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bookViews>
    <workbookView xWindow="0" yWindow="0" windowWidth="23040" windowHeight="9330" firstSheet="2" activeTab="5"/>
  </bookViews>
  <sheets>
    <sheet name="Sorting" sheetId="7" r:id="rId1"/>
    <sheet name="Subtotals" sheetId="9" r:id="rId2"/>
    <sheet name="Sheet1" sheetId="11" r:id="rId3"/>
    <sheet name="Filter" sheetId="8" r:id="rId4"/>
    <sheet name="SplittingData" sheetId="2" r:id="rId5"/>
    <sheet name="RemoveDuplicates" sheetId="10" r:id="rId6"/>
  </sheets>
  <definedNames>
    <definedName name="_xlnm._FilterDatabase" localSheetId="3" hidden="1">Filter!$A$2:$I$743</definedName>
    <definedName name="_xlnm._FilterDatabase" localSheetId="5" hidden="1">RemoveDuplicates!$A$2:$I$743</definedName>
    <definedName name="_xlnm._FilterDatabase" localSheetId="0" hidden="1">Sorting!$A$2:$L$743</definedName>
    <definedName name="_xlnm._FilterDatabase" localSheetId="1" hidden="1">Subtotals!$A$2:$K$838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Filter!$A$2:$I$743</definedName>
    <definedName name="Z_32E1B1E0_F29A_4FB3_9E7F_F78F245BC75E_.wvu.FilterData" localSheetId="5" hidden="1">RemoveDuplicates!$A$2:$I$743</definedName>
    <definedName name="Z_32E1B1E0_F29A_4FB3_9E7F_F78F245BC75E_.wvu.FilterData" localSheetId="0" hidden="1">Sorting!$A$2:$L$743</definedName>
    <definedName name="Z_32E1B1E0_F29A_4FB3_9E7F_F78F245BC75E_.wvu.FilterData" localSheetId="1" hidden="1">Subtotals!$A$2:$K$838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9" i="11" l="1"/>
  <c r="F838" i="11"/>
  <c r="H837" i="11"/>
  <c r="D837" i="11"/>
  <c r="H836" i="11"/>
  <c r="D836" i="11"/>
  <c r="F835" i="11"/>
  <c r="H834" i="11"/>
  <c r="D834" i="11"/>
  <c r="H833" i="11"/>
  <c r="D833" i="11"/>
  <c r="H832" i="11"/>
  <c r="D832" i="11"/>
  <c r="F831" i="11"/>
  <c r="H830" i="11"/>
  <c r="D830" i="11"/>
  <c r="H829" i="11"/>
  <c r="D829" i="11"/>
  <c r="H828" i="11"/>
  <c r="D828" i="11"/>
  <c r="H827" i="11"/>
  <c r="D827" i="11"/>
  <c r="H826" i="11"/>
  <c r="D826" i="11"/>
  <c r="H825" i="11"/>
  <c r="D825" i="11"/>
  <c r="H824" i="11"/>
  <c r="D824" i="11"/>
  <c r="H823" i="11"/>
  <c r="D823" i="11"/>
  <c r="H822" i="11"/>
  <c r="D822" i="11"/>
  <c r="H821" i="11"/>
  <c r="D821" i="11"/>
  <c r="F820" i="11"/>
  <c r="H819" i="11"/>
  <c r="D819" i="11"/>
  <c r="H818" i="11"/>
  <c r="D818" i="11"/>
  <c r="F816" i="11"/>
  <c r="H815" i="11"/>
  <c r="D815" i="11"/>
  <c r="H814" i="11"/>
  <c r="D814" i="11"/>
  <c r="H813" i="11"/>
  <c r="D813" i="11"/>
  <c r="F812" i="11"/>
  <c r="H811" i="11"/>
  <c r="D811" i="11"/>
  <c r="H810" i="11"/>
  <c r="D810" i="11"/>
  <c r="F809" i="11"/>
  <c r="F817" i="11" s="1"/>
  <c r="H808" i="11"/>
  <c r="D808" i="11"/>
  <c r="H807" i="11"/>
  <c r="D807" i="11"/>
  <c r="H806" i="11"/>
  <c r="D806" i="11"/>
  <c r="H805" i="11"/>
  <c r="D805" i="11"/>
  <c r="H804" i="11"/>
  <c r="D804" i="11"/>
  <c r="H803" i="11"/>
  <c r="D803" i="11"/>
  <c r="H802" i="11"/>
  <c r="D802" i="11"/>
  <c r="H801" i="11"/>
  <c r="D801" i="11"/>
  <c r="H800" i="11"/>
  <c r="D800" i="11"/>
  <c r="F799" i="11"/>
  <c r="H798" i="11"/>
  <c r="D798" i="11"/>
  <c r="H797" i="11"/>
  <c r="D797" i="11"/>
  <c r="H796" i="11"/>
  <c r="D796" i="11"/>
  <c r="H795" i="11"/>
  <c r="D795" i="11"/>
  <c r="H794" i="11"/>
  <c r="D794" i="11"/>
  <c r="H793" i="11"/>
  <c r="D793" i="11"/>
  <c r="H792" i="11"/>
  <c r="D792" i="11"/>
  <c r="F790" i="11"/>
  <c r="H789" i="11"/>
  <c r="D789" i="11"/>
  <c r="D790" i="11" s="1"/>
  <c r="F788" i="11"/>
  <c r="H787" i="11"/>
  <c r="D787" i="11"/>
  <c r="D788" i="11" s="1"/>
  <c r="F786" i="11"/>
  <c r="F791" i="11" s="1"/>
  <c r="H785" i="11"/>
  <c r="D785" i="11"/>
  <c r="D786" i="11" s="1"/>
  <c r="F784" i="11"/>
  <c r="H783" i="11"/>
  <c r="D783" i="11"/>
  <c r="H782" i="11"/>
  <c r="D782" i="11"/>
  <c r="H781" i="11"/>
  <c r="F781" i="11"/>
  <c r="F780" i="11"/>
  <c r="H779" i="11"/>
  <c r="D779" i="11"/>
  <c r="H778" i="11"/>
  <c r="D778" i="11"/>
  <c r="H777" i="11"/>
  <c r="D777" i="11"/>
  <c r="F776" i="11"/>
  <c r="H775" i="11"/>
  <c r="D775" i="11"/>
  <c r="H774" i="11"/>
  <c r="D774" i="11"/>
  <c r="F772" i="11"/>
  <c r="H771" i="11"/>
  <c r="D771" i="11"/>
  <c r="H770" i="11"/>
  <c r="D770" i="11"/>
  <c r="H769" i="11"/>
  <c r="D769" i="11"/>
  <c r="H768" i="11"/>
  <c r="D768" i="11"/>
  <c r="H767" i="11"/>
  <c r="D767" i="11"/>
  <c r="F766" i="11"/>
  <c r="H765" i="11"/>
  <c r="D765" i="11"/>
  <c r="H764" i="11"/>
  <c r="D764" i="11"/>
  <c r="H763" i="11"/>
  <c r="D763" i="11"/>
  <c r="H762" i="11"/>
  <c r="D762" i="11"/>
  <c r="H761" i="11"/>
  <c r="D761" i="11"/>
  <c r="H760" i="11"/>
  <c r="D760" i="11"/>
  <c r="H759" i="11"/>
  <c r="D759" i="11"/>
  <c r="H758" i="11"/>
  <c r="D758" i="11"/>
  <c r="H757" i="11"/>
  <c r="D757" i="11"/>
  <c r="H756" i="11"/>
  <c r="D756" i="11"/>
  <c r="H755" i="11"/>
  <c r="D755" i="11"/>
  <c r="H754" i="11"/>
  <c r="D754" i="11"/>
  <c r="H753" i="11"/>
  <c r="D753" i="11"/>
  <c r="H752" i="11"/>
  <c r="D752" i="11"/>
  <c r="F751" i="11"/>
  <c r="H750" i="11"/>
  <c r="D750" i="11"/>
  <c r="H749" i="11"/>
  <c r="D749" i="11"/>
  <c r="H748" i="11"/>
  <c r="D748" i="11"/>
  <c r="H747" i="11"/>
  <c r="D747" i="11"/>
  <c r="H746" i="11"/>
  <c r="D746" i="11"/>
  <c r="H745" i="11"/>
  <c r="D745" i="11"/>
  <c r="H744" i="11"/>
  <c r="D744" i="11"/>
  <c r="H743" i="11"/>
  <c r="D743" i="11"/>
  <c r="H742" i="11"/>
  <c r="D742" i="11"/>
  <c r="H741" i="11"/>
  <c r="D741" i="11"/>
  <c r="H740" i="11"/>
  <c r="D740" i="11"/>
  <c r="H739" i="11"/>
  <c r="D739" i="11"/>
  <c r="H738" i="11"/>
  <c r="D738" i="11"/>
  <c r="H737" i="11"/>
  <c r="D737" i="11"/>
  <c r="H736" i="11"/>
  <c r="D736" i="11"/>
  <c r="H735" i="11"/>
  <c r="D735" i="11"/>
  <c r="H734" i="11"/>
  <c r="D734" i="11"/>
  <c r="H733" i="11"/>
  <c r="D733" i="11"/>
  <c r="H732" i="11"/>
  <c r="D732" i="11"/>
  <c r="H731" i="11"/>
  <c r="D731" i="11"/>
  <c r="H730" i="11"/>
  <c r="D730" i="11"/>
  <c r="H729" i="11"/>
  <c r="D729" i="11"/>
  <c r="H728" i="11"/>
  <c r="D728" i="11"/>
  <c r="H727" i="11"/>
  <c r="D727" i="11"/>
  <c r="H726" i="11"/>
  <c r="D726" i="11"/>
  <c r="H725" i="11"/>
  <c r="D725" i="11"/>
  <c r="H724" i="11"/>
  <c r="D724" i="11"/>
  <c r="H723" i="11"/>
  <c r="D723" i="11"/>
  <c r="H722" i="11"/>
  <c r="D722" i="11"/>
  <c r="H721" i="11"/>
  <c r="D721" i="11"/>
  <c r="H720" i="11"/>
  <c r="D720" i="11"/>
  <c r="H719" i="11"/>
  <c r="D719" i="11"/>
  <c r="H718" i="11"/>
  <c r="D718" i="11"/>
  <c r="H717" i="11"/>
  <c r="D717" i="11"/>
  <c r="H716" i="11"/>
  <c r="D716" i="11"/>
  <c r="H715" i="11"/>
  <c r="D715" i="11"/>
  <c r="H714" i="11"/>
  <c r="D714" i="11"/>
  <c r="H713" i="11"/>
  <c r="D713" i="11"/>
  <c r="H712" i="11"/>
  <c r="D712" i="11"/>
  <c r="H711" i="11"/>
  <c r="D711" i="11"/>
  <c r="H710" i="11"/>
  <c r="D710" i="11"/>
  <c r="H709" i="11"/>
  <c r="D709" i="11"/>
  <c r="H708" i="11"/>
  <c r="D708" i="11"/>
  <c r="H707" i="11"/>
  <c r="D707" i="11"/>
  <c r="F706" i="11"/>
  <c r="F773" i="11" s="1"/>
  <c r="H705" i="11"/>
  <c r="D705" i="11"/>
  <c r="H704" i="11"/>
  <c r="D704" i="11"/>
  <c r="H703" i="11"/>
  <c r="D703" i="11"/>
  <c r="H702" i="11"/>
  <c r="D702" i="11"/>
  <c r="H701" i="11"/>
  <c r="D701" i="11"/>
  <c r="H700" i="11"/>
  <c r="D700" i="11"/>
  <c r="H699" i="11"/>
  <c r="D699" i="11"/>
  <c r="H698" i="11"/>
  <c r="D698" i="11"/>
  <c r="H697" i="11"/>
  <c r="D697" i="11"/>
  <c r="H696" i="11"/>
  <c r="D696" i="11"/>
  <c r="H695" i="11"/>
  <c r="D695" i="11"/>
  <c r="H694" i="11"/>
  <c r="D694" i="11"/>
  <c r="H693" i="11"/>
  <c r="D693" i="11"/>
  <c r="H692" i="11"/>
  <c r="D692" i="11"/>
  <c r="H691" i="11"/>
  <c r="D691" i="11"/>
  <c r="H690" i="11"/>
  <c r="D690" i="11"/>
  <c r="H689" i="11"/>
  <c r="D689" i="11"/>
  <c r="H688" i="11"/>
  <c r="D688" i="11"/>
  <c r="H687" i="11"/>
  <c r="D687" i="11"/>
  <c r="H686" i="11"/>
  <c r="D686" i="11"/>
  <c r="H685" i="11"/>
  <c r="D685" i="11"/>
  <c r="H684" i="11"/>
  <c r="D684" i="11"/>
  <c r="H683" i="11"/>
  <c r="D683" i="11"/>
  <c r="H682" i="11"/>
  <c r="D682" i="11"/>
  <c r="H681" i="11"/>
  <c r="D681" i="11"/>
  <c r="H680" i="11"/>
  <c r="D680" i="11"/>
  <c r="H679" i="11"/>
  <c r="D679" i="11"/>
  <c r="H678" i="11"/>
  <c r="D678" i="11"/>
  <c r="H677" i="11"/>
  <c r="D677" i="11"/>
  <c r="H676" i="11"/>
  <c r="D676" i="11"/>
  <c r="H675" i="11"/>
  <c r="D675" i="11"/>
  <c r="F674" i="11"/>
  <c r="F673" i="11"/>
  <c r="H672" i="11"/>
  <c r="D672" i="11"/>
  <c r="H671" i="11"/>
  <c r="D671" i="11"/>
  <c r="H670" i="11"/>
  <c r="D670" i="11"/>
  <c r="H669" i="11"/>
  <c r="D669" i="11"/>
  <c r="H668" i="11"/>
  <c r="D668" i="11"/>
  <c r="H667" i="11"/>
  <c r="D667" i="11"/>
  <c r="H666" i="11"/>
  <c r="D666" i="11"/>
  <c r="H665" i="11"/>
  <c r="D665" i="11"/>
  <c r="F664" i="11"/>
  <c r="H663" i="11"/>
  <c r="D663" i="11"/>
  <c r="H662" i="11"/>
  <c r="D662" i="11"/>
  <c r="H661" i="11"/>
  <c r="D661" i="11"/>
  <c r="H660" i="11"/>
  <c r="D660" i="11"/>
  <c r="H659" i="11"/>
  <c r="D659" i="11"/>
  <c r="H658" i="11"/>
  <c r="D658" i="11"/>
  <c r="H657" i="11"/>
  <c r="D657" i="11"/>
  <c r="H656" i="11"/>
  <c r="D656" i="11"/>
  <c r="F655" i="11"/>
  <c r="H654" i="11"/>
  <c r="D654" i="11"/>
  <c r="H653" i="11"/>
  <c r="D653" i="11"/>
  <c r="H652" i="11"/>
  <c r="D652" i="11"/>
  <c r="H651" i="11"/>
  <c r="D651" i="11"/>
  <c r="H650" i="11"/>
  <c r="D650" i="11"/>
  <c r="H649" i="11"/>
  <c r="D649" i="11"/>
  <c r="H648" i="11"/>
  <c r="D648" i="11"/>
  <c r="H647" i="11"/>
  <c r="D647" i="11"/>
  <c r="H646" i="11"/>
  <c r="D646" i="11"/>
  <c r="H645" i="11"/>
  <c r="D645" i="11"/>
  <c r="H644" i="11"/>
  <c r="D644" i="11"/>
  <c r="H643" i="11"/>
  <c r="D643" i="11"/>
  <c r="H642" i="11"/>
  <c r="D642" i="11"/>
  <c r="H641" i="11"/>
  <c r="D641" i="11"/>
  <c r="H640" i="11"/>
  <c r="D640" i="11"/>
  <c r="H639" i="11"/>
  <c r="D639" i="11"/>
  <c r="H638" i="11"/>
  <c r="D638" i="11"/>
  <c r="H637" i="11"/>
  <c r="D637" i="11"/>
  <c r="H636" i="11"/>
  <c r="D636" i="11"/>
  <c r="H635" i="11"/>
  <c r="D635" i="11"/>
  <c r="H634" i="11"/>
  <c r="D634" i="11"/>
  <c r="H633" i="11"/>
  <c r="D633" i="11"/>
  <c r="H632" i="11"/>
  <c r="D632" i="11"/>
  <c r="H631" i="11"/>
  <c r="D631" i="11"/>
  <c r="H630" i="11"/>
  <c r="D630" i="11"/>
  <c r="H629" i="11"/>
  <c r="D629" i="11"/>
  <c r="H628" i="11"/>
  <c r="D628" i="11"/>
  <c r="H627" i="11"/>
  <c r="D627" i="11"/>
  <c r="H626" i="11"/>
  <c r="D626" i="11"/>
  <c r="H625" i="11"/>
  <c r="D625" i="11"/>
  <c r="H624" i="11"/>
  <c r="D624" i="11"/>
  <c r="H623" i="11"/>
  <c r="D623" i="11"/>
  <c r="H622" i="11"/>
  <c r="D622" i="11"/>
  <c r="H621" i="11"/>
  <c r="D621" i="11"/>
  <c r="H620" i="11"/>
  <c r="D620" i="11"/>
  <c r="H619" i="11"/>
  <c r="D619" i="11"/>
  <c r="H618" i="11"/>
  <c r="D618" i="11"/>
  <c r="H617" i="11"/>
  <c r="D617" i="11"/>
  <c r="H616" i="11"/>
  <c r="D616" i="11"/>
  <c r="H615" i="11"/>
  <c r="D615" i="11"/>
  <c r="H614" i="11"/>
  <c r="D614" i="11"/>
  <c r="H613" i="11"/>
  <c r="D613" i="11"/>
  <c r="H612" i="11"/>
  <c r="D612" i="11"/>
  <c r="F611" i="11"/>
  <c r="H610" i="11"/>
  <c r="D610" i="11"/>
  <c r="H609" i="11"/>
  <c r="D609" i="11"/>
  <c r="H608" i="11"/>
  <c r="D608" i="11"/>
  <c r="H607" i="11"/>
  <c r="D607" i="11"/>
  <c r="H606" i="11"/>
  <c r="D606" i="11"/>
  <c r="H605" i="11"/>
  <c r="D605" i="11"/>
  <c r="H604" i="11"/>
  <c r="D604" i="11"/>
  <c r="H603" i="11"/>
  <c r="D603" i="11"/>
  <c r="H602" i="11"/>
  <c r="D602" i="11"/>
  <c r="H601" i="11"/>
  <c r="D601" i="11"/>
  <c r="H600" i="11"/>
  <c r="D600" i="11"/>
  <c r="H599" i="11"/>
  <c r="D599" i="11"/>
  <c r="H598" i="11"/>
  <c r="D598" i="11"/>
  <c r="H597" i="11"/>
  <c r="D597" i="11"/>
  <c r="F595" i="11"/>
  <c r="H594" i="11"/>
  <c r="D594" i="11"/>
  <c r="D595" i="11" s="1"/>
  <c r="F593" i="11"/>
  <c r="H592" i="11"/>
  <c r="D592" i="11"/>
  <c r="H591" i="11"/>
  <c r="D591" i="11"/>
  <c r="H590" i="11"/>
  <c r="D590" i="11"/>
  <c r="F589" i="11"/>
  <c r="H588" i="11"/>
  <c r="D588" i="11"/>
  <c r="H587" i="11"/>
  <c r="D587" i="11"/>
  <c r="H586" i="11"/>
  <c r="D586" i="11"/>
  <c r="H585" i="11"/>
  <c r="D585" i="11"/>
  <c r="H584" i="11"/>
  <c r="D584" i="11"/>
  <c r="H583" i="11"/>
  <c r="D583" i="11"/>
  <c r="H582" i="11"/>
  <c r="D582" i="11"/>
  <c r="H581" i="11"/>
  <c r="D581" i="11"/>
  <c r="H580" i="11"/>
  <c r="D580" i="11"/>
  <c r="H579" i="11"/>
  <c r="D579" i="11"/>
  <c r="H578" i="11"/>
  <c r="D578" i="11"/>
  <c r="F577" i="11"/>
  <c r="F596" i="11" s="1"/>
  <c r="H576" i="11"/>
  <c r="D576" i="11"/>
  <c r="D577" i="11" s="1"/>
  <c r="F574" i="11"/>
  <c r="H573" i="11"/>
  <c r="D573" i="11"/>
  <c r="H572" i="11"/>
  <c r="D572" i="11"/>
  <c r="F571" i="11"/>
  <c r="H570" i="11"/>
  <c r="D570" i="11"/>
  <c r="H569" i="11"/>
  <c r="D569" i="11"/>
  <c r="H568" i="11"/>
  <c r="D568" i="11"/>
  <c r="H567" i="11"/>
  <c r="D567" i="11"/>
  <c r="H566" i="11"/>
  <c r="D566" i="11"/>
  <c r="F565" i="11"/>
  <c r="F575" i="11" s="1"/>
  <c r="H564" i="11"/>
  <c r="D564" i="11"/>
  <c r="H563" i="11"/>
  <c r="D563" i="11"/>
  <c r="H562" i="11"/>
  <c r="D562" i="11"/>
  <c r="H561" i="11"/>
  <c r="D561" i="11"/>
  <c r="H560" i="11"/>
  <c r="D560" i="11"/>
  <c r="H559" i="11"/>
  <c r="D559" i="11"/>
  <c r="H558" i="11"/>
  <c r="D558" i="11"/>
  <c r="H557" i="11"/>
  <c r="D557" i="11"/>
  <c r="H556" i="11"/>
  <c r="D556" i="11"/>
  <c r="H555" i="11"/>
  <c r="D555" i="11"/>
  <c r="H554" i="11"/>
  <c r="D554" i="11"/>
  <c r="H553" i="11"/>
  <c r="D553" i="11"/>
  <c r="H552" i="11"/>
  <c r="D552" i="11"/>
  <c r="H551" i="11"/>
  <c r="D551" i="11"/>
  <c r="H550" i="11"/>
  <c r="D550" i="11"/>
  <c r="H549" i="11"/>
  <c r="D549" i="11"/>
  <c r="H548" i="11"/>
  <c r="D548" i="11"/>
  <c r="H547" i="11"/>
  <c r="D547" i="11"/>
  <c r="H546" i="11"/>
  <c r="D546" i="11"/>
  <c r="H545" i="11"/>
  <c r="D545" i="11"/>
  <c r="F544" i="11"/>
  <c r="H543" i="11"/>
  <c r="D543" i="11"/>
  <c r="H542" i="11"/>
  <c r="D542" i="11"/>
  <c r="H541" i="11"/>
  <c r="D541" i="11"/>
  <c r="H540" i="11"/>
  <c r="D540" i="11"/>
  <c r="H539" i="11"/>
  <c r="D539" i="11"/>
  <c r="H538" i="11"/>
  <c r="D538" i="11"/>
  <c r="H537" i="11"/>
  <c r="D537" i="11"/>
  <c r="H536" i="11"/>
  <c r="D536" i="11"/>
  <c r="H535" i="11"/>
  <c r="D535" i="11"/>
  <c r="H534" i="11"/>
  <c r="D534" i="11"/>
  <c r="H533" i="11"/>
  <c r="D533" i="11"/>
  <c r="F531" i="11"/>
  <c r="H530" i="11"/>
  <c r="D530" i="11"/>
  <c r="D531" i="11" s="1"/>
  <c r="F529" i="11"/>
  <c r="H528" i="11"/>
  <c r="D528" i="11"/>
  <c r="H527" i="11"/>
  <c r="D527" i="11"/>
  <c r="H526" i="11"/>
  <c r="D526" i="11"/>
  <c r="H525" i="11"/>
  <c r="D525" i="11"/>
  <c r="H524" i="11"/>
  <c r="D524" i="11"/>
  <c r="H523" i="11"/>
  <c r="D523" i="11"/>
  <c r="H522" i="11"/>
  <c r="D522" i="11"/>
  <c r="H521" i="11"/>
  <c r="D521" i="11"/>
  <c r="H520" i="11"/>
  <c r="D520" i="11"/>
  <c r="H519" i="11"/>
  <c r="D519" i="11"/>
  <c r="H518" i="11"/>
  <c r="D518" i="11"/>
  <c r="F517" i="11"/>
  <c r="F532" i="11" s="1"/>
  <c r="H516" i="11"/>
  <c r="D516" i="11"/>
  <c r="H515" i="11"/>
  <c r="D515" i="11"/>
  <c r="H514" i="11"/>
  <c r="D514" i="11"/>
  <c r="H513" i="11"/>
  <c r="D513" i="11"/>
  <c r="H512" i="11"/>
  <c r="D512" i="11"/>
  <c r="H511" i="11"/>
  <c r="D511" i="11"/>
  <c r="H510" i="11"/>
  <c r="D510" i="11"/>
  <c r="H509" i="11"/>
  <c r="D509" i="11"/>
  <c r="H508" i="11"/>
  <c r="D508" i="11"/>
  <c r="H507" i="11"/>
  <c r="D507" i="11"/>
  <c r="H506" i="11"/>
  <c r="D506" i="11"/>
  <c r="H505" i="11"/>
  <c r="D505" i="11"/>
  <c r="H504" i="11"/>
  <c r="D504" i="11"/>
  <c r="H503" i="11"/>
  <c r="D503" i="11"/>
  <c r="H502" i="11"/>
  <c r="D502" i="11"/>
  <c r="H501" i="11"/>
  <c r="D501" i="11"/>
  <c r="H500" i="11"/>
  <c r="D500" i="11"/>
  <c r="H499" i="11"/>
  <c r="D499" i="11"/>
  <c r="H498" i="11"/>
  <c r="D498" i="11"/>
  <c r="H497" i="11"/>
  <c r="D497" i="11"/>
  <c r="H496" i="11"/>
  <c r="D496" i="11"/>
  <c r="H495" i="11"/>
  <c r="D495" i="11"/>
  <c r="H494" i="11"/>
  <c r="D494" i="11"/>
  <c r="H493" i="11"/>
  <c r="D493" i="11"/>
  <c r="H492" i="11"/>
  <c r="D492" i="11"/>
  <c r="H491" i="11"/>
  <c r="D491" i="11"/>
  <c r="H490" i="11"/>
  <c r="D490" i="11"/>
  <c r="H489" i="11"/>
  <c r="D489" i="11"/>
  <c r="H488" i="11"/>
  <c r="D488" i="11"/>
  <c r="F487" i="11"/>
  <c r="H486" i="11"/>
  <c r="D486" i="11"/>
  <c r="H485" i="11"/>
  <c r="D485" i="11"/>
  <c r="H484" i="11"/>
  <c r="D484" i="11"/>
  <c r="H483" i="11"/>
  <c r="D483" i="11"/>
  <c r="H482" i="11"/>
  <c r="D482" i="11"/>
  <c r="H481" i="11"/>
  <c r="D481" i="11"/>
  <c r="H480" i="11"/>
  <c r="D480" i="11"/>
  <c r="H479" i="11"/>
  <c r="D479" i="11"/>
  <c r="H478" i="11"/>
  <c r="D478" i="11"/>
  <c r="H477" i="11"/>
  <c r="D477" i="11"/>
  <c r="F475" i="11"/>
  <c r="H474" i="11"/>
  <c r="D474" i="11"/>
  <c r="H473" i="11"/>
  <c r="D473" i="11"/>
  <c r="H472" i="11"/>
  <c r="D472" i="11"/>
  <c r="H471" i="11"/>
  <c r="D471" i="11"/>
  <c r="H470" i="11"/>
  <c r="D470" i="11"/>
  <c r="F469" i="11"/>
  <c r="F476" i="11" s="1"/>
  <c r="H468" i="11"/>
  <c r="D468" i="11"/>
  <c r="H467" i="11"/>
  <c r="D467" i="11"/>
  <c r="F465" i="11"/>
  <c r="H464" i="11"/>
  <c r="D464" i="11"/>
  <c r="H463" i="11"/>
  <c r="D463" i="11"/>
  <c r="H462" i="11"/>
  <c r="D462" i="11"/>
  <c r="H461" i="11"/>
  <c r="D461" i="11"/>
  <c r="H460" i="11"/>
  <c r="D460" i="11"/>
  <c r="H459" i="11"/>
  <c r="D459" i="11"/>
  <c r="H458" i="11"/>
  <c r="D458" i="11"/>
  <c r="H457" i="11"/>
  <c r="D457" i="11"/>
  <c r="H456" i="11"/>
  <c r="D456" i="11"/>
  <c r="H455" i="11"/>
  <c r="D455" i="11"/>
  <c r="H454" i="11"/>
  <c r="D454" i="11"/>
  <c r="F453" i="11"/>
  <c r="F466" i="11" s="1"/>
  <c r="H452" i="11"/>
  <c r="D452" i="11"/>
  <c r="H451" i="11"/>
  <c r="D451" i="11"/>
  <c r="H450" i="11"/>
  <c r="D450" i="11"/>
  <c r="H449" i="11"/>
  <c r="D449" i="11"/>
  <c r="H448" i="11"/>
  <c r="D448" i="11"/>
  <c r="H447" i="11"/>
  <c r="D447" i="11"/>
  <c r="H446" i="11"/>
  <c r="D446" i="11"/>
  <c r="H445" i="11"/>
  <c r="D445" i="11"/>
  <c r="H444" i="11"/>
  <c r="D444" i="11"/>
  <c r="H443" i="11"/>
  <c r="D443" i="11"/>
  <c r="H442" i="11"/>
  <c r="D442" i="11"/>
  <c r="H441" i="11"/>
  <c r="D441" i="11"/>
  <c r="F440" i="11"/>
  <c r="H439" i="11"/>
  <c r="D439" i="11"/>
  <c r="H438" i="11"/>
  <c r="D438" i="11"/>
  <c r="H437" i="11"/>
  <c r="D437" i="11"/>
  <c r="H436" i="11"/>
  <c r="D436" i="11"/>
  <c r="H435" i="11"/>
  <c r="D435" i="11"/>
  <c r="H434" i="11"/>
  <c r="D434" i="11"/>
  <c r="H433" i="11"/>
  <c r="D433" i="11"/>
  <c r="H432" i="11"/>
  <c r="D432" i="11"/>
  <c r="H431" i="11"/>
  <c r="D431" i="11"/>
  <c r="H430" i="11"/>
  <c r="D430" i="11"/>
  <c r="H429" i="11"/>
  <c r="D429" i="11"/>
  <c r="H428" i="11"/>
  <c r="D428" i="11"/>
  <c r="H427" i="11"/>
  <c r="D427" i="11"/>
  <c r="H426" i="11"/>
  <c r="D426" i="11"/>
  <c r="H425" i="11"/>
  <c r="D425" i="11"/>
  <c r="H424" i="11"/>
  <c r="D424" i="11"/>
  <c r="H423" i="11"/>
  <c r="D423" i="11"/>
  <c r="H422" i="11"/>
  <c r="D422" i="11"/>
  <c r="H421" i="11"/>
  <c r="D421" i="11"/>
  <c r="H420" i="11"/>
  <c r="D420" i="11"/>
  <c r="H419" i="11"/>
  <c r="D419" i="11"/>
  <c r="H418" i="11"/>
  <c r="D418" i="11"/>
  <c r="H417" i="11"/>
  <c r="D417" i="11"/>
  <c r="H416" i="11"/>
  <c r="D416" i="11"/>
  <c r="H415" i="11"/>
  <c r="D415" i="11"/>
  <c r="H414" i="11"/>
  <c r="D414" i="11"/>
  <c r="H413" i="11"/>
  <c r="D413" i="11"/>
  <c r="H412" i="11"/>
  <c r="D412" i="11"/>
  <c r="H411" i="11"/>
  <c r="D411" i="11"/>
  <c r="H410" i="11"/>
  <c r="D410" i="11"/>
  <c r="H409" i="11"/>
  <c r="D409" i="11"/>
  <c r="H408" i="11"/>
  <c r="D408" i="11"/>
  <c r="H407" i="11"/>
  <c r="D407" i="11"/>
  <c r="H406" i="11"/>
  <c r="D406" i="11"/>
  <c r="H405" i="11"/>
  <c r="D405" i="11"/>
  <c r="H404" i="11"/>
  <c r="D404" i="11"/>
  <c r="H403" i="11"/>
  <c r="D403" i="11"/>
  <c r="H402" i="11"/>
  <c r="D402" i="11"/>
  <c r="H401" i="11"/>
  <c r="D401" i="11"/>
  <c r="H400" i="11"/>
  <c r="D400" i="11"/>
  <c r="H399" i="11"/>
  <c r="D399" i="11"/>
  <c r="H398" i="11"/>
  <c r="D398" i="11"/>
  <c r="H397" i="11"/>
  <c r="D397" i="11"/>
  <c r="H396" i="11"/>
  <c r="D396" i="11"/>
  <c r="H395" i="11"/>
  <c r="D395" i="11"/>
  <c r="H394" i="11"/>
  <c r="D394" i="11"/>
  <c r="H393" i="11"/>
  <c r="D393" i="11"/>
  <c r="H392" i="11"/>
  <c r="D392" i="11"/>
  <c r="H391" i="11"/>
  <c r="D391" i="11"/>
  <c r="H390" i="11"/>
  <c r="D390" i="11"/>
  <c r="H389" i="11"/>
  <c r="D389" i="11"/>
  <c r="H388" i="11"/>
  <c r="D388" i="11"/>
  <c r="H387" i="11"/>
  <c r="D387" i="11"/>
  <c r="H386" i="11"/>
  <c r="D386" i="11"/>
  <c r="H385" i="11"/>
  <c r="D385" i="11"/>
  <c r="H384" i="11"/>
  <c r="D384" i="11"/>
  <c r="H383" i="11"/>
  <c r="D383" i="11"/>
  <c r="H382" i="11"/>
  <c r="D382" i="11"/>
  <c r="H381" i="11"/>
  <c r="D381" i="11"/>
  <c r="H380" i="11"/>
  <c r="D380" i="11"/>
  <c r="H379" i="11"/>
  <c r="D379" i="11"/>
  <c r="H378" i="11"/>
  <c r="D378" i="11"/>
  <c r="H377" i="11"/>
  <c r="D377" i="11"/>
  <c r="H376" i="11"/>
  <c r="D376" i="11"/>
  <c r="H375" i="11"/>
  <c r="D375" i="11"/>
  <c r="H374" i="11"/>
  <c r="D374" i="11"/>
  <c r="H373" i="11"/>
  <c r="D373" i="11"/>
  <c r="H372" i="11"/>
  <c r="D372" i="11"/>
  <c r="H371" i="11"/>
  <c r="D371" i="11"/>
  <c r="H370" i="11"/>
  <c r="D370" i="11"/>
  <c r="H369" i="11"/>
  <c r="D369" i="11"/>
  <c r="H368" i="11"/>
  <c r="D368" i="11"/>
  <c r="H367" i="11"/>
  <c r="D367" i="11"/>
  <c r="H366" i="11"/>
  <c r="D366" i="11"/>
  <c r="H365" i="11"/>
  <c r="D365" i="11"/>
  <c r="H364" i="11"/>
  <c r="D364" i="11"/>
  <c r="H363" i="11"/>
  <c r="D363" i="11"/>
  <c r="H362" i="11"/>
  <c r="D362" i="11"/>
  <c r="H361" i="11"/>
  <c r="D361" i="11"/>
  <c r="H360" i="11"/>
  <c r="D360" i="11"/>
  <c r="F359" i="11"/>
  <c r="H358" i="11"/>
  <c r="D358" i="11"/>
  <c r="H357" i="11"/>
  <c r="D357" i="11"/>
  <c r="H356" i="11"/>
  <c r="D356" i="11"/>
  <c r="H355" i="11"/>
  <c r="D355" i="11"/>
  <c r="H354" i="11"/>
  <c r="D354" i="11"/>
  <c r="H353" i="11"/>
  <c r="D353" i="11"/>
  <c r="H352" i="11"/>
  <c r="D352" i="11"/>
  <c r="H351" i="11"/>
  <c r="D351" i="11"/>
  <c r="H350" i="11"/>
  <c r="D350" i="11"/>
  <c r="H349" i="11"/>
  <c r="D349" i="11"/>
  <c r="H348" i="11"/>
  <c r="D348" i="11"/>
  <c r="H347" i="11"/>
  <c r="D347" i="11"/>
  <c r="H346" i="11"/>
  <c r="D346" i="11"/>
  <c r="H345" i="11"/>
  <c r="D345" i="11"/>
  <c r="H344" i="11"/>
  <c r="D344" i="11"/>
  <c r="H343" i="11"/>
  <c r="D343" i="11"/>
  <c r="H342" i="11"/>
  <c r="D342" i="11"/>
  <c r="H341" i="11"/>
  <c r="D341" i="11"/>
  <c r="H340" i="11"/>
  <c r="D340" i="11"/>
  <c r="H339" i="11"/>
  <c r="D339" i="11"/>
  <c r="H338" i="11"/>
  <c r="D338" i="11"/>
  <c r="H337" i="11"/>
  <c r="D337" i="11"/>
  <c r="H336" i="11"/>
  <c r="D336" i="11"/>
  <c r="H335" i="11"/>
  <c r="D335" i="11"/>
  <c r="H334" i="11"/>
  <c r="D334" i="11"/>
  <c r="H333" i="11"/>
  <c r="D333" i="11"/>
  <c r="H332" i="11"/>
  <c r="D332" i="11"/>
  <c r="H331" i="11"/>
  <c r="D331" i="11"/>
  <c r="H330" i="11"/>
  <c r="D330" i="11"/>
  <c r="H329" i="11"/>
  <c r="D329" i="11"/>
  <c r="H328" i="11"/>
  <c r="D328" i="11"/>
  <c r="H327" i="11"/>
  <c r="D327" i="11"/>
  <c r="H326" i="11"/>
  <c r="D326" i="11"/>
  <c r="H325" i="11"/>
  <c r="D325" i="11"/>
  <c r="H324" i="11"/>
  <c r="D324" i="11"/>
  <c r="H323" i="11"/>
  <c r="D323" i="11"/>
  <c r="H322" i="11"/>
  <c r="D322" i="11"/>
  <c r="H321" i="11"/>
  <c r="D321" i="11"/>
  <c r="H320" i="11"/>
  <c r="D320" i="11"/>
  <c r="H319" i="11"/>
  <c r="D319" i="11"/>
  <c r="H318" i="11"/>
  <c r="D318" i="11"/>
  <c r="H317" i="11"/>
  <c r="D317" i="11"/>
  <c r="H316" i="11"/>
  <c r="D316" i="11"/>
  <c r="H315" i="11"/>
  <c r="D315" i="11"/>
  <c r="H314" i="11"/>
  <c r="D314" i="11"/>
  <c r="H313" i="11"/>
  <c r="D313" i="11"/>
  <c r="H312" i="11"/>
  <c r="D312" i="11"/>
  <c r="H311" i="11"/>
  <c r="D311" i="11"/>
  <c r="F310" i="11"/>
  <c r="F309" i="11"/>
  <c r="H308" i="11"/>
  <c r="D308" i="11"/>
  <c r="H307" i="11"/>
  <c r="D307" i="11"/>
  <c r="F306" i="11"/>
  <c r="H305" i="11"/>
  <c r="D305" i="11"/>
  <c r="H304" i="11"/>
  <c r="D304" i="11"/>
  <c r="F303" i="11"/>
  <c r="H302" i="11"/>
  <c r="D302" i="11"/>
  <c r="H301" i="11"/>
  <c r="D301" i="11"/>
  <c r="F300" i="11"/>
  <c r="H299" i="11"/>
  <c r="D299" i="11"/>
  <c r="H298" i="11"/>
  <c r="D298" i="11"/>
  <c r="F296" i="11"/>
  <c r="H295" i="11"/>
  <c r="D295" i="11"/>
  <c r="H294" i="11"/>
  <c r="D294" i="11"/>
  <c r="H293" i="11"/>
  <c r="D293" i="11"/>
  <c r="H292" i="11"/>
  <c r="D292" i="11"/>
  <c r="H291" i="11"/>
  <c r="D291" i="11"/>
  <c r="F290" i="11"/>
  <c r="F297" i="11" s="1"/>
  <c r="H289" i="11"/>
  <c r="D289" i="11"/>
  <c r="H288" i="11"/>
  <c r="D288" i="11"/>
  <c r="H287" i="11"/>
  <c r="D287" i="11"/>
  <c r="H286" i="11"/>
  <c r="D286" i="11"/>
  <c r="H285" i="11"/>
  <c r="D285" i="11"/>
  <c r="H284" i="11"/>
  <c r="D284" i="11"/>
  <c r="F283" i="11"/>
  <c r="H282" i="11"/>
  <c r="D282" i="11"/>
  <c r="H281" i="11"/>
  <c r="D281" i="11"/>
  <c r="H280" i="11"/>
  <c r="D280" i="11"/>
  <c r="H279" i="11"/>
  <c r="D279" i="11"/>
  <c r="H278" i="11"/>
  <c r="D278" i="11"/>
  <c r="H277" i="11"/>
  <c r="D277" i="11"/>
  <c r="H276" i="11"/>
  <c r="D276" i="11"/>
  <c r="H275" i="11"/>
  <c r="D275" i="11"/>
  <c r="H274" i="11"/>
  <c r="D274" i="11"/>
  <c r="H273" i="11"/>
  <c r="D273" i="11"/>
  <c r="H272" i="11"/>
  <c r="D272" i="11"/>
  <c r="H271" i="11"/>
  <c r="D271" i="11"/>
  <c r="H270" i="11"/>
  <c r="D270" i="11"/>
  <c r="H269" i="11"/>
  <c r="D269" i="11"/>
  <c r="H268" i="11"/>
  <c r="D268" i="11"/>
  <c r="H267" i="11"/>
  <c r="D267" i="11"/>
  <c r="H266" i="11"/>
  <c r="D266" i="11"/>
  <c r="H265" i="11"/>
  <c r="D265" i="11"/>
  <c r="H264" i="11"/>
  <c r="D264" i="11"/>
  <c r="H263" i="11"/>
  <c r="D263" i="11"/>
  <c r="H262" i="11"/>
  <c r="D262" i="11"/>
  <c r="H261" i="11"/>
  <c r="D261" i="11"/>
  <c r="H260" i="11"/>
  <c r="D260" i="11"/>
  <c r="H259" i="11"/>
  <c r="D259" i="11"/>
  <c r="H258" i="11"/>
  <c r="D258" i="11"/>
  <c r="H257" i="11"/>
  <c r="D257" i="11"/>
  <c r="F256" i="11"/>
  <c r="H255" i="11"/>
  <c r="D255" i="11"/>
  <c r="H254" i="11"/>
  <c r="D254" i="11"/>
  <c r="H253" i="11"/>
  <c r="D253" i="11"/>
  <c r="H252" i="11"/>
  <c r="D252" i="11"/>
  <c r="H251" i="11"/>
  <c r="D251" i="11"/>
  <c r="H250" i="11"/>
  <c r="D250" i="11"/>
  <c r="H249" i="11"/>
  <c r="D249" i="11"/>
  <c r="F247" i="11"/>
  <c r="H246" i="11"/>
  <c r="D246" i="11"/>
  <c r="H245" i="11"/>
  <c r="D245" i="11"/>
  <c r="H244" i="11"/>
  <c r="D244" i="11"/>
  <c r="H243" i="11"/>
  <c r="D243" i="11"/>
  <c r="H242" i="11"/>
  <c r="D242" i="11"/>
  <c r="F241" i="11"/>
  <c r="F248" i="11" s="1"/>
  <c r="H240" i="11"/>
  <c r="D240" i="11"/>
  <c r="H239" i="11"/>
  <c r="D239" i="11"/>
  <c r="H238" i="11"/>
  <c r="D238" i="11"/>
  <c r="H237" i="11"/>
  <c r="D237" i="11"/>
  <c r="F235" i="11"/>
  <c r="H234" i="11"/>
  <c r="D234" i="11"/>
  <c r="D235" i="11" s="1"/>
  <c r="F233" i="11"/>
  <c r="F236" i="11" s="1"/>
  <c r="H232" i="11"/>
  <c r="D232" i="11"/>
  <c r="H231" i="11"/>
  <c r="D231" i="11"/>
  <c r="H230" i="11"/>
  <c r="D230" i="11"/>
  <c r="H229" i="11"/>
  <c r="D229" i="11"/>
  <c r="F228" i="11"/>
  <c r="H227" i="11"/>
  <c r="D227" i="11"/>
  <c r="H226" i="11"/>
  <c r="D226" i="11"/>
  <c r="H225" i="11"/>
  <c r="D225" i="11"/>
  <c r="F223" i="11"/>
  <c r="H222" i="11"/>
  <c r="D222" i="11"/>
  <c r="H221" i="11"/>
  <c r="D221" i="11"/>
  <c r="H220" i="11"/>
  <c r="D220" i="11"/>
  <c r="H219" i="11"/>
  <c r="D219" i="11"/>
  <c r="F218" i="11"/>
  <c r="H217" i="11"/>
  <c r="D217" i="11"/>
  <c r="H216" i="11"/>
  <c r="D216" i="11"/>
  <c r="H215" i="11"/>
  <c r="D215" i="11"/>
  <c r="H214" i="11"/>
  <c r="D214" i="11"/>
  <c r="H213" i="11"/>
  <c r="D213" i="11"/>
  <c r="H212" i="11"/>
  <c r="D212" i="11"/>
  <c r="H211" i="11"/>
  <c r="D211" i="11"/>
  <c r="F210" i="11"/>
  <c r="F224" i="11" s="1"/>
  <c r="H209" i="11"/>
  <c r="D209" i="11"/>
  <c r="H208" i="11"/>
  <c r="D208" i="11"/>
  <c r="H207" i="11"/>
  <c r="D207" i="11"/>
  <c r="H206" i="11"/>
  <c r="D206" i="11"/>
  <c r="H205" i="11"/>
  <c r="D205" i="11"/>
  <c r="H204" i="11"/>
  <c r="D204" i="11"/>
  <c r="H203" i="11"/>
  <c r="D203" i="11"/>
  <c r="H202" i="11"/>
  <c r="D202" i="11"/>
  <c r="H201" i="11"/>
  <c r="D201" i="11"/>
  <c r="H200" i="11"/>
  <c r="D200" i="11"/>
  <c r="H199" i="11"/>
  <c r="D199" i="11"/>
  <c r="H198" i="11"/>
  <c r="D198" i="11"/>
  <c r="H197" i="11"/>
  <c r="D197" i="11"/>
  <c r="H196" i="11"/>
  <c r="D196" i="11"/>
  <c r="H195" i="11"/>
  <c r="D195" i="11"/>
  <c r="H194" i="11"/>
  <c r="D194" i="11"/>
  <c r="H193" i="11"/>
  <c r="D193" i="11"/>
  <c r="H192" i="11"/>
  <c r="D192" i="11"/>
  <c r="H191" i="11"/>
  <c r="D191" i="11"/>
  <c r="H190" i="11"/>
  <c r="D190" i="11"/>
  <c r="H189" i="11"/>
  <c r="D189" i="11"/>
  <c r="H188" i="11"/>
  <c r="D188" i="11"/>
  <c r="H187" i="11"/>
  <c r="D187" i="11"/>
  <c r="H186" i="11"/>
  <c r="D186" i="11"/>
  <c r="H185" i="11"/>
  <c r="D185" i="11"/>
  <c r="H184" i="11"/>
  <c r="D184" i="11"/>
  <c r="H183" i="11"/>
  <c r="D183" i="11"/>
  <c r="H182" i="11"/>
  <c r="D182" i="11"/>
  <c r="H181" i="11"/>
  <c r="D181" i="11"/>
  <c r="F180" i="11"/>
  <c r="H179" i="11"/>
  <c r="D179" i="11"/>
  <c r="H178" i="11"/>
  <c r="D178" i="11"/>
  <c r="H177" i="11"/>
  <c r="D177" i="11"/>
  <c r="H176" i="11"/>
  <c r="D176" i="11"/>
  <c r="H175" i="11"/>
  <c r="D175" i="11"/>
  <c r="H174" i="11"/>
  <c r="D174" i="11"/>
  <c r="H173" i="11"/>
  <c r="D173" i="11"/>
  <c r="H172" i="11"/>
  <c r="D172" i="11"/>
  <c r="H171" i="11"/>
  <c r="D171" i="11"/>
  <c r="H170" i="11"/>
  <c r="D170" i="11"/>
  <c r="H169" i="11"/>
  <c r="D169" i="11"/>
  <c r="H168" i="11"/>
  <c r="D168" i="11"/>
  <c r="H167" i="11"/>
  <c r="D167" i="11"/>
  <c r="H166" i="11"/>
  <c r="D166" i="11"/>
  <c r="H165" i="11"/>
  <c r="D165" i="11"/>
  <c r="H164" i="11"/>
  <c r="D164" i="11"/>
  <c r="H163" i="11"/>
  <c r="D163" i="11"/>
  <c r="H162" i="11"/>
  <c r="D162" i="11"/>
  <c r="H161" i="11"/>
  <c r="D161" i="11"/>
  <c r="F159" i="11"/>
  <c r="H158" i="11"/>
  <c r="D158" i="11"/>
  <c r="D159" i="11" s="1"/>
  <c r="F157" i="11"/>
  <c r="H156" i="11"/>
  <c r="D156" i="11"/>
  <c r="H155" i="11"/>
  <c r="D155" i="11"/>
  <c r="F154" i="11"/>
  <c r="F160" i="11" s="1"/>
  <c r="H153" i="11"/>
  <c r="D153" i="11"/>
  <c r="H152" i="11"/>
  <c r="D152" i="11"/>
  <c r="H151" i="11"/>
  <c r="D151" i="11"/>
  <c r="H150" i="11"/>
  <c r="D150" i="11"/>
  <c r="H149" i="11"/>
  <c r="D149" i="11"/>
  <c r="H148" i="11"/>
  <c r="D148" i="11"/>
  <c r="F146" i="11"/>
  <c r="H145" i="11"/>
  <c r="D145" i="11"/>
  <c r="D146" i="11" s="1"/>
  <c r="F144" i="11"/>
  <c r="H143" i="11"/>
  <c r="D143" i="11"/>
  <c r="H142" i="11"/>
  <c r="D142" i="11"/>
  <c r="H141" i="11"/>
  <c r="D141" i="11"/>
  <c r="F140" i="11"/>
  <c r="H139" i="11"/>
  <c r="D139" i="11"/>
  <c r="H138" i="11"/>
  <c r="D138" i="11"/>
  <c r="H137" i="11"/>
  <c r="D137" i="11"/>
  <c r="H136" i="11"/>
  <c r="D136" i="11"/>
  <c r="H135" i="11"/>
  <c r="D135" i="11"/>
  <c r="H134" i="11"/>
  <c r="D134" i="11"/>
  <c r="H133" i="11"/>
  <c r="D133" i="11"/>
  <c r="H132" i="11"/>
  <c r="D132" i="11"/>
  <c r="H131" i="11"/>
  <c r="D131" i="11"/>
  <c r="F130" i="11"/>
  <c r="F147" i="11" s="1"/>
  <c r="H129" i="11"/>
  <c r="D129" i="11"/>
  <c r="D130" i="11" s="1"/>
  <c r="F127" i="11"/>
  <c r="H126" i="11"/>
  <c r="D126" i="11"/>
  <c r="H125" i="11"/>
  <c r="D125" i="11"/>
  <c r="F124" i="11"/>
  <c r="H123" i="11"/>
  <c r="D123" i="11"/>
  <c r="H122" i="11"/>
  <c r="D122" i="11"/>
  <c r="F121" i="11"/>
  <c r="F128" i="11" s="1"/>
  <c r="H120" i="11"/>
  <c r="D120" i="11"/>
  <c r="H119" i="11"/>
  <c r="D119" i="11"/>
  <c r="H118" i="11"/>
  <c r="D118" i="11"/>
  <c r="H117" i="11"/>
  <c r="D117" i="11"/>
  <c r="H116" i="11"/>
  <c r="D116" i="11"/>
  <c r="H115" i="11"/>
  <c r="D115" i="11"/>
  <c r="H114" i="11"/>
  <c r="D114" i="11"/>
  <c r="H113" i="11"/>
  <c r="D113" i="11"/>
  <c r="F112" i="11"/>
  <c r="H111" i="11"/>
  <c r="D111" i="11"/>
  <c r="H110" i="11"/>
  <c r="D110" i="11"/>
  <c r="H109" i="11"/>
  <c r="D109" i="11"/>
  <c r="H108" i="11"/>
  <c r="D108" i="11"/>
  <c r="H107" i="11"/>
  <c r="D107" i="11"/>
  <c r="H106" i="11"/>
  <c r="D106" i="11"/>
  <c r="H105" i="11"/>
  <c r="D105" i="11"/>
  <c r="F103" i="11"/>
  <c r="H102" i="11"/>
  <c r="D102" i="11"/>
  <c r="D103" i="11" s="1"/>
  <c r="F101" i="11"/>
  <c r="F104" i="11" s="1"/>
  <c r="H100" i="11"/>
  <c r="D100" i="11"/>
  <c r="D101" i="11" s="1"/>
  <c r="F99" i="11"/>
  <c r="H98" i="11"/>
  <c r="D98" i="11"/>
  <c r="H97" i="11"/>
  <c r="D97" i="11"/>
  <c r="F96" i="11"/>
  <c r="H95" i="11"/>
  <c r="D95" i="11"/>
  <c r="D96" i="11" s="1"/>
  <c r="F94" i="11"/>
  <c r="F93" i="11"/>
  <c r="H92" i="11"/>
  <c r="D92" i="11"/>
  <c r="H91" i="11"/>
  <c r="D91" i="11"/>
  <c r="H90" i="11"/>
  <c r="D90" i="11"/>
  <c r="H89" i="11"/>
  <c r="D89" i="11"/>
  <c r="F88" i="11"/>
  <c r="H87" i="11"/>
  <c r="D87" i="11"/>
  <c r="H86" i="11"/>
  <c r="D86" i="11"/>
  <c r="H85" i="11"/>
  <c r="D85" i="11"/>
  <c r="H84" i="11"/>
  <c r="D84" i="11"/>
  <c r="H83" i="11"/>
  <c r="D83" i="11"/>
  <c r="H82" i="11"/>
  <c r="D82" i="11"/>
  <c r="H81" i="11"/>
  <c r="D81" i="11"/>
  <c r="H80" i="11"/>
  <c r="D80" i="11"/>
  <c r="H79" i="11"/>
  <c r="D79" i="11"/>
  <c r="H78" i="11"/>
  <c r="D78" i="11"/>
  <c r="H77" i="11"/>
  <c r="D77" i="11"/>
  <c r="H76" i="11"/>
  <c r="D76" i="11"/>
  <c r="H75" i="11"/>
  <c r="D75" i="11"/>
  <c r="F74" i="11"/>
  <c r="H73" i="11"/>
  <c r="D73" i="11"/>
  <c r="H72" i="11"/>
  <c r="D72" i="11"/>
  <c r="H71" i="11"/>
  <c r="D71" i="11"/>
  <c r="H70" i="11"/>
  <c r="D70" i="11"/>
  <c r="H69" i="11"/>
  <c r="D69" i="11"/>
  <c r="H68" i="11"/>
  <c r="D68" i="11"/>
  <c r="H67" i="11"/>
  <c r="D67" i="11"/>
  <c r="H66" i="11"/>
  <c r="D66" i="11"/>
  <c r="H65" i="11"/>
  <c r="D65" i="11"/>
  <c r="H64" i="11"/>
  <c r="D64" i="11"/>
  <c r="H63" i="11"/>
  <c r="D63" i="11"/>
  <c r="H62" i="11"/>
  <c r="D62" i="11"/>
  <c r="H61" i="11"/>
  <c r="D61" i="11"/>
  <c r="H60" i="11"/>
  <c r="D60" i="11"/>
  <c r="H59" i="11"/>
  <c r="D59" i="11"/>
  <c r="H58" i="11"/>
  <c r="D58" i="11"/>
  <c r="H57" i="11"/>
  <c r="D57" i="11"/>
  <c r="H56" i="11"/>
  <c r="D56" i="11"/>
  <c r="H55" i="11"/>
  <c r="D55" i="11"/>
  <c r="H54" i="11"/>
  <c r="D54" i="11"/>
  <c r="H53" i="11"/>
  <c r="D53" i="11"/>
  <c r="H52" i="11"/>
  <c r="D52" i="11"/>
  <c r="H51" i="11"/>
  <c r="D51" i="11"/>
  <c r="H50" i="11"/>
  <c r="D50" i="11"/>
  <c r="H49" i="11"/>
  <c r="D49" i="11"/>
  <c r="H48" i="11"/>
  <c r="D48" i="11"/>
  <c r="H47" i="11"/>
  <c r="D47" i="11"/>
  <c r="H46" i="11"/>
  <c r="D46" i="11"/>
  <c r="H45" i="11"/>
  <c r="D45" i="11"/>
  <c r="H44" i="11"/>
  <c r="D44" i="11"/>
  <c r="H43" i="11"/>
  <c r="D43" i="11"/>
  <c r="H42" i="11"/>
  <c r="D42" i="11"/>
  <c r="H41" i="11"/>
  <c r="D41" i="11"/>
  <c r="H40" i="11"/>
  <c r="D40" i="11"/>
  <c r="H39" i="11"/>
  <c r="D39" i="11"/>
  <c r="H38" i="11"/>
  <c r="D38" i="11"/>
  <c r="H37" i="11"/>
  <c r="D37" i="11"/>
  <c r="H36" i="11"/>
  <c r="D36" i="11"/>
  <c r="H35" i="11"/>
  <c r="D35" i="11"/>
  <c r="H34" i="11"/>
  <c r="D34" i="11"/>
  <c r="H33" i="11"/>
  <c r="D33" i="11"/>
  <c r="H32" i="11"/>
  <c r="D32" i="11"/>
  <c r="H31" i="11"/>
  <c r="D31" i="11"/>
  <c r="H30" i="11"/>
  <c r="D30" i="11"/>
  <c r="H29" i="11"/>
  <c r="D29" i="11"/>
  <c r="H28" i="11"/>
  <c r="D28" i="11"/>
  <c r="H27" i="11"/>
  <c r="D27" i="11"/>
  <c r="F26" i="11"/>
  <c r="H25" i="11"/>
  <c r="D25" i="11"/>
  <c r="H24" i="11"/>
  <c r="D24" i="11"/>
  <c r="H23" i="11"/>
  <c r="D23" i="11"/>
  <c r="H22" i="11"/>
  <c r="D22" i="11"/>
  <c r="H21" i="11"/>
  <c r="D21" i="11"/>
  <c r="H20" i="11"/>
  <c r="D20" i="11"/>
  <c r="H19" i="11"/>
  <c r="D19" i="11"/>
  <c r="H18" i="11"/>
  <c r="D18" i="11"/>
  <c r="H17" i="11"/>
  <c r="D17" i="11"/>
  <c r="H16" i="11"/>
  <c r="D16" i="11"/>
  <c r="H15" i="11"/>
  <c r="D15" i="11"/>
  <c r="H14" i="11"/>
  <c r="D14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D7" i="11"/>
  <c r="H6" i="11"/>
  <c r="D6" i="11"/>
  <c r="H5" i="11"/>
  <c r="D5" i="11"/>
  <c r="H4" i="11"/>
  <c r="D4" i="11"/>
  <c r="H3" i="11"/>
  <c r="D3" i="11"/>
  <c r="H2" i="11"/>
  <c r="D2" i="11"/>
  <c r="H839" i="9"/>
  <c r="H836" i="9"/>
  <c r="H832" i="9"/>
  <c r="H821" i="9"/>
  <c r="H817" i="9"/>
  <c r="H813" i="9"/>
  <c r="H810" i="9"/>
  <c r="H800" i="9"/>
  <c r="H791" i="9"/>
  <c r="H789" i="9"/>
  <c r="H787" i="9"/>
  <c r="H785" i="9"/>
  <c r="H781" i="9"/>
  <c r="H777" i="9"/>
  <c r="H782" i="9" s="1"/>
  <c r="H773" i="9"/>
  <c r="H767" i="9"/>
  <c r="H752" i="9"/>
  <c r="H707" i="9"/>
  <c r="H674" i="9"/>
  <c r="H665" i="9"/>
  <c r="H656" i="9"/>
  <c r="H612" i="9"/>
  <c r="H596" i="9"/>
  <c r="H594" i="9"/>
  <c r="H590" i="9"/>
  <c r="H578" i="9"/>
  <c r="H575" i="9"/>
  <c r="H572" i="9"/>
  <c r="H566" i="9"/>
  <c r="H545" i="9"/>
  <c r="H532" i="9"/>
  <c r="H530" i="9"/>
  <c r="H518" i="9"/>
  <c r="H488" i="9"/>
  <c r="H476" i="9"/>
  <c r="H470" i="9"/>
  <c r="H477" i="9" s="1"/>
  <c r="H466" i="9"/>
  <c r="H454" i="9"/>
  <c r="H441" i="9"/>
  <c r="H360" i="9"/>
  <c r="H310" i="9"/>
  <c r="H307" i="9"/>
  <c r="H304" i="9"/>
  <c r="H301" i="9"/>
  <c r="H297" i="9"/>
  <c r="H291" i="9"/>
  <c r="H284" i="9"/>
  <c r="H257" i="9"/>
  <c r="H248" i="9"/>
  <c r="H242" i="9"/>
  <c r="H249" i="9" s="1"/>
  <c r="H236" i="9"/>
  <c r="H234" i="9"/>
  <c r="H229" i="9"/>
  <c r="H224" i="9"/>
  <c r="H219" i="9"/>
  <c r="H211" i="9"/>
  <c r="H181" i="9"/>
  <c r="H160" i="9"/>
  <c r="H158" i="9"/>
  <c r="H155" i="9"/>
  <c r="H147" i="9"/>
  <c r="H145" i="9"/>
  <c r="H141" i="9"/>
  <c r="H131" i="9"/>
  <c r="H128" i="9"/>
  <c r="H125" i="9"/>
  <c r="H122" i="9"/>
  <c r="H113" i="9"/>
  <c r="H104" i="9"/>
  <c r="H102" i="9"/>
  <c r="H100" i="9"/>
  <c r="H97" i="9"/>
  <c r="H94" i="9"/>
  <c r="H89" i="9"/>
  <c r="H75" i="9"/>
  <c r="H27" i="9"/>
  <c r="D784" i="11" l="1"/>
  <c r="D838" i="11"/>
  <c r="D820" i="11"/>
  <c r="D835" i="11"/>
  <c r="D306" i="11"/>
  <c r="D574" i="11"/>
  <c r="D766" i="11"/>
  <c r="D571" i="11"/>
  <c r="D809" i="11"/>
  <c r="D154" i="11"/>
  <c r="D157" i="11"/>
  <c r="D218" i="11"/>
  <c r="D593" i="11"/>
  <c r="D664" i="11"/>
  <c r="D93" i="11"/>
  <c r="D124" i="11"/>
  <c r="D772" i="11"/>
  <c r="H575" i="11"/>
  <c r="H773" i="11"/>
  <c r="D112" i="11"/>
  <c r="H224" i="11"/>
  <c r="D233" i="11"/>
  <c r="D673" i="11"/>
  <c r="D799" i="11"/>
  <c r="D144" i="11"/>
  <c r="D283" i="11"/>
  <c r="D296" i="11"/>
  <c r="D751" i="11"/>
  <c r="D780" i="11"/>
  <c r="D816" i="11"/>
  <c r="D74" i="11"/>
  <c r="H236" i="11"/>
  <c r="D256" i="11"/>
  <c r="D359" i="11"/>
  <c r="D589" i="11"/>
  <c r="D776" i="11"/>
  <c r="D812" i="11"/>
  <c r="D487" i="11"/>
  <c r="H128" i="11"/>
  <c r="H466" i="11"/>
  <c r="H839" i="11"/>
  <c r="D210" i="11"/>
  <c r="D223" i="11"/>
  <c r="D290" i="11"/>
  <c r="D544" i="11"/>
  <c r="H596" i="11"/>
  <c r="D655" i="11"/>
  <c r="D706" i="11"/>
  <c r="H104" i="11"/>
  <c r="H147" i="11"/>
  <c r="D180" i="11"/>
  <c r="H297" i="11"/>
  <c r="D475" i="11"/>
  <c r="D517" i="11"/>
  <c r="H791" i="11"/>
  <c r="D26" i="11"/>
  <c r="D88" i="11"/>
  <c r="H160" i="11"/>
  <c r="D228" i="11"/>
  <c r="D303" i="11"/>
  <c r="D440" i="11"/>
  <c r="H817" i="11"/>
  <c r="D140" i="11"/>
  <c r="D241" i="11"/>
  <c r="D300" i="11"/>
  <c r="D309" i="11"/>
  <c r="D453" i="11"/>
  <c r="D469" i="11"/>
  <c r="D529" i="11"/>
  <c r="H674" i="11"/>
  <c r="D99" i="11"/>
  <c r="D121" i="11"/>
  <c r="D127" i="11"/>
  <c r="H248" i="11"/>
  <c r="D247" i="11"/>
  <c r="H310" i="11"/>
  <c r="D465" i="11"/>
  <c r="H476" i="11"/>
  <c r="H532" i="11"/>
  <c r="D565" i="11"/>
  <c r="D611" i="11"/>
  <c r="D831" i="11"/>
  <c r="F841" i="11"/>
  <c r="H94" i="11"/>
  <c r="H105" i="9"/>
  <c r="H533" i="9"/>
  <c r="H597" i="9"/>
  <c r="H818" i="9"/>
  <c r="H237" i="9"/>
  <c r="H95" i="9"/>
  <c r="H311" i="9"/>
  <c r="H576" i="9"/>
  <c r="H675" i="9"/>
  <c r="H840" i="9"/>
  <c r="H225" i="9"/>
  <c r="H129" i="9"/>
  <c r="H774" i="9"/>
  <c r="H161" i="9"/>
  <c r="H792" i="9"/>
  <c r="H467" i="9"/>
  <c r="H298" i="9"/>
  <c r="H148" i="9"/>
  <c r="D840" i="11" l="1"/>
  <c r="H841" i="11"/>
  <c r="H842" i="9"/>
  <c r="J485" i="7"/>
  <c r="K485" i="7" s="1"/>
  <c r="J453" i="7"/>
  <c r="K453" i="7" s="1"/>
  <c r="J486" i="7"/>
  <c r="K486" i="7" s="1"/>
  <c r="J487" i="7"/>
  <c r="K487" i="7" s="1"/>
  <c r="J119" i="7"/>
  <c r="K119" i="7" s="1"/>
  <c r="J339" i="7"/>
  <c r="K339" i="7" s="1"/>
  <c r="J250" i="7"/>
  <c r="K250" i="7" s="1"/>
  <c r="J623" i="7"/>
  <c r="K623" i="7" s="1"/>
  <c r="J143" i="7"/>
  <c r="K143" i="7" s="1"/>
  <c r="J3" i="7"/>
  <c r="K3" i="7" s="1"/>
  <c r="J690" i="7"/>
  <c r="K690" i="7" s="1"/>
  <c r="J624" i="7"/>
  <c r="K624" i="7" s="1"/>
  <c r="J157" i="7"/>
  <c r="K157" i="7" s="1"/>
  <c r="J575" i="7"/>
  <c r="K575" i="7" s="1"/>
  <c r="J201" i="7"/>
  <c r="K201" i="7" s="1"/>
  <c r="J710" i="7"/>
  <c r="K710" i="7" s="1"/>
  <c r="J202" i="7"/>
  <c r="K202" i="7" s="1"/>
  <c r="J203" i="7"/>
  <c r="K203" i="7" s="1"/>
  <c r="J725" i="7"/>
  <c r="K725" i="7" s="1"/>
  <c r="J204" i="7"/>
  <c r="K204" i="7" s="1"/>
  <c r="J71" i="7"/>
  <c r="K71" i="7" s="1"/>
  <c r="J571" i="7"/>
  <c r="K571" i="7" s="1"/>
  <c r="J28" i="7"/>
  <c r="K28" i="7" s="1"/>
  <c r="J488" i="7"/>
  <c r="K488" i="7" s="1"/>
  <c r="J576" i="7"/>
  <c r="K576" i="7" s="1"/>
  <c r="J311" i="7"/>
  <c r="K311" i="7" s="1"/>
  <c r="J703" i="7"/>
  <c r="K703" i="7" s="1"/>
  <c r="J340" i="7"/>
  <c r="K340" i="7" s="1"/>
  <c r="J205" i="7"/>
  <c r="K205" i="7" s="1"/>
  <c r="J726" i="7"/>
  <c r="K726" i="7" s="1"/>
  <c r="J306" i="7"/>
  <c r="K306" i="7" s="1"/>
  <c r="J424" i="7"/>
  <c r="K424" i="7" s="1"/>
  <c r="J527" i="7"/>
  <c r="K527" i="7" s="1"/>
  <c r="J341" i="7"/>
  <c r="K341" i="7" s="1"/>
  <c r="J473" i="7"/>
  <c r="K473" i="7" s="1"/>
  <c r="J474" i="7"/>
  <c r="K474" i="7" s="1"/>
  <c r="J131" i="7"/>
  <c r="K131" i="7" s="1"/>
  <c r="J342" i="7"/>
  <c r="K342" i="7" s="1"/>
  <c r="J625" i="7"/>
  <c r="K625" i="7" s="1"/>
  <c r="J631" i="7"/>
  <c r="K631" i="7" s="1"/>
  <c r="J206" i="7"/>
  <c r="K206" i="7" s="1"/>
  <c r="J670" i="7"/>
  <c r="K670" i="7" s="1"/>
  <c r="J528" i="7"/>
  <c r="K528" i="7" s="1"/>
  <c r="J258" i="7"/>
  <c r="K258" i="7" s="1"/>
  <c r="J273" i="7"/>
  <c r="K273" i="7" s="1"/>
  <c r="J72" i="7"/>
  <c r="K72" i="7" s="1"/>
  <c r="J312" i="7"/>
  <c r="K312" i="7" s="1"/>
  <c r="J73" i="7"/>
  <c r="K73" i="7" s="1"/>
  <c r="J74" i="7"/>
  <c r="K74" i="7" s="1"/>
  <c r="J313" i="7"/>
  <c r="K313" i="7" s="1"/>
  <c r="J643" i="7"/>
  <c r="K643" i="7" s="1"/>
  <c r="J489" i="7"/>
  <c r="K489" i="7" s="1"/>
  <c r="J75" i="7"/>
  <c r="K75" i="7" s="1"/>
  <c r="J158" i="7"/>
  <c r="K158" i="7" s="1"/>
  <c r="J259" i="7"/>
  <c r="K259" i="7" s="1"/>
  <c r="J159" i="7"/>
  <c r="K159" i="7" s="1"/>
  <c r="J490" i="7"/>
  <c r="K490" i="7" s="1"/>
  <c r="J425" i="7"/>
  <c r="K425" i="7" s="1"/>
  <c r="J610" i="7"/>
  <c r="K610" i="7" s="1"/>
  <c r="J36" i="7"/>
  <c r="K36" i="7" s="1"/>
  <c r="J69" i="7"/>
  <c r="K69" i="7" s="1"/>
  <c r="J691" i="7"/>
  <c r="K691" i="7" s="1"/>
  <c r="J160" i="7"/>
  <c r="K160" i="7" s="1"/>
  <c r="J685" i="7"/>
  <c r="K685" i="7" s="1"/>
  <c r="J4" i="7"/>
  <c r="K4" i="7" s="1"/>
  <c r="J632" i="7"/>
  <c r="K632" i="7" s="1"/>
  <c r="J343" i="7"/>
  <c r="K343" i="7" s="1"/>
  <c r="J76" i="7"/>
  <c r="K76" i="7" s="1"/>
  <c r="J344" i="7"/>
  <c r="K344" i="7" s="1"/>
  <c r="J190" i="7"/>
  <c r="K190" i="7" s="1"/>
  <c r="J345" i="7"/>
  <c r="K345" i="7" s="1"/>
  <c r="J144" i="7"/>
  <c r="K144" i="7" s="1"/>
  <c r="J687" i="7"/>
  <c r="K687" i="7" s="1"/>
  <c r="J346" i="7"/>
  <c r="K346" i="7" s="1"/>
  <c r="J37" i="7"/>
  <c r="K37" i="7" s="1"/>
  <c r="J347" i="7"/>
  <c r="K347" i="7" s="1"/>
  <c r="J644" i="7"/>
  <c r="K644" i="7" s="1"/>
  <c r="J733" i="7"/>
  <c r="K733" i="7" s="1"/>
  <c r="J77" i="7"/>
  <c r="K77" i="7" s="1"/>
  <c r="J727" i="7"/>
  <c r="K727" i="7" s="1"/>
  <c r="J577" i="7"/>
  <c r="K577" i="7" s="1"/>
  <c r="J426" i="7"/>
  <c r="K426" i="7" s="1"/>
  <c r="J161" i="7"/>
  <c r="K161" i="7" s="1"/>
  <c r="J427" i="7"/>
  <c r="K427" i="7" s="1"/>
  <c r="J699" i="7"/>
  <c r="K699" i="7" s="1"/>
  <c r="J348" i="7"/>
  <c r="K348" i="7" s="1"/>
  <c r="J192" i="7"/>
  <c r="K192" i="7" s="1"/>
  <c r="J207" i="7"/>
  <c r="K207" i="7" s="1"/>
  <c r="J711" i="7"/>
  <c r="K711" i="7" s="1"/>
  <c r="J584" i="7"/>
  <c r="K584" i="7" s="1"/>
  <c r="J121" i="7"/>
  <c r="K121" i="7" s="1"/>
  <c r="J349" i="7"/>
  <c r="K349" i="7" s="1"/>
  <c r="J739" i="7"/>
  <c r="K739" i="7" s="1"/>
  <c r="J594" i="7"/>
  <c r="K594" i="7" s="1"/>
  <c r="J208" i="7"/>
  <c r="K208" i="7" s="1"/>
  <c r="J428" i="7"/>
  <c r="K428" i="7" s="1"/>
  <c r="J654" i="7"/>
  <c r="K654" i="7" s="1"/>
  <c r="J350" i="7"/>
  <c r="K350" i="7" s="1"/>
  <c r="J78" i="7"/>
  <c r="K78" i="7" s="1"/>
  <c r="J5" i="7"/>
  <c r="K5" i="7" s="1"/>
  <c r="J429" i="7"/>
  <c r="K429" i="7" s="1"/>
  <c r="J708" i="7"/>
  <c r="K708" i="7" s="1"/>
  <c r="J6" i="7"/>
  <c r="K6" i="7" s="1"/>
  <c r="J613" i="7"/>
  <c r="K613" i="7" s="1"/>
  <c r="J728" i="7"/>
  <c r="K728" i="7" s="1"/>
  <c r="J419" i="7"/>
  <c r="K419" i="7" s="1"/>
  <c r="J79" i="7"/>
  <c r="K79" i="7" s="1"/>
  <c r="J260" i="7"/>
  <c r="K260" i="7" s="1"/>
  <c r="J351" i="7"/>
  <c r="K351" i="7" s="1"/>
  <c r="J209" i="7"/>
  <c r="K209" i="7" s="1"/>
  <c r="J162" i="7"/>
  <c r="K162" i="7" s="1"/>
  <c r="J7" i="7"/>
  <c r="K7" i="7" s="1"/>
  <c r="J352" i="7"/>
  <c r="K352" i="7" s="1"/>
  <c r="J80" i="7"/>
  <c r="K80" i="7" s="1"/>
  <c r="J704" i="7"/>
  <c r="K704" i="7" s="1"/>
  <c r="J611" i="7"/>
  <c r="K611" i="7" s="1"/>
  <c r="J595" i="7"/>
  <c r="K595" i="7" s="1"/>
  <c r="J491" i="7"/>
  <c r="K491" i="7" s="1"/>
  <c r="J585" i="7"/>
  <c r="K585" i="7" s="1"/>
  <c r="J430" i="7"/>
  <c r="K430" i="7" s="1"/>
  <c r="J454" i="7"/>
  <c r="K454" i="7" s="1"/>
  <c r="J740" i="7"/>
  <c r="K740" i="7" s="1"/>
  <c r="J210" i="7"/>
  <c r="K210" i="7" s="1"/>
  <c r="J145" i="7"/>
  <c r="K145" i="7" s="1"/>
  <c r="J455" i="7"/>
  <c r="K455" i="7" s="1"/>
  <c r="J81" i="7"/>
  <c r="K81" i="7" s="1"/>
  <c r="J274" i="7"/>
  <c r="K274" i="7" s="1"/>
  <c r="J314" i="7"/>
  <c r="K314" i="7" s="1"/>
  <c r="J8" i="7"/>
  <c r="K8" i="7" s="1"/>
  <c r="J529" i="7"/>
  <c r="K529" i="7" s="1"/>
  <c r="J622" i="7"/>
  <c r="K622" i="7" s="1"/>
  <c r="J82" i="7"/>
  <c r="K82" i="7" s="1"/>
  <c r="J353" i="7"/>
  <c r="K353" i="7" s="1"/>
  <c r="J492" i="7"/>
  <c r="K492" i="7" s="1"/>
  <c r="J83" i="7"/>
  <c r="K83" i="7" s="1"/>
  <c r="J354" i="7"/>
  <c r="K354" i="7" s="1"/>
  <c r="J84" i="7"/>
  <c r="K84" i="7" s="1"/>
  <c r="J355" i="7"/>
  <c r="K355" i="7" s="1"/>
  <c r="J85" i="7"/>
  <c r="K85" i="7" s="1"/>
  <c r="J475" i="7"/>
  <c r="K475" i="7" s="1"/>
  <c r="J38" i="7"/>
  <c r="K38" i="7" s="1"/>
  <c r="J163" i="7"/>
  <c r="K163" i="7" s="1"/>
  <c r="J493" i="7"/>
  <c r="K493" i="7" s="1"/>
  <c r="J29" i="7"/>
  <c r="K29" i="7" s="1"/>
  <c r="J302" i="7"/>
  <c r="K302" i="7" s="1"/>
  <c r="J356" i="7"/>
  <c r="K356" i="7" s="1"/>
  <c r="J164" i="7"/>
  <c r="K164" i="7" s="1"/>
  <c r="J530" i="7"/>
  <c r="K530" i="7" s="1"/>
  <c r="J724" i="7"/>
  <c r="K724" i="7" s="1"/>
  <c r="J671" i="7"/>
  <c r="K671" i="7" s="1"/>
  <c r="J655" i="7"/>
  <c r="K655" i="7" s="1"/>
  <c r="J275" i="7"/>
  <c r="K275" i="7" s="1"/>
  <c r="J596" i="7"/>
  <c r="K596" i="7" s="1"/>
  <c r="J656" i="7"/>
  <c r="K656" i="7" s="1"/>
  <c r="J188" i="7"/>
  <c r="K188" i="7" s="1"/>
  <c r="J58" i="7"/>
  <c r="K58" i="7" s="1"/>
  <c r="J531" i="7"/>
  <c r="K531" i="7" s="1"/>
  <c r="J532" i="7"/>
  <c r="K532" i="7" s="1"/>
  <c r="J86" i="7"/>
  <c r="K86" i="7" s="1"/>
  <c r="J533" i="7"/>
  <c r="K533" i="7" s="1"/>
  <c r="J27" i="7"/>
  <c r="K27" i="7" s="1"/>
  <c r="J357" i="7"/>
  <c r="K357" i="7" s="1"/>
  <c r="J146" i="7"/>
  <c r="K146" i="7" s="1"/>
  <c r="J358" i="7"/>
  <c r="K358" i="7" s="1"/>
  <c r="J276" i="7"/>
  <c r="K276" i="7" s="1"/>
  <c r="J211" i="7"/>
  <c r="K211" i="7" s="1"/>
  <c r="J147" i="7"/>
  <c r="K147" i="7" s="1"/>
  <c r="J87" i="7"/>
  <c r="K87" i="7" s="1"/>
  <c r="J712" i="7"/>
  <c r="K712" i="7" s="1"/>
  <c r="J359" i="7"/>
  <c r="K359" i="7" s="1"/>
  <c r="J659" i="7"/>
  <c r="K659" i="7" s="1"/>
  <c r="J88" i="7"/>
  <c r="K88" i="7" s="1"/>
  <c r="J277" i="7"/>
  <c r="K277" i="7" s="1"/>
  <c r="J709" i="7"/>
  <c r="K709" i="7" s="1"/>
  <c r="J212" i="7"/>
  <c r="K212" i="7" s="1"/>
  <c r="J360" i="7"/>
  <c r="K360" i="7" s="1"/>
  <c r="J62" i="7"/>
  <c r="K62" i="7" s="1"/>
  <c r="J494" i="7"/>
  <c r="K494" i="7" s="1"/>
  <c r="J261" i="7"/>
  <c r="K261" i="7" s="1"/>
  <c r="J694" i="7"/>
  <c r="K694" i="7" s="1"/>
  <c r="J30" i="7"/>
  <c r="K30" i="7" s="1"/>
  <c r="J495" i="7"/>
  <c r="K495" i="7" s="1"/>
  <c r="J361" i="7"/>
  <c r="K361" i="7" s="1"/>
  <c r="J597" i="7"/>
  <c r="K597" i="7" s="1"/>
  <c r="J89" i="7"/>
  <c r="K89" i="7" s="1"/>
  <c r="J315" i="7"/>
  <c r="K315" i="7" s="1"/>
  <c r="J672" i="7"/>
  <c r="K672" i="7" s="1"/>
  <c r="J90" i="7"/>
  <c r="K90" i="7" s="1"/>
  <c r="J165" i="7"/>
  <c r="K165" i="7" s="1"/>
  <c r="J213" i="7"/>
  <c r="K213" i="7" s="1"/>
  <c r="J476" i="7"/>
  <c r="K476" i="7" s="1"/>
  <c r="J456" i="7"/>
  <c r="K456" i="7" s="1"/>
  <c r="J457" i="7"/>
  <c r="K457" i="7" s="1"/>
  <c r="J645" i="7"/>
  <c r="K645" i="7" s="1"/>
  <c r="J214" i="7"/>
  <c r="K214" i="7" s="1"/>
  <c r="J278" i="7"/>
  <c r="K278" i="7" s="1"/>
  <c r="J662" i="7"/>
  <c r="K662" i="7" s="1"/>
  <c r="J362" i="7"/>
  <c r="K362" i="7" s="1"/>
  <c r="J91" i="7"/>
  <c r="K91" i="7" s="1"/>
  <c r="J31" i="7"/>
  <c r="K31" i="7" s="1"/>
  <c r="J363" i="7"/>
  <c r="K363" i="7" s="1"/>
  <c r="J431" i="7"/>
  <c r="K431" i="7" s="1"/>
  <c r="J496" i="7"/>
  <c r="K496" i="7" s="1"/>
  <c r="J9" i="7"/>
  <c r="K9" i="7" s="1"/>
  <c r="J612" i="7"/>
  <c r="K612" i="7" s="1"/>
  <c r="J279" i="7"/>
  <c r="K279" i="7" s="1"/>
  <c r="J364" i="7"/>
  <c r="K364" i="7" s="1"/>
  <c r="J280" i="7"/>
  <c r="K280" i="7" s="1"/>
  <c r="J63" i="7"/>
  <c r="K63" i="7" s="1"/>
  <c r="J738" i="7"/>
  <c r="K738" i="7" s="1"/>
  <c r="J267" i="7"/>
  <c r="K267" i="7" s="1"/>
  <c r="J10" i="7"/>
  <c r="K10" i="7" s="1"/>
  <c r="J729" i="7"/>
  <c r="K729" i="7" s="1"/>
  <c r="J316" i="7"/>
  <c r="K316" i="7" s="1"/>
  <c r="J215" i="7"/>
  <c r="K215" i="7" s="1"/>
  <c r="J633" i="7"/>
  <c r="K633" i="7" s="1"/>
  <c r="J216" i="7"/>
  <c r="K216" i="7" s="1"/>
  <c r="J578" i="7"/>
  <c r="K578" i="7" s="1"/>
  <c r="J365" i="7"/>
  <c r="K365" i="7" s="1"/>
  <c r="J217" i="7"/>
  <c r="K217" i="7" s="1"/>
  <c r="J11" i="7"/>
  <c r="K11" i="7" s="1"/>
  <c r="J12" i="7"/>
  <c r="K12" i="7" s="1"/>
  <c r="J366" i="7"/>
  <c r="K366" i="7" s="1"/>
  <c r="J497" i="7"/>
  <c r="K497" i="7" s="1"/>
  <c r="J742" i="7"/>
  <c r="K742" i="7" s="1"/>
  <c r="J132" i="7"/>
  <c r="K132" i="7" s="1"/>
  <c r="J534" i="7"/>
  <c r="K534" i="7" s="1"/>
  <c r="J39" i="7"/>
  <c r="K39" i="7" s="1"/>
  <c r="J251" i="7"/>
  <c r="K251" i="7" s="1"/>
  <c r="J535" i="7"/>
  <c r="K535" i="7" s="1"/>
  <c r="J317" i="7"/>
  <c r="K317" i="7" s="1"/>
  <c r="J477" i="7"/>
  <c r="K477" i="7" s="1"/>
  <c r="J133" i="7"/>
  <c r="K133" i="7" s="1"/>
  <c r="J478" i="7"/>
  <c r="K478" i="7" s="1"/>
  <c r="J166" i="7"/>
  <c r="K166" i="7" s="1"/>
  <c r="J367" i="7"/>
  <c r="K367" i="7" s="1"/>
  <c r="J167" i="7"/>
  <c r="K167" i="7" s="1"/>
  <c r="J218" i="7"/>
  <c r="K218" i="7" s="1"/>
  <c r="J536" i="7"/>
  <c r="K536" i="7" s="1"/>
  <c r="J432" i="7"/>
  <c r="K432" i="7" s="1"/>
  <c r="J629" i="7"/>
  <c r="K629" i="7" s="1"/>
  <c r="J13" i="7"/>
  <c r="K13" i="7" s="1"/>
  <c r="J663" i="7"/>
  <c r="K663" i="7" s="1"/>
  <c r="J634" i="7"/>
  <c r="K634" i="7" s="1"/>
  <c r="J368" i="7"/>
  <c r="K368" i="7" s="1"/>
  <c r="J268" i="7"/>
  <c r="K268" i="7" s="1"/>
  <c r="J433" i="7"/>
  <c r="K433" i="7" s="1"/>
  <c r="J537" i="7"/>
  <c r="K537" i="7" s="1"/>
  <c r="J615" i="7"/>
  <c r="K615" i="7" s="1"/>
  <c r="J673" i="7"/>
  <c r="K673" i="7" s="1"/>
  <c r="J14" i="7"/>
  <c r="K14" i="7" s="1"/>
  <c r="J168" i="7"/>
  <c r="K168" i="7" s="1"/>
  <c r="J598" i="7"/>
  <c r="K598" i="7" s="1"/>
  <c r="J538" i="7"/>
  <c r="K538" i="7" s="1"/>
  <c r="J539" i="7"/>
  <c r="K539" i="7" s="1"/>
  <c r="J684" i="7"/>
  <c r="K684" i="7" s="1"/>
  <c r="J369" i="7"/>
  <c r="K369" i="7" s="1"/>
  <c r="J64" i="7"/>
  <c r="K64" i="7" s="1"/>
  <c r="J307" i="7"/>
  <c r="K307" i="7" s="1"/>
  <c r="J434" i="7"/>
  <c r="K434" i="7" s="1"/>
  <c r="J40" i="7"/>
  <c r="K40" i="7" s="1"/>
  <c r="J734" i="7"/>
  <c r="K734" i="7" s="1"/>
  <c r="J458" i="7"/>
  <c r="K458" i="7" s="1"/>
  <c r="J65" i="7"/>
  <c r="K65" i="7" s="1"/>
  <c r="J626" i="7"/>
  <c r="K626" i="7" s="1"/>
  <c r="J15" i="7"/>
  <c r="K15" i="7" s="1"/>
  <c r="J148" i="7"/>
  <c r="K148" i="7" s="1"/>
  <c r="J722" i="7"/>
  <c r="K722" i="7" s="1"/>
  <c r="J169" i="7"/>
  <c r="K169" i="7" s="1"/>
  <c r="J435" i="7"/>
  <c r="K435" i="7" s="1"/>
  <c r="J281" i="7"/>
  <c r="K281" i="7" s="1"/>
  <c r="J370" i="7"/>
  <c r="K370" i="7" s="1"/>
  <c r="J318" i="7"/>
  <c r="K318" i="7" s="1"/>
  <c r="J674" i="7"/>
  <c r="K674" i="7" s="1"/>
  <c r="J120" i="7"/>
  <c r="K120" i="7" s="1"/>
  <c r="J55" i="7"/>
  <c r="K55" i="7" s="1"/>
  <c r="J282" i="7"/>
  <c r="K282" i="7" s="1"/>
  <c r="J134" i="7"/>
  <c r="K134" i="7" s="1"/>
  <c r="J283" i="7"/>
  <c r="K283" i="7" s="1"/>
  <c r="J219" i="7"/>
  <c r="K219" i="7" s="1"/>
  <c r="J498" i="7"/>
  <c r="K498" i="7" s="1"/>
  <c r="J664" i="7"/>
  <c r="K664" i="7" s="1"/>
  <c r="J371" i="7"/>
  <c r="K371" i="7" s="1"/>
  <c r="J713" i="7"/>
  <c r="K713" i="7" s="1"/>
  <c r="J540" i="7"/>
  <c r="K540" i="7" s="1"/>
  <c r="J479" i="7"/>
  <c r="K479" i="7" s="1"/>
  <c r="J541" i="7"/>
  <c r="K541" i="7" s="1"/>
  <c r="J499" i="7"/>
  <c r="K499" i="7" s="1"/>
  <c r="J614" i="7"/>
  <c r="K614" i="7" s="1"/>
  <c r="J220" i="7"/>
  <c r="K220" i="7" s="1"/>
  <c r="J635" i="7"/>
  <c r="K635" i="7" s="1"/>
  <c r="J372" i="7"/>
  <c r="K372" i="7" s="1"/>
  <c r="J542" i="7"/>
  <c r="K542" i="7" s="1"/>
  <c r="J500" i="7"/>
  <c r="K500" i="7" s="1"/>
  <c r="J675" i="7"/>
  <c r="K675" i="7" s="1"/>
  <c r="J221" i="7"/>
  <c r="K221" i="7" s="1"/>
  <c r="J373" i="7"/>
  <c r="K373" i="7" s="1"/>
  <c r="J420" i="7"/>
  <c r="K420" i="7" s="1"/>
  <c r="J222" i="7"/>
  <c r="K222" i="7" s="1"/>
  <c r="J92" i="7"/>
  <c r="K92" i="7" s="1"/>
  <c r="J319" i="7"/>
  <c r="K319" i="7" s="1"/>
  <c r="J284" i="7"/>
  <c r="K284" i="7" s="1"/>
  <c r="J170" i="7"/>
  <c r="K170" i="7" s="1"/>
  <c r="J599" i="7"/>
  <c r="K599" i="7" s="1"/>
  <c r="J698" i="7"/>
  <c r="K698" i="7" s="1"/>
  <c r="J705" i="7"/>
  <c r="K705" i="7" s="1"/>
  <c r="J374" i="7"/>
  <c r="K374" i="7" s="1"/>
  <c r="J730" i="7"/>
  <c r="K730" i="7" s="1"/>
  <c r="J320" i="7"/>
  <c r="K320" i="7" s="1"/>
  <c r="J149" i="7"/>
  <c r="K149" i="7" s="1"/>
  <c r="J436" i="7"/>
  <c r="K436" i="7" s="1"/>
  <c r="J743" i="7"/>
  <c r="K743" i="7" s="1"/>
  <c r="J16" i="7"/>
  <c r="K16" i="7" s="1"/>
  <c r="J646" i="7"/>
  <c r="K646" i="7" s="1"/>
  <c r="J501" i="7"/>
  <c r="K501" i="7" s="1"/>
  <c r="J285" i="7"/>
  <c r="K285" i="7" s="1"/>
  <c r="J502" i="7"/>
  <c r="K502" i="7" s="1"/>
  <c r="J171" i="7"/>
  <c r="K171" i="7" s="1"/>
  <c r="J600" i="7"/>
  <c r="K600" i="7" s="1"/>
  <c r="J150" i="7"/>
  <c r="K150" i="7" s="1"/>
  <c r="J93" i="7"/>
  <c r="K93" i="7" s="1"/>
  <c r="J375" i="7"/>
  <c r="K375" i="7" s="1"/>
  <c r="J437" i="7"/>
  <c r="K437" i="7"/>
  <c r="J692" i="7"/>
  <c r="K692" i="7" s="1"/>
  <c r="J676" i="7"/>
  <c r="K676" i="7" s="1"/>
  <c r="J41" i="7"/>
  <c r="K41" i="7" s="1"/>
  <c r="J286" i="7"/>
  <c r="K286" i="7" s="1"/>
  <c r="J94" i="7"/>
  <c r="K94" i="7" s="1"/>
  <c r="J503" i="7"/>
  <c r="K503" i="7" s="1"/>
  <c r="J438" i="7"/>
  <c r="K438" i="7" s="1"/>
  <c r="J376" i="7"/>
  <c r="K376" i="7" s="1"/>
  <c r="J543" i="7"/>
  <c r="K543" i="7" s="1"/>
  <c r="J223" i="7"/>
  <c r="K223" i="7" s="1"/>
  <c r="J714" i="7"/>
  <c r="K714" i="7" s="1"/>
  <c r="J252" i="7"/>
  <c r="K252" i="7" s="1"/>
  <c r="J439" i="7"/>
  <c r="K439" i="7" s="1"/>
  <c r="J224" i="7"/>
  <c r="K224" i="7" s="1"/>
  <c r="J377" i="7"/>
  <c r="K377" i="7" s="1"/>
  <c r="J42" i="7"/>
  <c r="K42" i="7" s="1"/>
  <c r="J225" i="7"/>
  <c r="K225" i="7" s="1"/>
  <c r="J226" i="7"/>
  <c r="K226" i="7" s="1"/>
  <c r="J227" i="7"/>
  <c r="K227" i="7" s="1"/>
  <c r="J647" i="7"/>
  <c r="K647" i="7" s="1"/>
  <c r="J172" i="7"/>
  <c r="K172" i="7" s="1"/>
  <c r="J440" i="7"/>
  <c r="K440" i="7"/>
  <c r="J504" i="7"/>
  <c r="K504" i="7" s="1"/>
  <c r="J648" i="7"/>
  <c r="K648" i="7" s="1"/>
  <c r="J441" i="7"/>
  <c r="K441" i="7" s="1"/>
  <c r="J135" i="7"/>
  <c r="K135" i="7" s="1"/>
  <c r="J715" i="7"/>
  <c r="K715" i="7" s="1"/>
  <c r="J303" i="7"/>
  <c r="K303" i="7" s="1"/>
  <c r="J173" i="7"/>
  <c r="K173" i="7" s="1"/>
  <c r="J174" i="7"/>
  <c r="K174" i="7" s="1"/>
  <c r="J175" i="7"/>
  <c r="K175" i="7" s="1"/>
  <c r="J579" i="7"/>
  <c r="K579" i="7" s="1"/>
  <c r="J378" i="7"/>
  <c r="K378" i="7" s="1"/>
  <c r="J176" i="7"/>
  <c r="K176" i="7" s="1"/>
  <c r="J43" i="7"/>
  <c r="K43" i="7" s="1"/>
  <c r="J304" i="7"/>
  <c r="K304" i="7" s="1"/>
  <c r="J269" i="7"/>
  <c r="K269" i="7" s="1"/>
  <c r="J731" i="7"/>
  <c r="K731" i="7" s="1"/>
  <c r="J601" i="7"/>
  <c r="K601" i="7" s="1"/>
  <c r="J665" i="7"/>
  <c r="K665" i="7" s="1"/>
  <c r="J544" i="7"/>
  <c r="K544" i="7" s="1"/>
  <c r="J59" i="7"/>
  <c r="K59" i="7" s="1"/>
  <c r="J442" i="7"/>
  <c r="K442" i="7" s="1"/>
  <c r="J122" i="7"/>
  <c r="K122" i="7" s="1"/>
  <c r="J677" i="7"/>
  <c r="K677" i="7" s="1"/>
  <c r="J480" i="7"/>
  <c r="K480" i="7" s="1"/>
  <c r="J649" i="7"/>
  <c r="K649" i="7" s="1"/>
  <c r="J270" i="7"/>
  <c r="K270" i="7" s="1"/>
  <c r="J151" i="7"/>
  <c r="K151" i="7" s="1"/>
  <c r="J545" i="7"/>
  <c r="K545" i="7" s="1"/>
  <c r="J657" i="7"/>
  <c r="K657" i="7" s="1"/>
  <c r="J735" i="7"/>
  <c r="K735" i="7" s="1"/>
  <c r="J95" i="7"/>
  <c r="K95" i="7" s="1"/>
  <c r="J44" i="7"/>
  <c r="K44" i="7" s="1"/>
  <c r="J228" i="7"/>
  <c r="K228" i="7" s="1"/>
  <c r="J721" i="7"/>
  <c r="K721" i="7" s="1"/>
  <c r="J572" i="7"/>
  <c r="K572" i="7" s="1"/>
  <c r="J459" i="7"/>
  <c r="K459" i="7" s="1"/>
  <c r="J580" i="7"/>
  <c r="K580" i="7" s="1"/>
  <c r="J546" i="7"/>
  <c r="K546" i="7" s="1"/>
  <c r="J177" i="7"/>
  <c r="K177" i="7" s="1"/>
  <c r="J547" i="7"/>
  <c r="K547" i="7" s="1"/>
  <c r="J693" i="7"/>
  <c r="K693" i="7" s="1"/>
  <c r="J379" i="7"/>
  <c r="K379" i="7" s="1"/>
  <c r="J193" i="7"/>
  <c r="K193" i="7" s="1"/>
  <c r="J253" i="7"/>
  <c r="K253" i="7" s="1"/>
  <c r="J96" i="7"/>
  <c r="K96" i="7" s="1"/>
  <c r="J229" i="7"/>
  <c r="K229" i="7" s="1"/>
  <c r="J178" i="7"/>
  <c r="K178" i="7" s="1"/>
  <c r="J443" i="7"/>
  <c r="K443" i="7" s="1"/>
  <c r="J460" i="7"/>
  <c r="K460" i="7" s="1"/>
  <c r="J123" i="7"/>
  <c r="K123" i="7" s="1"/>
  <c r="J194" i="7"/>
  <c r="K194" i="7" s="1"/>
  <c r="J321" i="7"/>
  <c r="K321" i="7" s="1"/>
  <c r="J230" i="7"/>
  <c r="K230" i="7" s="1"/>
  <c r="J636" i="7"/>
  <c r="K636" i="7" s="1"/>
  <c r="J322" i="7"/>
  <c r="K322" i="7" s="1"/>
  <c r="J481" i="7"/>
  <c r="K481" i="7" s="1"/>
  <c r="J271" i="7"/>
  <c r="K271" i="7" s="1"/>
  <c r="J17" i="7"/>
  <c r="K17" i="7" s="1"/>
  <c r="J97" i="7"/>
  <c r="K97" i="7" s="1"/>
  <c r="J505" i="7"/>
  <c r="K505" i="7" s="1"/>
  <c r="J124" i="7"/>
  <c r="K124" i="7" s="1"/>
  <c r="J548" i="7"/>
  <c r="K548" i="7" s="1"/>
  <c r="J98" i="7"/>
  <c r="K98" i="7" s="1"/>
  <c r="J179" i="7"/>
  <c r="K179" i="7" s="1"/>
  <c r="J287" i="7"/>
  <c r="K287" i="7" s="1"/>
  <c r="J506" i="7"/>
  <c r="K506" i="7" s="1"/>
  <c r="J507" i="7"/>
  <c r="K507" i="7" s="1"/>
  <c r="J323" i="7"/>
  <c r="K323" i="7" s="1"/>
  <c r="J461" i="7"/>
  <c r="K461" i="7" s="1"/>
  <c r="J700" i="7"/>
  <c r="K700" i="7" s="1"/>
  <c r="J32" i="7"/>
  <c r="K32" i="7" s="1"/>
  <c r="J701" i="7"/>
  <c r="K701" i="7" s="1"/>
  <c r="J581" i="7"/>
  <c r="K581" i="7" s="1"/>
  <c r="J380" i="7"/>
  <c r="K380" i="7" s="1"/>
  <c r="J381" i="7"/>
  <c r="K381" i="7" s="1"/>
  <c r="J195" i="7"/>
  <c r="K195" i="7" s="1"/>
  <c r="J324" i="7"/>
  <c r="K324" i="7" s="1"/>
  <c r="J549" i="7"/>
  <c r="K549" i="7" s="1"/>
  <c r="J99" i="7"/>
  <c r="K99" i="7" s="1"/>
  <c r="J152" i="7"/>
  <c r="K152" i="7" s="1"/>
  <c r="J608" i="7"/>
  <c r="K608" i="7" s="1"/>
  <c r="J582" i="7"/>
  <c r="K582" i="7" s="1"/>
  <c r="J666" i="7"/>
  <c r="K666" i="7" s="1"/>
  <c r="J288" i="7"/>
  <c r="K288" i="7" s="1"/>
  <c r="J254" i="7"/>
  <c r="K254" i="7" s="1"/>
  <c r="J382" i="7"/>
  <c r="K382" i="7" s="1"/>
  <c r="J383" i="7"/>
  <c r="K383" i="7" s="1"/>
  <c r="J678" i="7"/>
  <c r="K678" i="7" s="1"/>
  <c r="J716" i="7"/>
  <c r="K716" i="7" s="1"/>
  <c r="J262" i="7"/>
  <c r="K262" i="7" s="1"/>
  <c r="J384" i="7"/>
  <c r="K384" i="7" s="1"/>
  <c r="J385" i="7"/>
  <c r="K385" i="7" s="1"/>
  <c r="J125" i="7"/>
  <c r="K125" i="7" s="1"/>
  <c r="J308" i="7"/>
  <c r="K308" i="7" s="1"/>
  <c r="J386" i="7"/>
  <c r="K386" i="7" s="1"/>
  <c r="J387" i="7"/>
  <c r="K387" i="7" s="1"/>
  <c r="J702" i="7"/>
  <c r="K702" i="7" s="1"/>
  <c r="J637" i="7"/>
  <c r="K637" i="7" s="1"/>
  <c r="J100" i="7"/>
  <c r="K100" i="7" s="1"/>
  <c r="J388" i="7"/>
  <c r="K388" i="7" s="1"/>
  <c r="J717" i="7"/>
  <c r="K717" i="7" s="1"/>
  <c r="J508" i="7"/>
  <c r="K508" i="7" s="1"/>
  <c r="J509" i="7"/>
  <c r="K509" i="7" s="1"/>
  <c r="J638" i="7"/>
  <c r="K638" i="7" s="1"/>
  <c r="J180" i="7"/>
  <c r="K180" i="7" s="1"/>
  <c r="J337" i="7"/>
  <c r="K337" i="7"/>
  <c r="J101" i="7"/>
  <c r="K101" i="7" s="1"/>
  <c r="J255" i="7"/>
  <c r="K255" i="7" s="1"/>
  <c r="J510" i="7"/>
  <c r="K510" i="7" s="1"/>
  <c r="J723" i="7"/>
  <c r="K723" i="7" s="1"/>
  <c r="J573" i="7"/>
  <c r="K573" i="7" s="1"/>
  <c r="J196" i="7"/>
  <c r="K196" i="7" s="1"/>
  <c r="J444" i="7"/>
  <c r="K444" i="7" s="1"/>
  <c r="J181" i="7"/>
  <c r="K181" i="7" s="1"/>
  <c r="J639" i="7"/>
  <c r="K639" i="7" s="1"/>
  <c r="J511" i="7"/>
  <c r="K511" i="7" s="1"/>
  <c r="J45" i="7"/>
  <c r="K45" i="7" s="1"/>
  <c r="J325" i="7"/>
  <c r="K325" i="7" s="1"/>
  <c r="J550" i="7"/>
  <c r="K550" i="7" s="1"/>
  <c r="J18" i="7"/>
  <c r="K18" i="7" s="1"/>
  <c r="J462" i="7"/>
  <c r="K462" i="7" s="1"/>
  <c r="J19" i="7"/>
  <c r="K19" i="7" s="1"/>
  <c r="J231" i="7"/>
  <c r="K231" i="7" s="1"/>
  <c r="J627" i="7"/>
  <c r="K627" i="7" s="1"/>
  <c r="J102" i="7"/>
  <c r="K102" i="7" s="1"/>
  <c r="J551" i="7"/>
  <c r="K551" i="7" s="1"/>
  <c r="J289" i="7"/>
  <c r="K289" i="7" s="1"/>
  <c r="J512" i="7"/>
  <c r="K512" i="7" s="1"/>
  <c r="J513" i="7"/>
  <c r="K513" i="7" s="1"/>
  <c r="J326" i="7"/>
  <c r="K326" i="7" s="1"/>
  <c r="J182" i="7"/>
  <c r="K182" i="7" s="1"/>
  <c r="J389" i="7"/>
  <c r="K389" i="7" s="1"/>
  <c r="J616" i="7"/>
  <c r="K616" i="7" s="1"/>
  <c r="J232" i="7"/>
  <c r="K232" i="7" s="1"/>
  <c r="J309" i="7"/>
  <c r="K309" i="7" s="1"/>
  <c r="J552" i="7"/>
  <c r="K552" i="7" s="1"/>
  <c r="J463" i="7"/>
  <c r="K463" i="7" s="1"/>
  <c r="J697" i="7"/>
  <c r="K697" i="7" s="1"/>
  <c r="J290" i="7"/>
  <c r="K290" i="7" s="1"/>
  <c r="J617" i="7"/>
  <c r="K617" i="7" s="1"/>
  <c r="J695" i="7"/>
  <c r="K695" i="7" s="1"/>
  <c r="J464" i="7"/>
  <c r="K464" i="7" s="1"/>
  <c r="J197" i="7"/>
  <c r="K197" i="7" s="1"/>
  <c r="J291" i="7"/>
  <c r="K291" i="7" s="1"/>
  <c r="J272" i="7"/>
  <c r="K272" i="7" s="1"/>
  <c r="J465" i="7"/>
  <c r="K465" i="7" s="1"/>
  <c r="J153" i="7"/>
  <c r="K153" i="7" s="1"/>
  <c r="J688" i="7"/>
  <c r="K688" i="7" s="1"/>
  <c r="J466" i="7"/>
  <c r="K466" i="7" s="1"/>
  <c r="J191" i="7"/>
  <c r="K191" i="7" s="1"/>
  <c r="J327" i="7"/>
  <c r="K327" i="7" s="1"/>
  <c r="J103" i="7"/>
  <c r="K103" i="7" s="1"/>
  <c r="J628" i="7"/>
  <c r="K628" i="7" s="1"/>
  <c r="J183" i="7"/>
  <c r="K183" i="7" s="1"/>
  <c r="J679" i="7"/>
  <c r="K679" i="7" s="1"/>
  <c r="J390" i="7"/>
  <c r="K390" i="7" s="1"/>
  <c r="J686" i="7"/>
  <c r="K686" i="7" s="1"/>
  <c r="J514" i="7"/>
  <c r="K514" i="7" s="1"/>
  <c r="J66" i="7"/>
  <c r="K66" i="7" s="1"/>
  <c r="J56" i="7"/>
  <c r="K56" i="7" s="1"/>
  <c r="J136" i="7"/>
  <c r="K136" i="7" s="1"/>
  <c r="J248" i="7"/>
  <c r="K248" i="7" s="1"/>
  <c r="J553" i="7"/>
  <c r="K553" i="7" s="1"/>
  <c r="J696" i="7"/>
  <c r="K696" i="7" s="1"/>
  <c r="J104" i="7"/>
  <c r="K104" i="7" s="1"/>
  <c r="J680" i="7"/>
  <c r="K680" i="7" s="1"/>
  <c r="J391" i="7"/>
  <c r="K391" i="7" s="1"/>
  <c r="J660" i="7"/>
  <c r="K660" i="7" s="1"/>
  <c r="J392" i="7"/>
  <c r="K392" i="7" s="1"/>
  <c r="J105" i="7"/>
  <c r="K105" i="7" s="1"/>
  <c r="J189" i="7"/>
  <c r="K189" i="7" s="1"/>
  <c r="J445" i="7"/>
  <c r="K445" i="7" s="1"/>
  <c r="J515" i="7"/>
  <c r="K515" i="7" s="1"/>
  <c r="J640" i="7"/>
  <c r="K640" i="7" s="1"/>
  <c r="J106" i="7"/>
  <c r="K106" i="7" s="1"/>
  <c r="J718" i="7"/>
  <c r="K718" i="7" s="1"/>
  <c r="J554" i="7"/>
  <c r="K554" i="7" s="1"/>
  <c r="J107" i="7"/>
  <c r="K107" i="7" s="1"/>
  <c r="J256" i="7"/>
  <c r="K256" i="7" s="1"/>
  <c r="J46" i="7"/>
  <c r="K46" i="7" s="1"/>
  <c r="J393" i="7"/>
  <c r="K393" i="7" s="1"/>
  <c r="J394" i="7"/>
  <c r="K394" i="7" s="1"/>
  <c r="J328" i="7"/>
  <c r="K328" i="7" s="1"/>
  <c r="J35" i="7"/>
  <c r="K35" i="7" s="1"/>
  <c r="J586" i="7"/>
  <c r="K586" i="7" s="1"/>
  <c r="J108" i="7"/>
  <c r="K108" i="7" s="1"/>
  <c r="J109" i="7"/>
  <c r="K109" i="7" s="1"/>
  <c r="J47" i="7"/>
  <c r="K47" i="7" s="1"/>
  <c r="J292" i="7"/>
  <c r="K292" i="7" s="1"/>
  <c r="J741" i="7"/>
  <c r="K741" i="7" s="1"/>
  <c r="J293" i="7"/>
  <c r="K293" i="7" s="1"/>
  <c r="J263" i="7"/>
  <c r="K263" i="7" s="1"/>
  <c r="J641" i="7"/>
  <c r="K641" i="7" s="1"/>
  <c r="J294" i="7"/>
  <c r="K294" i="7" s="1"/>
  <c r="J587" i="7"/>
  <c r="K587" i="7" s="1"/>
  <c r="J233" i="7"/>
  <c r="K233" i="7" s="1"/>
  <c r="J395" i="7"/>
  <c r="K395" i="7" s="1"/>
  <c r="J446" i="7"/>
  <c r="K446" i="7" s="1"/>
  <c r="J48" i="7"/>
  <c r="K48" i="7" s="1"/>
  <c r="J667" i="7"/>
  <c r="K667" i="7"/>
  <c r="J681" i="7"/>
  <c r="K681" i="7" s="1"/>
  <c r="J555" i="7"/>
  <c r="K555" i="7" s="1"/>
  <c r="J310" i="7"/>
  <c r="K310" i="7" s="1"/>
  <c r="J234" i="7"/>
  <c r="K234" i="7" s="1"/>
  <c r="J447" i="7"/>
  <c r="K447" i="7" s="1"/>
  <c r="J70" i="7"/>
  <c r="K70" i="7" s="1"/>
  <c r="J33" i="7"/>
  <c r="K33" i="7" s="1"/>
  <c r="J448" i="7"/>
  <c r="K448" i="7"/>
  <c r="J467" i="7"/>
  <c r="K467" i="7" s="1"/>
  <c r="J329" i="7"/>
  <c r="K329" i="7" s="1"/>
  <c r="J235" i="7"/>
  <c r="K235" i="7" s="1"/>
  <c r="J126" i="7"/>
  <c r="K126" i="7" s="1"/>
  <c r="J449" i="7"/>
  <c r="K449" i="7" s="1"/>
  <c r="J396" i="7"/>
  <c r="K396" i="7" s="1"/>
  <c r="J397" i="7"/>
  <c r="K397" i="7" s="1"/>
  <c r="J137" i="7"/>
  <c r="K137" i="7" s="1"/>
  <c r="J398" i="7"/>
  <c r="K398" i="7" s="1"/>
  <c r="J642" i="7"/>
  <c r="K642" i="7" s="1"/>
  <c r="J295" i="7"/>
  <c r="K295" i="7" s="1"/>
  <c r="J574" i="7"/>
  <c r="K574" i="7" s="1"/>
  <c r="J399" i="7"/>
  <c r="K399" i="7" s="1"/>
  <c r="J556" i="7"/>
  <c r="K556" i="7" s="1"/>
  <c r="J602" i="7"/>
  <c r="K602" i="7" s="1"/>
  <c r="J706" i="7"/>
  <c r="K706" i="7" s="1"/>
  <c r="J34" i="7"/>
  <c r="K34" i="7" s="1"/>
  <c r="J421" i="7"/>
  <c r="K421" i="7" s="1"/>
  <c r="J658" i="7"/>
  <c r="K658" i="7" s="1"/>
  <c r="J110" i="7"/>
  <c r="K110" i="7" s="1"/>
  <c r="J450" i="7"/>
  <c r="K450" i="7" s="1"/>
  <c r="J184" i="7"/>
  <c r="K184" i="7" s="1"/>
  <c r="J111" i="7"/>
  <c r="K111" i="7" s="1"/>
  <c r="J482" i="7"/>
  <c r="K482" i="7" s="1"/>
  <c r="J516" i="7"/>
  <c r="K516" i="7" s="1"/>
  <c r="J112" i="7"/>
  <c r="K112" i="7" s="1"/>
  <c r="J20" i="7"/>
  <c r="K20" i="7" s="1"/>
  <c r="J338" i="7"/>
  <c r="K338" i="7" s="1"/>
  <c r="J557" i="7"/>
  <c r="K557" i="7" s="1"/>
  <c r="J650" i="7"/>
  <c r="K650" i="7" s="1"/>
  <c r="J113" i="7"/>
  <c r="K113" i="7" s="1"/>
  <c r="J199" i="7"/>
  <c r="K199" i="7"/>
  <c r="J558" i="7"/>
  <c r="K558" i="7" s="1"/>
  <c r="J517" i="7"/>
  <c r="K517" i="7" s="1"/>
  <c r="J668" i="7"/>
  <c r="K668" i="7" s="1"/>
  <c r="J330" i="7"/>
  <c r="K330" i="7" s="1"/>
  <c r="J114" i="7"/>
  <c r="K114" i="7" s="1"/>
  <c r="J185" i="7"/>
  <c r="K185" i="7" s="1"/>
  <c r="J559" i="7"/>
  <c r="K559" i="7" s="1"/>
  <c r="J560" i="7"/>
  <c r="K560" i="7" s="1"/>
  <c r="J400" i="7"/>
  <c r="K400" i="7" s="1"/>
  <c r="J736" i="7"/>
  <c r="K736" i="7" s="1"/>
  <c r="J669" i="7"/>
  <c r="K669" i="7" s="1"/>
  <c r="J468" i="7"/>
  <c r="K468" i="7" s="1"/>
  <c r="J331" i="7"/>
  <c r="K331" i="7" s="1"/>
  <c r="J422" i="7"/>
  <c r="K422" i="7" s="1"/>
  <c r="J707" i="7"/>
  <c r="K707" i="7" s="1"/>
  <c r="J603" i="7"/>
  <c r="K603" i="7" s="1"/>
  <c r="J618" i="7"/>
  <c r="K618" i="7" s="1"/>
  <c r="J518" i="7"/>
  <c r="K518" i="7" s="1"/>
  <c r="J719" i="7"/>
  <c r="K719" i="7" s="1"/>
  <c r="J561" i="7"/>
  <c r="K561" i="7" s="1"/>
  <c r="J604" i="7"/>
  <c r="K604" i="7" s="1"/>
  <c r="J127" i="7"/>
  <c r="K127" i="7" s="1"/>
  <c r="J236" i="7"/>
  <c r="K236" i="7" s="1"/>
  <c r="J115" i="7"/>
  <c r="K115" i="7" s="1"/>
  <c r="J469" i="7"/>
  <c r="K469" i="7" s="1"/>
  <c r="J237" i="7"/>
  <c r="K237" i="7" s="1"/>
  <c r="J720" i="7"/>
  <c r="K720" i="7" s="1"/>
  <c r="J21" i="7"/>
  <c r="K21" i="7" s="1"/>
  <c r="J401" i="7"/>
  <c r="K401" i="7" s="1"/>
  <c r="J238" i="7"/>
  <c r="K238" i="7" s="1"/>
  <c r="J562" i="7"/>
  <c r="K562" i="7" s="1"/>
  <c r="J296" i="7"/>
  <c r="K296" i="7" s="1"/>
  <c r="J138" i="7"/>
  <c r="K138" i="7" s="1"/>
  <c r="J198" i="7"/>
  <c r="K198" i="7" s="1"/>
  <c r="J609" i="7"/>
  <c r="K609" i="7" s="1"/>
  <c r="J619" i="7"/>
  <c r="K619" i="7" s="1"/>
  <c r="J128" i="7"/>
  <c r="K128" i="7" s="1"/>
  <c r="J620" i="7"/>
  <c r="K620" i="7" s="1"/>
  <c r="J737" i="7"/>
  <c r="K737" i="7" s="1"/>
  <c r="J682" i="7"/>
  <c r="K682" i="7" s="1"/>
  <c r="J332" i="7"/>
  <c r="K332" i="7" s="1"/>
  <c r="J402" i="7"/>
  <c r="K402" i="7" s="1"/>
  <c r="J403" i="7"/>
  <c r="K403" i="7" s="1"/>
  <c r="J404" i="7"/>
  <c r="K404" i="7" s="1"/>
  <c r="J405" i="7"/>
  <c r="K405" i="7" s="1"/>
  <c r="J186" i="7"/>
  <c r="K186" i="7" s="1"/>
  <c r="J22" i="7"/>
  <c r="K22" i="7" s="1"/>
  <c r="J519" i="7"/>
  <c r="K519" i="7" s="1"/>
  <c r="J23" i="7"/>
  <c r="K23" i="7" s="1"/>
  <c r="J563" i="7"/>
  <c r="K563" i="7" s="1"/>
  <c r="J451" i="7"/>
  <c r="K451" i="7" s="1"/>
  <c r="J200" i="7"/>
  <c r="K200" i="7" s="1"/>
  <c r="J406" i="7"/>
  <c r="K406" i="7" s="1"/>
  <c r="J605" i="7"/>
  <c r="K605" i="7" s="1"/>
  <c r="J297" i="7"/>
  <c r="K297" i="7" s="1"/>
  <c r="J129" i="7"/>
  <c r="K129" i="7" s="1"/>
  <c r="J60" i="7"/>
  <c r="K60" i="7" s="1"/>
  <c r="J154" i="7"/>
  <c r="K154" i="7" s="1"/>
  <c r="J187" i="7"/>
  <c r="K187" i="7" s="1"/>
  <c r="J407" i="7"/>
  <c r="K407" i="7" s="1"/>
  <c r="J57" i="7"/>
  <c r="K57" i="7" s="1"/>
  <c r="J49" i="7"/>
  <c r="K49" i="7" s="1"/>
  <c r="J689" i="7"/>
  <c r="K689" i="7" s="1"/>
  <c r="J520" i="7"/>
  <c r="K520" i="7" s="1"/>
  <c r="J408" i="7"/>
  <c r="K408" i="7" s="1"/>
  <c r="J409" i="7"/>
  <c r="K409" i="7" s="1"/>
  <c r="J333" i="7"/>
  <c r="K333" i="7" s="1"/>
  <c r="J298" i="7"/>
  <c r="K298" i="7" s="1"/>
  <c r="J564" i="7"/>
  <c r="K564" i="7" s="1"/>
  <c r="J588" i="7"/>
  <c r="K588" i="7" s="1"/>
  <c r="J410" i="7"/>
  <c r="K410" i="7" s="1"/>
  <c r="J607" i="7"/>
  <c r="K607" i="7" s="1"/>
  <c r="J334" i="7"/>
  <c r="K334" i="7" s="1"/>
  <c r="J565" i="7"/>
  <c r="K565" i="7" s="1"/>
  <c r="J621" i="7"/>
  <c r="K621" i="7" s="1"/>
  <c r="J264" i="7"/>
  <c r="K264" i="7" s="1"/>
  <c r="J589" i="7"/>
  <c r="K589" i="7" s="1"/>
  <c r="J521" i="7"/>
  <c r="K521" i="7" s="1"/>
  <c r="J139" i="7"/>
  <c r="K139" i="7" s="1"/>
  <c r="J630" i="7"/>
  <c r="K630" i="7" s="1"/>
  <c r="J452" i="7"/>
  <c r="K452" i="7" s="1"/>
  <c r="J116" i="7"/>
  <c r="K116" i="7" s="1"/>
  <c r="J651" i="7"/>
  <c r="K651" i="7" s="1"/>
  <c r="J732" i="7"/>
  <c r="K732" i="7" s="1"/>
  <c r="J522" i="7"/>
  <c r="K522" i="7" s="1"/>
  <c r="J67" i="7"/>
  <c r="K67" i="7" s="1"/>
  <c r="J130" i="7"/>
  <c r="K130" i="7" s="1"/>
  <c r="J50" i="7"/>
  <c r="K50" i="7" s="1"/>
  <c r="J239" i="7"/>
  <c r="K239" i="7" s="1"/>
  <c r="J24" i="7"/>
  <c r="K24" i="7" s="1"/>
  <c r="J583" i="7"/>
  <c r="K583" i="7" s="1"/>
  <c r="J470" i="7"/>
  <c r="K470" i="7" s="1"/>
  <c r="J523" i="7"/>
  <c r="K523" i="7" s="1"/>
  <c r="J411" i="7"/>
  <c r="K411" i="7" s="1"/>
  <c r="J524" i="7"/>
  <c r="K524" i="7" s="1"/>
  <c r="J240" i="7"/>
  <c r="K240" i="7" s="1"/>
  <c r="J412" i="7"/>
  <c r="K412" i="7" s="1"/>
  <c r="J305" i="7"/>
  <c r="K305" i="7" s="1"/>
  <c r="J471" i="7"/>
  <c r="K471" i="7" s="1"/>
  <c r="J413" i="7"/>
  <c r="K413" i="7" s="1"/>
  <c r="J61" i="7"/>
  <c r="K61" i="7" s="1"/>
  <c r="J51" i="7"/>
  <c r="K51" i="7" s="1"/>
  <c r="J25" i="7"/>
  <c r="K25" i="7" s="1"/>
  <c r="J68" i="7"/>
  <c r="K68" i="7" s="1"/>
  <c r="J525" i="7"/>
  <c r="K525" i="7" s="1"/>
  <c r="J606" i="7"/>
  <c r="K606" i="7" s="1"/>
  <c r="J265" i="7"/>
  <c r="K265" i="7" s="1"/>
  <c r="J241" i="7"/>
  <c r="K241" i="7" s="1"/>
  <c r="J566" i="7"/>
  <c r="K566" i="7" s="1"/>
  <c r="J155" i="7"/>
  <c r="K155" i="7" s="1"/>
  <c r="J299" i="7"/>
  <c r="K299" i="7" s="1"/>
  <c r="J414" i="7"/>
  <c r="K414" i="7" s="1"/>
  <c r="J652" i="7"/>
  <c r="K652" i="7" s="1"/>
  <c r="J242" i="7"/>
  <c r="K242" i="7" s="1"/>
  <c r="J415" i="7"/>
  <c r="K415" i="7" s="1"/>
  <c r="J661" i="7"/>
  <c r="K661" i="7" s="1"/>
  <c r="J416" i="7"/>
  <c r="K416" i="7" s="1"/>
  <c r="J483" i="7"/>
  <c r="K483" i="7" s="1"/>
  <c r="J249" i="7"/>
  <c r="K249" i="7" s="1"/>
  <c r="J567" i="7"/>
  <c r="K567" i="7" s="1"/>
  <c r="J653" i="7"/>
  <c r="K653" i="7" s="1"/>
  <c r="J52" i="7"/>
  <c r="K52" i="7" s="1"/>
  <c r="J568" i="7"/>
  <c r="K568" i="7" s="1"/>
  <c r="J243" i="7"/>
  <c r="K243" i="7" s="1"/>
  <c r="J244" i="7"/>
  <c r="K244" i="7" s="1"/>
  <c r="J53" i="7"/>
  <c r="K53" i="7" s="1"/>
  <c r="J417" i="7"/>
  <c r="K417" i="7" s="1"/>
  <c r="J590" i="7"/>
  <c r="K590" i="7" s="1"/>
  <c r="J300" i="7"/>
  <c r="K300" i="7" s="1"/>
  <c r="J591" i="7"/>
  <c r="K591" i="7" s="1"/>
  <c r="J156" i="7"/>
  <c r="K156" i="7" s="1"/>
  <c r="J26" i="7"/>
  <c r="K26" i="7" s="1"/>
  <c r="J569" i="7"/>
  <c r="K569" i="7" s="1"/>
  <c r="J592" i="7"/>
  <c r="K592" i="7" s="1"/>
  <c r="J117" i="7"/>
  <c r="K117" i="7" s="1"/>
  <c r="J245" i="7"/>
  <c r="K245" i="7" s="1"/>
  <c r="J142" i="7"/>
  <c r="K142" i="7" s="1"/>
  <c r="J118" i="7"/>
  <c r="K118" i="7" s="1"/>
  <c r="J570" i="7"/>
  <c r="K570" i="7" s="1"/>
  <c r="J246" i="7"/>
  <c r="K246" i="7" s="1"/>
  <c r="J257" i="7"/>
  <c r="K257" i="7" s="1"/>
  <c r="J140" i="7"/>
  <c r="K140" i="7" s="1"/>
  <c r="J593" i="7"/>
  <c r="K593" i="7" s="1"/>
  <c r="J301" i="7"/>
  <c r="K301" i="7" s="1"/>
  <c r="J335" i="7"/>
  <c r="K335" i="7" s="1"/>
  <c r="J423" i="7"/>
  <c r="K423" i="7" s="1"/>
  <c r="J247" i="7"/>
  <c r="K247" i="7" s="1"/>
  <c r="J526" i="7"/>
  <c r="K526" i="7" s="1"/>
  <c r="J141" i="7"/>
  <c r="K141" i="7" s="1"/>
  <c r="J418" i="7"/>
  <c r="K418" i="7" s="1"/>
  <c r="J266" i="7"/>
  <c r="K266" i="7" s="1"/>
  <c r="J336" i="7"/>
  <c r="K336" i="7" s="1"/>
  <c r="J54" i="7"/>
  <c r="K54" i="7" s="1"/>
  <c r="J472" i="7"/>
  <c r="K472" i="7" s="1"/>
  <c r="J683" i="7"/>
  <c r="K683" i="7" s="1"/>
  <c r="J484" i="7"/>
  <c r="K484" i="7" s="1"/>
  <c r="F581" i="10"/>
  <c r="F83" i="10"/>
  <c r="F227" i="10"/>
  <c r="F46" i="10"/>
  <c r="F718" i="10"/>
  <c r="F610" i="10"/>
  <c r="F161" i="10"/>
  <c r="F695" i="10"/>
  <c r="F683" i="10"/>
  <c r="F339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4" i="10"/>
  <c r="F693" i="10"/>
  <c r="F692" i="10"/>
  <c r="F691" i="10"/>
  <c r="F690" i="10"/>
  <c r="F689" i="10"/>
  <c r="F688" i="10"/>
  <c r="F687" i="10"/>
  <c r="F686" i="10"/>
  <c r="F685" i="10"/>
  <c r="F684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90" i="9"/>
  <c r="J91" i="9"/>
  <c r="J92" i="9"/>
  <c r="J93" i="9"/>
  <c r="J96" i="9"/>
  <c r="J98" i="9"/>
  <c r="J99" i="9"/>
  <c r="J101" i="9"/>
  <c r="J103" i="9"/>
  <c r="J106" i="9"/>
  <c r="J107" i="9"/>
  <c r="J108" i="9"/>
  <c r="J109" i="9"/>
  <c r="J110" i="9"/>
  <c r="J111" i="9"/>
  <c r="J112" i="9"/>
  <c r="J114" i="9"/>
  <c r="J115" i="9"/>
  <c r="J116" i="9"/>
  <c r="J117" i="9"/>
  <c r="J118" i="9"/>
  <c r="J119" i="9"/>
  <c r="J120" i="9"/>
  <c r="J121" i="9"/>
  <c r="J123" i="9"/>
  <c r="J124" i="9"/>
  <c r="J126" i="9"/>
  <c r="J127" i="9"/>
  <c r="J130" i="9"/>
  <c r="J132" i="9"/>
  <c r="J133" i="9"/>
  <c r="J134" i="9"/>
  <c r="J135" i="9"/>
  <c r="J136" i="9"/>
  <c r="J137" i="9"/>
  <c r="J138" i="9"/>
  <c r="J139" i="9"/>
  <c r="J140" i="9"/>
  <c r="J142" i="9"/>
  <c r="J143" i="9"/>
  <c r="J144" i="9"/>
  <c r="J146" i="9"/>
  <c r="J149" i="9"/>
  <c r="J150" i="9"/>
  <c r="J151" i="9"/>
  <c r="J152" i="9"/>
  <c r="J153" i="9"/>
  <c r="J154" i="9"/>
  <c r="J156" i="9"/>
  <c r="J157" i="9"/>
  <c r="J159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2" i="9"/>
  <c r="J213" i="9"/>
  <c r="J214" i="9"/>
  <c r="J215" i="9"/>
  <c r="J216" i="9"/>
  <c r="J217" i="9"/>
  <c r="J218" i="9"/>
  <c r="J220" i="9"/>
  <c r="J221" i="9"/>
  <c r="J222" i="9"/>
  <c r="J223" i="9"/>
  <c r="J226" i="9"/>
  <c r="J227" i="9"/>
  <c r="J228" i="9"/>
  <c r="J230" i="9"/>
  <c r="J231" i="9"/>
  <c r="J232" i="9"/>
  <c r="J233" i="9"/>
  <c r="J235" i="9"/>
  <c r="J238" i="9"/>
  <c r="J239" i="9"/>
  <c r="J240" i="9"/>
  <c r="J241" i="9"/>
  <c r="J243" i="9"/>
  <c r="J244" i="9"/>
  <c r="J245" i="9"/>
  <c r="J246" i="9"/>
  <c r="J247" i="9"/>
  <c r="J250" i="9"/>
  <c r="J251" i="9"/>
  <c r="J252" i="9"/>
  <c r="J253" i="9"/>
  <c r="J254" i="9"/>
  <c r="J255" i="9"/>
  <c r="J256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5" i="9"/>
  <c r="J286" i="9"/>
  <c r="J287" i="9"/>
  <c r="J288" i="9"/>
  <c r="J289" i="9"/>
  <c r="J290" i="9"/>
  <c r="J292" i="9"/>
  <c r="J293" i="9"/>
  <c r="J294" i="9"/>
  <c r="J295" i="9"/>
  <c r="J296" i="9"/>
  <c r="J299" i="9"/>
  <c r="J300" i="9"/>
  <c r="J302" i="9"/>
  <c r="J303" i="9"/>
  <c r="J305" i="9"/>
  <c r="J306" i="9"/>
  <c r="J308" i="9"/>
  <c r="J309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5" i="9"/>
  <c r="J456" i="9"/>
  <c r="J457" i="9"/>
  <c r="J458" i="9"/>
  <c r="J459" i="9"/>
  <c r="J460" i="9"/>
  <c r="J461" i="9"/>
  <c r="J462" i="9"/>
  <c r="J463" i="9"/>
  <c r="J464" i="9"/>
  <c r="J465" i="9"/>
  <c r="J468" i="9"/>
  <c r="J469" i="9"/>
  <c r="J471" i="9"/>
  <c r="J472" i="9"/>
  <c r="J473" i="9"/>
  <c r="J474" i="9"/>
  <c r="J475" i="9"/>
  <c r="J478" i="9"/>
  <c r="J479" i="9"/>
  <c r="J480" i="9"/>
  <c r="J481" i="9"/>
  <c r="J482" i="9"/>
  <c r="J483" i="9"/>
  <c r="J484" i="9"/>
  <c r="J485" i="9"/>
  <c r="J486" i="9"/>
  <c r="J487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9" i="9"/>
  <c r="J520" i="9"/>
  <c r="J521" i="9"/>
  <c r="J522" i="9"/>
  <c r="J523" i="9"/>
  <c r="J524" i="9"/>
  <c r="J525" i="9"/>
  <c r="J526" i="9"/>
  <c r="J527" i="9"/>
  <c r="J528" i="9"/>
  <c r="J529" i="9"/>
  <c r="J531" i="9"/>
  <c r="J534" i="9"/>
  <c r="J535" i="9"/>
  <c r="J536" i="9"/>
  <c r="J537" i="9"/>
  <c r="J538" i="9"/>
  <c r="J539" i="9"/>
  <c r="J540" i="9"/>
  <c r="J541" i="9"/>
  <c r="J542" i="9"/>
  <c r="J543" i="9"/>
  <c r="J544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7" i="9"/>
  <c r="J568" i="9"/>
  <c r="J569" i="9"/>
  <c r="J570" i="9"/>
  <c r="J571" i="9"/>
  <c r="J573" i="9"/>
  <c r="J574" i="9"/>
  <c r="J577" i="9"/>
  <c r="J579" i="9"/>
  <c r="J580" i="9"/>
  <c r="J581" i="9"/>
  <c r="J582" i="9"/>
  <c r="J583" i="9"/>
  <c r="J584" i="9"/>
  <c r="J585" i="9"/>
  <c r="J586" i="9"/>
  <c r="J587" i="9"/>
  <c r="J588" i="9"/>
  <c r="J589" i="9"/>
  <c r="J591" i="9"/>
  <c r="J592" i="9"/>
  <c r="J593" i="9"/>
  <c r="J595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7" i="9"/>
  <c r="J658" i="9"/>
  <c r="J659" i="9"/>
  <c r="J660" i="9"/>
  <c r="J661" i="9"/>
  <c r="J662" i="9"/>
  <c r="J663" i="9"/>
  <c r="J664" i="9"/>
  <c r="J666" i="9"/>
  <c r="J667" i="9"/>
  <c r="J668" i="9"/>
  <c r="J669" i="9"/>
  <c r="J670" i="9"/>
  <c r="J671" i="9"/>
  <c r="J672" i="9"/>
  <c r="J673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8" i="9"/>
  <c r="J769" i="9"/>
  <c r="J770" i="9"/>
  <c r="J771" i="9"/>
  <c r="J772" i="9"/>
  <c r="J775" i="9"/>
  <c r="J776" i="9"/>
  <c r="J778" i="9"/>
  <c r="J779" i="9"/>
  <c r="J780" i="9"/>
  <c r="J783" i="9"/>
  <c r="J784" i="9"/>
  <c r="J786" i="9"/>
  <c r="J788" i="9"/>
  <c r="J790" i="9"/>
  <c r="J793" i="9"/>
  <c r="J794" i="9"/>
  <c r="J795" i="9"/>
  <c r="J796" i="9"/>
  <c r="J797" i="9"/>
  <c r="J798" i="9"/>
  <c r="J799" i="9"/>
  <c r="J801" i="9"/>
  <c r="J802" i="9"/>
  <c r="J803" i="9"/>
  <c r="J804" i="9"/>
  <c r="J805" i="9"/>
  <c r="J806" i="9"/>
  <c r="J807" i="9"/>
  <c r="J808" i="9"/>
  <c r="J809" i="9"/>
  <c r="J811" i="9"/>
  <c r="J812" i="9"/>
  <c r="J814" i="9"/>
  <c r="J815" i="9"/>
  <c r="J816" i="9"/>
  <c r="J819" i="9"/>
  <c r="J820" i="9"/>
  <c r="J822" i="9"/>
  <c r="J823" i="9"/>
  <c r="J824" i="9"/>
  <c r="J825" i="9"/>
  <c r="J826" i="9"/>
  <c r="J827" i="9"/>
  <c r="J828" i="9"/>
  <c r="J829" i="9"/>
  <c r="J830" i="9"/>
  <c r="J831" i="9"/>
  <c r="J833" i="9"/>
  <c r="J834" i="9"/>
  <c r="J835" i="9"/>
  <c r="J837" i="9"/>
  <c r="J838" i="9"/>
  <c r="J3" i="9"/>
  <c r="F766" i="9"/>
  <c r="F565" i="9"/>
  <c r="F180" i="9"/>
  <c r="F283" i="9"/>
  <c r="F140" i="9"/>
  <c r="F440" i="9"/>
  <c r="F544" i="9"/>
  <c r="F655" i="9"/>
  <c r="F74" i="9"/>
  <c r="F475" i="9"/>
  <c r="F282" i="9"/>
  <c r="F210" i="9"/>
  <c r="F831" i="9"/>
  <c r="F543" i="9"/>
  <c r="F121" i="9"/>
  <c r="F73" i="9"/>
  <c r="F751" i="9"/>
  <c r="F359" i="9"/>
  <c r="F577" i="9"/>
  <c r="F578" i="9" s="1"/>
  <c r="F72" i="9"/>
  <c r="F358" i="9"/>
  <c r="F830" i="9"/>
  <c r="F750" i="9"/>
  <c r="F26" i="9"/>
  <c r="F611" i="9"/>
  <c r="F829" i="9"/>
  <c r="F209" i="9"/>
  <c r="F828" i="9"/>
  <c r="F439" i="9"/>
  <c r="F179" i="9"/>
  <c r="F71" i="9"/>
  <c r="F70" i="9"/>
  <c r="F749" i="9"/>
  <c r="F178" i="9"/>
  <c r="F529" i="9"/>
  <c r="F748" i="9"/>
  <c r="F99" i="9"/>
  <c r="F589" i="9"/>
  <c r="F438" i="9"/>
  <c r="F593" i="9"/>
  <c r="F437" i="9"/>
  <c r="F69" i="9"/>
  <c r="F528" i="9"/>
  <c r="F436" i="9"/>
  <c r="F208" i="9"/>
  <c r="F610" i="9"/>
  <c r="F747" i="9"/>
  <c r="F68" i="9"/>
  <c r="F139" i="9"/>
  <c r="F88" i="9"/>
  <c r="F654" i="9"/>
  <c r="F256" i="9"/>
  <c r="F25" i="9"/>
  <c r="F177" i="9"/>
  <c r="F241" i="9"/>
  <c r="F435" i="9"/>
  <c r="F564" i="9"/>
  <c r="F233" i="9"/>
  <c r="F434" i="9"/>
  <c r="F67" i="9"/>
  <c r="F653" i="9"/>
  <c r="F433" i="9"/>
  <c r="F652" i="9"/>
  <c r="F563" i="9"/>
  <c r="F809" i="9"/>
  <c r="F24" i="9"/>
  <c r="F66" i="9"/>
  <c r="F176" i="9"/>
  <c r="F487" i="9"/>
  <c r="F255" i="9"/>
  <c r="F651" i="9"/>
  <c r="F673" i="9"/>
  <c r="F527" i="9"/>
  <c r="F357" i="9"/>
  <c r="F517" i="9"/>
  <c r="F306" i="9"/>
  <c r="F542" i="9"/>
  <c r="F650" i="9"/>
  <c r="F827" i="9"/>
  <c r="F138" i="9"/>
  <c r="F218" i="9"/>
  <c r="F746" i="9"/>
  <c r="F281" i="9"/>
  <c r="F101" i="9"/>
  <c r="F102" i="9" s="1"/>
  <c r="F432" i="9"/>
  <c r="F826" i="9"/>
  <c r="F745" i="9"/>
  <c r="F207" i="9"/>
  <c r="F280" i="9"/>
  <c r="F431" i="9"/>
  <c r="F430" i="9"/>
  <c r="F649" i="9"/>
  <c r="F835" i="9"/>
  <c r="F175" i="9"/>
  <c r="F228" i="9"/>
  <c r="F429" i="9"/>
  <c r="F706" i="9"/>
  <c r="F609" i="9"/>
  <c r="F240" i="9"/>
  <c r="F486" i="9"/>
  <c r="F206" i="9"/>
  <c r="F87" i="9"/>
  <c r="F428" i="9"/>
  <c r="F820" i="9"/>
  <c r="F516" i="9"/>
  <c r="F744" i="9"/>
  <c r="F23" i="9"/>
  <c r="F648" i="9"/>
  <c r="F22" i="9"/>
  <c r="F705" i="9"/>
  <c r="F427" i="9"/>
  <c r="F426" i="9"/>
  <c r="F425" i="9"/>
  <c r="F424" i="9"/>
  <c r="F279" i="9"/>
  <c r="F765" i="9"/>
  <c r="F772" i="9"/>
  <c r="F217" i="9"/>
  <c r="F485" i="9"/>
  <c r="F216" i="9"/>
  <c r="F124" i="9"/>
  <c r="F799" i="9"/>
  <c r="F541" i="9"/>
  <c r="F205" i="9"/>
  <c r="F743" i="9"/>
  <c r="F65" i="9"/>
  <c r="F423" i="9"/>
  <c r="F21" i="9"/>
  <c r="F465" i="9"/>
  <c r="F64" i="9"/>
  <c r="F562" i="9"/>
  <c r="F356" i="9"/>
  <c r="F63" i="9"/>
  <c r="F484" i="9"/>
  <c r="F86" i="9"/>
  <c r="F742" i="9"/>
  <c r="F464" i="9"/>
  <c r="F647" i="9"/>
  <c r="F215" i="9"/>
  <c r="F85" i="9"/>
  <c r="F296" i="9"/>
  <c r="F474" i="9"/>
  <c r="F278" i="9"/>
  <c r="F561" i="9"/>
  <c r="F664" i="9"/>
  <c r="F771" i="9"/>
  <c r="F422" i="9"/>
  <c r="F741" i="9"/>
  <c r="F740" i="9"/>
  <c r="F704" i="9"/>
  <c r="F355" i="9"/>
  <c r="F277" i="9"/>
  <c r="F663" i="9"/>
  <c r="F646" i="9"/>
  <c r="F739" i="9"/>
  <c r="F819" i="9"/>
  <c r="F354" i="9"/>
  <c r="F526" i="9"/>
  <c r="F738" i="9"/>
  <c r="F303" i="9"/>
  <c r="F20" i="9"/>
  <c r="F353" i="9"/>
  <c r="F645" i="9"/>
  <c r="F588" i="9"/>
  <c r="F352" i="9"/>
  <c r="F703" i="9"/>
  <c r="F515" i="9"/>
  <c r="F351" i="9"/>
  <c r="F571" i="9"/>
  <c r="F473" i="9"/>
  <c r="F112" i="9"/>
  <c r="F295" i="9"/>
  <c r="F84" i="9"/>
  <c r="F737" i="9"/>
  <c r="F421" i="9"/>
  <c r="F786" i="9"/>
  <c r="F787" i="9" s="1"/>
  <c r="F204" i="9"/>
  <c r="F453" i="9"/>
  <c r="F420" i="9"/>
  <c r="F540" i="9"/>
  <c r="F419" i="9"/>
  <c r="F418" i="9"/>
  <c r="F514" i="9"/>
  <c r="F483" i="9"/>
  <c r="F62" i="9"/>
  <c r="F276" i="9"/>
  <c r="F560" i="9"/>
  <c r="F513" i="9"/>
  <c r="F111" i="9"/>
  <c r="F300" i="9"/>
  <c r="F512" i="9"/>
  <c r="F61" i="9"/>
  <c r="F247" i="9"/>
  <c r="F736" i="9"/>
  <c r="F764" i="9"/>
  <c r="F662" i="9"/>
  <c r="F174" i="9"/>
  <c r="F511" i="9"/>
  <c r="F417" i="9"/>
  <c r="F60" i="9"/>
  <c r="F825" i="9"/>
  <c r="F203" i="9"/>
  <c r="F452" i="9"/>
  <c r="F137" i="9"/>
  <c r="F202" i="9"/>
  <c r="F816" i="9"/>
  <c r="F201" i="9"/>
  <c r="F173" i="9"/>
  <c r="F350" i="9"/>
  <c r="F349" i="9"/>
  <c r="F824" i="9"/>
  <c r="F130" i="9"/>
  <c r="F131" i="9" s="1"/>
  <c r="F275" i="9"/>
  <c r="F416" i="9"/>
  <c r="F415" i="9"/>
  <c r="F172" i="9"/>
  <c r="F120" i="9"/>
  <c r="F348" i="9"/>
  <c r="F735" i="9"/>
  <c r="F463" i="9"/>
  <c r="F347" i="9"/>
  <c r="F451" i="9"/>
  <c r="F644" i="9"/>
  <c r="F510" i="9"/>
  <c r="F776" i="9"/>
  <c r="F346" i="9"/>
  <c r="F414" i="9"/>
  <c r="F592" i="9"/>
  <c r="F413" i="9"/>
  <c r="F763" i="9"/>
  <c r="F345" i="9"/>
  <c r="F127" i="9"/>
  <c r="F734" i="9"/>
  <c r="F98" i="9"/>
  <c r="F539" i="9"/>
  <c r="F227" i="9"/>
  <c r="F254" i="9"/>
  <c r="F643" i="9"/>
  <c r="F812" i="9"/>
  <c r="F412" i="9"/>
  <c r="F762" i="9"/>
  <c r="F702" i="9"/>
  <c r="F290" i="9"/>
  <c r="F344" i="9"/>
  <c r="F274" i="9"/>
  <c r="F784" i="9"/>
  <c r="F559" i="9"/>
  <c r="F834" i="9"/>
  <c r="F608" i="9"/>
  <c r="F558" i="9"/>
  <c r="F154" i="9"/>
  <c r="F200" i="9"/>
  <c r="F798" i="9"/>
  <c r="F557" i="9"/>
  <c r="F126" i="9"/>
  <c r="F214" i="9"/>
  <c r="F199" i="9"/>
  <c r="F146" i="9"/>
  <c r="F147" i="9" s="1"/>
  <c r="F556" i="9"/>
  <c r="F733" i="9"/>
  <c r="F246" i="9"/>
  <c r="F59" i="9"/>
  <c r="F213" i="9"/>
  <c r="F411" i="9"/>
  <c r="F701" i="9"/>
  <c r="F273" i="9"/>
  <c r="F642" i="9"/>
  <c r="F641" i="9"/>
  <c r="F198" i="9"/>
  <c r="F732" i="9"/>
  <c r="F343" i="9"/>
  <c r="F289" i="9"/>
  <c r="F58" i="9"/>
  <c r="F19" i="9"/>
  <c r="F555" i="9"/>
  <c r="F18" i="9"/>
  <c r="F731" i="9"/>
  <c r="F272" i="9"/>
  <c r="F171" i="9"/>
  <c r="F640" i="9"/>
  <c r="F450" i="9"/>
  <c r="F700" i="9"/>
  <c r="F509" i="9"/>
  <c r="F797" i="9"/>
  <c r="F780" i="9"/>
  <c r="F574" i="9"/>
  <c r="F639" i="9"/>
  <c r="F119" i="9"/>
  <c r="F342" i="9"/>
  <c r="F302" i="9"/>
  <c r="F699" i="9"/>
  <c r="F449" i="9"/>
  <c r="F638" i="9"/>
  <c r="F637" i="9"/>
  <c r="F462" i="9"/>
  <c r="F410" i="9"/>
  <c r="F341" i="9"/>
  <c r="F448" i="9"/>
  <c r="F223" i="9"/>
  <c r="F409" i="9"/>
  <c r="F408" i="9"/>
  <c r="F245" i="9"/>
  <c r="F482" i="9"/>
  <c r="F407" i="9"/>
  <c r="F406" i="9"/>
  <c r="F136" i="9"/>
  <c r="F461" i="9"/>
  <c r="F761" i="9"/>
  <c r="F405" i="9"/>
  <c r="F404" i="9"/>
  <c r="F118" i="9"/>
  <c r="F197" i="9"/>
  <c r="F661" i="9"/>
  <c r="F808" i="9"/>
  <c r="F123" i="9"/>
  <c r="F607" i="9"/>
  <c r="F340" i="9"/>
  <c r="F730" i="9"/>
  <c r="F271" i="9"/>
  <c r="F796" i="9"/>
  <c r="F403" i="9"/>
  <c r="F402" i="9"/>
  <c r="F807" i="9"/>
  <c r="F222" i="9"/>
  <c r="F110" i="9"/>
  <c r="F221" i="9"/>
  <c r="F554" i="9"/>
  <c r="F270" i="9"/>
  <c r="F636" i="9"/>
  <c r="F635" i="9"/>
  <c r="F196" i="9"/>
  <c r="F698" i="9"/>
  <c r="F339" i="9"/>
  <c r="F729" i="9"/>
  <c r="F481" i="9"/>
  <c r="F634" i="9"/>
  <c r="F338" i="9"/>
  <c r="F17" i="9"/>
  <c r="F153" i="9"/>
  <c r="F587" i="9"/>
  <c r="F269" i="9"/>
  <c r="F447" i="9"/>
  <c r="F57" i="9"/>
  <c r="F268" i="9"/>
  <c r="F795" i="9"/>
  <c r="F480" i="9"/>
  <c r="F553" i="9"/>
  <c r="F508" i="9"/>
  <c r="F697" i="9"/>
  <c r="F56" i="9"/>
  <c r="F337" i="9"/>
  <c r="F117" i="9"/>
  <c r="F794" i="9"/>
  <c r="F401" i="9"/>
  <c r="F93" i="9"/>
  <c r="F728" i="9"/>
  <c r="F696" i="9"/>
  <c r="F727" i="9"/>
  <c r="F806" i="9"/>
  <c r="F552" i="9"/>
  <c r="F779" i="9"/>
  <c r="F531" i="9"/>
  <c r="F532" i="9" s="1"/>
  <c r="F55" i="9"/>
  <c r="F170" i="9"/>
  <c r="F336" i="9"/>
  <c r="F770" i="9"/>
  <c r="F570" i="9"/>
  <c r="F726" i="9"/>
  <c r="F606" i="9"/>
  <c r="F152" i="9"/>
  <c r="F525" i="9"/>
  <c r="F586" i="9"/>
  <c r="F760" i="9"/>
  <c r="F479" i="9"/>
  <c r="F507" i="9"/>
  <c r="F239" i="9"/>
  <c r="F725" i="9"/>
  <c r="F660" i="9"/>
  <c r="F83" i="9"/>
  <c r="F672" i="9"/>
  <c r="F151" i="9"/>
  <c r="F232" i="9"/>
  <c r="F169" i="9"/>
  <c r="F695" i="9"/>
  <c r="F400" i="9"/>
  <c r="F805" i="9"/>
  <c r="F694" i="9"/>
  <c r="F693" i="9"/>
  <c r="F692" i="9"/>
  <c r="F231" i="9"/>
  <c r="F460" i="9"/>
  <c r="F538" i="9"/>
  <c r="F506" i="9"/>
  <c r="F524" i="9"/>
  <c r="F633" i="9"/>
  <c r="F505" i="9"/>
  <c r="F691" i="9"/>
  <c r="F523" i="9"/>
  <c r="F54" i="9"/>
  <c r="F53" i="9"/>
  <c r="F52" i="9"/>
  <c r="F168" i="9"/>
  <c r="F399" i="9"/>
  <c r="F51" i="9"/>
  <c r="F504" i="9"/>
  <c r="F116" i="9"/>
  <c r="F459" i="9"/>
  <c r="F50" i="9"/>
  <c r="F724" i="9"/>
  <c r="F398" i="9"/>
  <c r="F503" i="9"/>
  <c r="F632" i="9"/>
  <c r="F335" i="9"/>
  <c r="F195" i="9"/>
  <c r="F167" i="9"/>
  <c r="F759" i="9"/>
  <c r="F92" i="9"/>
  <c r="F502" i="9"/>
  <c r="F397" i="9"/>
  <c r="F334" i="9"/>
  <c r="F605" i="9"/>
  <c r="F82" i="9"/>
  <c r="F690" i="9"/>
  <c r="F631" i="9"/>
  <c r="F194" i="9"/>
  <c r="F630" i="9"/>
  <c r="F522" i="9"/>
  <c r="F16" i="9"/>
  <c r="F838" i="9"/>
  <c r="F501" i="9"/>
  <c r="F604" i="9"/>
  <c r="F267" i="9"/>
  <c r="F671" i="9"/>
  <c r="F396" i="9"/>
  <c r="F294" i="9"/>
  <c r="F159" i="9"/>
  <c r="F160" i="9" s="1"/>
  <c r="F81" i="9"/>
  <c r="F689" i="9"/>
  <c r="F193" i="9"/>
  <c r="F266" i="9"/>
  <c r="F333" i="9"/>
  <c r="F49" i="9"/>
  <c r="F472" i="9"/>
  <c r="F395" i="9"/>
  <c r="F48" i="9"/>
  <c r="F758" i="9"/>
  <c r="F629" i="9"/>
  <c r="F723" i="9"/>
  <c r="F394" i="9"/>
  <c r="F446" i="9"/>
  <c r="F47" i="9"/>
  <c r="F157" i="9"/>
  <c r="F628" i="9"/>
  <c r="F722" i="9"/>
  <c r="F585" i="9"/>
  <c r="F721" i="9"/>
  <c r="F458" i="9"/>
  <c r="F393" i="9"/>
  <c r="F659" i="9"/>
  <c r="F627" i="9"/>
  <c r="F46" i="9"/>
  <c r="F192" i="9"/>
  <c r="F537" i="9"/>
  <c r="F191" i="9"/>
  <c r="F226" i="9"/>
  <c r="F469" i="9"/>
  <c r="F757" i="9"/>
  <c r="F265" i="9"/>
  <c r="F392" i="9"/>
  <c r="F190" i="9"/>
  <c r="F500" i="9"/>
  <c r="F688" i="9"/>
  <c r="F573" i="9"/>
  <c r="F603" i="9"/>
  <c r="F15" i="9"/>
  <c r="F288" i="9"/>
  <c r="F253" i="9"/>
  <c r="F551" i="9"/>
  <c r="F769" i="9"/>
  <c r="F166" i="9"/>
  <c r="F499" i="9"/>
  <c r="F244" i="9"/>
  <c r="F252" i="9"/>
  <c r="F391" i="9"/>
  <c r="F788" i="9"/>
  <c r="F789" i="9" s="1"/>
  <c r="F720" i="9"/>
  <c r="F719" i="9"/>
  <c r="F80" i="9"/>
  <c r="F687" i="9"/>
  <c r="F14" i="9"/>
  <c r="F756" i="9"/>
  <c r="F212" i="9"/>
  <c r="F718" i="9"/>
  <c r="F498" i="9"/>
  <c r="F150" i="9"/>
  <c r="F390" i="9"/>
  <c r="F445" i="9"/>
  <c r="F658" i="9"/>
  <c r="F13" i="9"/>
  <c r="F305" i="9"/>
  <c r="F307" i="9" s="1"/>
  <c r="F497" i="9"/>
  <c r="F717" i="9"/>
  <c r="F45" i="9"/>
  <c r="F686" i="9"/>
  <c r="F389" i="9"/>
  <c r="F685" i="9"/>
  <c r="F584" i="9"/>
  <c r="F536" i="9"/>
  <c r="F583" i="9"/>
  <c r="F264" i="9"/>
  <c r="F716" i="9"/>
  <c r="F115" i="9"/>
  <c r="F165" i="9"/>
  <c r="F715" i="9"/>
  <c r="F535" i="9"/>
  <c r="F837" i="9"/>
  <c r="F626" i="9"/>
  <c r="F388" i="9"/>
  <c r="F12" i="9"/>
  <c r="F11" i="9"/>
  <c r="F44" i="9"/>
  <c r="F387" i="9"/>
  <c r="F804" i="9"/>
  <c r="F43" i="9"/>
  <c r="F444" i="9"/>
  <c r="F42" i="9"/>
  <c r="F263" i="9"/>
  <c r="F670" i="9"/>
  <c r="F10" i="9"/>
  <c r="F149" i="9"/>
  <c r="F790" i="9"/>
  <c r="F791" i="9" s="1"/>
  <c r="F251" i="9"/>
  <c r="F189" i="9"/>
  <c r="F386" i="9"/>
  <c r="F188" i="9"/>
  <c r="F144" i="9"/>
  <c r="F9" i="9"/>
  <c r="F625" i="9"/>
  <c r="F496" i="9"/>
  <c r="F385" i="9"/>
  <c r="F109" i="9"/>
  <c r="F332" i="9"/>
  <c r="F384" i="9"/>
  <c r="F657" i="9"/>
  <c r="F187" i="9"/>
  <c r="F41" i="9"/>
  <c r="F521" i="9"/>
  <c r="F550" i="9"/>
  <c r="F549" i="9"/>
  <c r="F582" i="9"/>
  <c r="F40" i="9"/>
  <c r="F684" i="9"/>
  <c r="F331" i="9"/>
  <c r="F755" i="9"/>
  <c r="F262" i="9"/>
  <c r="F330" i="9"/>
  <c r="F79" i="9"/>
  <c r="F383" i="9"/>
  <c r="F624" i="9"/>
  <c r="F108" i="9"/>
  <c r="F103" i="9"/>
  <c r="F104" i="9" s="1"/>
  <c r="F135" i="9"/>
  <c r="F623" i="9"/>
  <c r="F250" i="9"/>
  <c r="F382" i="9"/>
  <c r="F39" i="9"/>
  <c r="F309" i="9"/>
  <c r="F186" i="9"/>
  <c r="F329" i="9"/>
  <c r="F591" i="9"/>
  <c r="F381" i="9"/>
  <c r="F457" i="9"/>
  <c r="F328" i="9"/>
  <c r="F602" i="9"/>
  <c r="F38" i="9"/>
  <c r="F185" i="9"/>
  <c r="F380" i="9"/>
  <c r="F601" i="9"/>
  <c r="F379" i="9"/>
  <c r="F96" i="9"/>
  <c r="F97" i="9" s="1"/>
  <c r="F714" i="9"/>
  <c r="F327" i="9"/>
  <c r="F713" i="9"/>
  <c r="F712" i="9"/>
  <c r="F238" i="9"/>
  <c r="F775" i="9"/>
  <c r="F569" i="9"/>
  <c r="F78" i="9"/>
  <c r="F184" i="9"/>
  <c r="F568" i="9"/>
  <c r="F754" i="9"/>
  <c r="F595" i="9"/>
  <c r="F596" i="9" s="1"/>
  <c r="F711" i="9"/>
  <c r="F683" i="9"/>
  <c r="F378" i="9"/>
  <c r="F230" i="9"/>
  <c r="F107" i="9"/>
  <c r="F622" i="9"/>
  <c r="F682" i="9"/>
  <c r="F164" i="9"/>
  <c r="F581" i="9"/>
  <c r="F326" i="9"/>
  <c r="F377" i="9"/>
  <c r="F325" i="9"/>
  <c r="F376" i="9"/>
  <c r="F324" i="9"/>
  <c r="F621" i="9"/>
  <c r="F375" i="9"/>
  <c r="F323" i="9"/>
  <c r="F235" i="9"/>
  <c r="F236" i="9" s="1"/>
  <c r="F710" i="9"/>
  <c r="F8" i="9"/>
  <c r="F261" i="9"/>
  <c r="F183" i="9"/>
  <c r="F322" i="9"/>
  <c r="F548" i="9"/>
  <c r="F600" i="9"/>
  <c r="F37" i="9"/>
  <c r="F815" i="9"/>
  <c r="F547" i="9"/>
  <c r="F495" i="9"/>
  <c r="F823" i="9"/>
  <c r="F620" i="9"/>
  <c r="F77" i="9"/>
  <c r="F143" i="9"/>
  <c r="F293" i="9"/>
  <c r="F321" i="9"/>
  <c r="F374" i="9"/>
  <c r="F7" i="9"/>
  <c r="F681" i="9"/>
  <c r="F36" i="9"/>
  <c r="F373" i="9"/>
  <c r="F134" i="9"/>
  <c r="F320" i="9"/>
  <c r="F471" i="9"/>
  <c r="F669" i="9"/>
  <c r="F156" i="9"/>
  <c r="F6" i="9"/>
  <c r="F308" i="9"/>
  <c r="F310" i="9" s="1"/>
  <c r="F494" i="9"/>
  <c r="F5" i="9"/>
  <c r="F319" i="9"/>
  <c r="F372" i="9"/>
  <c r="F567" i="9"/>
  <c r="F493" i="9"/>
  <c r="F35" i="9"/>
  <c r="F76" i="9"/>
  <c r="F814" i="9"/>
  <c r="F371" i="9"/>
  <c r="F478" i="9"/>
  <c r="F822" i="9"/>
  <c r="F456" i="9"/>
  <c r="F34" i="9"/>
  <c r="F793" i="9"/>
  <c r="F370" i="9"/>
  <c r="F220" i="9"/>
  <c r="F492" i="9"/>
  <c r="F680" i="9"/>
  <c r="F491" i="9"/>
  <c r="F803" i="9"/>
  <c r="F668" i="9"/>
  <c r="F318" i="9"/>
  <c r="F768" i="9"/>
  <c r="F520" i="9"/>
  <c r="F369" i="9"/>
  <c r="F163" i="9"/>
  <c r="F368" i="9"/>
  <c r="F833" i="9"/>
  <c r="F599" i="9"/>
  <c r="F367" i="9"/>
  <c r="F783" i="9"/>
  <c r="F366" i="9"/>
  <c r="F317" i="9"/>
  <c r="F365" i="9"/>
  <c r="F443" i="9"/>
  <c r="F4" i="9"/>
  <c r="F811" i="9"/>
  <c r="F679" i="9"/>
  <c r="F91" i="9"/>
  <c r="F299" i="9"/>
  <c r="F162" i="9"/>
  <c r="F142" i="9"/>
  <c r="F490" i="9"/>
  <c r="F619" i="9"/>
  <c r="F678" i="9"/>
  <c r="F133" i="9"/>
  <c r="F677" i="9"/>
  <c r="F316" i="9"/>
  <c r="F618" i="9"/>
  <c r="F519" i="9"/>
  <c r="F260" i="9"/>
  <c r="F315" i="9"/>
  <c r="F314" i="9"/>
  <c r="F259" i="9"/>
  <c r="F313" i="9"/>
  <c r="F182" i="9"/>
  <c r="F132" i="9"/>
  <c r="F709" i="9"/>
  <c r="F753" i="9"/>
  <c r="F33" i="9"/>
  <c r="F442" i="9"/>
  <c r="F287" i="9"/>
  <c r="F364" i="9"/>
  <c r="F534" i="9"/>
  <c r="F580" i="9"/>
  <c r="F579" i="9"/>
  <c r="F363" i="9"/>
  <c r="F708" i="9"/>
  <c r="F489" i="9"/>
  <c r="F243" i="9"/>
  <c r="F667" i="9"/>
  <c r="F32" i="9"/>
  <c r="F362" i="9"/>
  <c r="F292" i="9"/>
  <c r="F258" i="9"/>
  <c r="F802" i="9"/>
  <c r="F617" i="9"/>
  <c r="F106" i="9"/>
  <c r="F778" i="9"/>
  <c r="F312" i="9"/>
  <c r="F31" i="9"/>
  <c r="F666" i="9"/>
  <c r="F30" i="9"/>
  <c r="F29" i="9"/>
  <c r="F455" i="9"/>
  <c r="F28" i="9"/>
  <c r="F801" i="9"/>
  <c r="F676" i="9"/>
  <c r="F286" i="9"/>
  <c r="F90" i="9"/>
  <c r="F3" i="9"/>
  <c r="F598" i="9"/>
  <c r="F285" i="9"/>
  <c r="F114" i="9"/>
  <c r="F361" i="9"/>
  <c r="F468" i="9"/>
  <c r="F616" i="9"/>
  <c r="F615" i="9"/>
  <c r="F546" i="9"/>
  <c r="F614" i="9"/>
  <c r="F613" i="9"/>
  <c r="F743" i="8"/>
  <c r="F742" i="8"/>
  <c r="F741" i="8"/>
  <c r="F740" i="8"/>
  <c r="F486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438" i="8"/>
  <c r="F694" i="8"/>
  <c r="F693" i="8"/>
  <c r="F692" i="8"/>
  <c r="F691" i="8"/>
  <c r="F690" i="8"/>
  <c r="F689" i="8"/>
  <c r="F688" i="8"/>
  <c r="F687" i="8"/>
  <c r="F739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362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95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354" i="8"/>
  <c r="F539" i="8"/>
  <c r="F538" i="8"/>
  <c r="F537" i="8"/>
  <c r="F536" i="8"/>
  <c r="F535" i="8"/>
  <c r="F534" i="8"/>
  <c r="F533" i="8"/>
  <c r="F279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686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208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182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664" i="8"/>
  <c r="F361" i="8"/>
  <c r="F360" i="8"/>
  <c r="F359" i="8"/>
  <c r="F358" i="8"/>
  <c r="F357" i="8"/>
  <c r="F356" i="8"/>
  <c r="F355" i="8"/>
  <c r="F649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540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14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34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532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508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83" i="7"/>
  <c r="F472" i="7"/>
  <c r="F54" i="7"/>
  <c r="F336" i="7"/>
  <c r="F266" i="7"/>
  <c r="F418" i="7"/>
  <c r="F141" i="7"/>
  <c r="F526" i="7"/>
  <c r="F247" i="7"/>
  <c r="F423" i="7"/>
  <c r="F335" i="7"/>
  <c r="F301" i="7"/>
  <c r="F593" i="7"/>
  <c r="F140" i="7"/>
  <c r="F257" i="7"/>
  <c r="F246" i="7"/>
  <c r="F570" i="7"/>
  <c r="F118" i="7"/>
  <c r="F142" i="7"/>
  <c r="F245" i="7"/>
  <c r="F117" i="7"/>
  <c r="F592" i="7"/>
  <c r="F569" i="7"/>
  <c r="F26" i="7"/>
  <c r="F156" i="7"/>
  <c r="F591" i="7"/>
  <c r="F300" i="7"/>
  <c r="F590" i="7"/>
  <c r="F417" i="7"/>
  <c r="F53" i="7"/>
  <c r="F244" i="7"/>
  <c r="F243" i="7"/>
  <c r="F568" i="7"/>
  <c r="F52" i="7"/>
  <c r="F653" i="7"/>
  <c r="F567" i="7"/>
  <c r="F249" i="7"/>
  <c r="F483" i="7"/>
  <c r="F416" i="7"/>
  <c r="F661" i="7"/>
  <c r="F415" i="7"/>
  <c r="F242" i="7"/>
  <c r="F652" i="7"/>
  <c r="F414" i="7"/>
  <c r="F299" i="7"/>
  <c r="F155" i="7"/>
  <c r="F566" i="7"/>
  <c r="F241" i="7"/>
  <c r="F265" i="7"/>
  <c r="F606" i="7"/>
  <c r="F525" i="7"/>
  <c r="F68" i="7"/>
  <c r="F25" i="7"/>
  <c r="F51" i="7"/>
  <c r="F61" i="7"/>
  <c r="F413" i="7"/>
  <c r="F471" i="7"/>
  <c r="F305" i="7"/>
  <c r="F412" i="7"/>
  <c r="F240" i="7"/>
  <c r="F524" i="7"/>
  <c r="F411" i="7"/>
  <c r="F523" i="7"/>
  <c r="F470" i="7"/>
  <c r="F583" i="7"/>
  <c r="F24" i="7"/>
  <c r="F239" i="7"/>
  <c r="F50" i="7"/>
  <c r="F130" i="7"/>
  <c r="F67" i="7"/>
  <c r="F522" i="7"/>
  <c r="F732" i="7"/>
  <c r="F651" i="7"/>
  <c r="F116" i="7"/>
  <c r="F452" i="7"/>
  <c r="F630" i="7"/>
  <c r="F139" i="7"/>
  <c r="F521" i="7"/>
  <c r="F589" i="7"/>
  <c r="F264" i="7"/>
  <c r="F621" i="7"/>
  <c r="F565" i="7"/>
  <c r="F334" i="7"/>
  <c r="F607" i="7"/>
  <c r="F410" i="7"/>
  <c r="F588" i="7"/>
  <c r="F564" i="7"/>
  <c r="F298" i="7"/>
  <c r="F333" i="7"/>
  <c r="F409" i="7"/>
  <c r="F408" i="7"/>
  <c r="F520" i="7"/>
  <c r="F689" i="7"/>
  <c r="F49" i="7"/>
  <c r="F57" i="7"/>
  <c r="F407" i="7"/>
  <c r="F187" i="7"/>
  <c r="F154" i="7"/>
  <c r="F60" i="7"/>
  <c r="F129" i="7"/>
  <c r="F297" i="7"/>
  <c r="F605" i="7"/>
  <c r="F406" i="7"/>
  <c r="F200" i="7"/>
  <c r="F451" i="7"/>
  <c r="F563" i="7"/>
  <c r="F23" i="7"/>
  <c r="F519" i="7"/>
  <c r="F22" i="7"/>
  <c r="F186" i="7"/>
  <c r="F405" i="7"/>
  <c r="F404" i="7"/>
  <c r="F403" i="7"/>
  <c r="F402" i="7"/>
  <c r="F332" i="7"/>
  <c r="F682" i="7"/>
  <c r="F737" i="7"/>
  <c r="F620" i="7"/>
  <c r="F128" i="7"/>
  <c r="F619" i="7"/>
  <c r="F609" i="7"/>
  <c r="F198" i="7"/>
  <c r="F138" i="7"/>
  <c r="F296" i="7"/>
  <c r="F562" i="7"/>
  <c r="F238" i="7"/>
  <c r="F401" i="7"/>
  <c r="F21" i="7"/>
  <c r="F720" i="7"/>
  <c r="F237" i="7"/>
  <c r="F469" i="7"/>
  <c r="F115" i="7"/>
  <c r="F236" i="7"/>
  <c r="F127" i="7"/>
  <c r="F604" i="7"/>
  <c r="F561" i="7"/>
  <c r="F719" i="7"/>
  <c r="F518" i="7"/>
  <c r="F618" i="7"/>
  <c r="F603" i="7"/>
  <c r="F707" i="7"/>
  <c r="F422" i="7"/>
  <c r="F331" i="7"/>
  <c r="F468" i="7"/>
  <c r="F669" i="7"/>
  <c r="F736" i="7"/>
  <c r="F400" i="7"/>
  <c r="F560" i="7"/>
  <c r="F559" i="7"/>
  <c r="F185" i="7"/>
  <c r="F114" i="7"/>
  <c r="F330" i="7"/>
  <c r="F668" i="7"/>
  <c r="F517" i="7"/>
  <c r="F558" i="7"/>
  <c r="F199" i="7"/>
  <c r="F113" i="7"/>
  <c r="F650" i="7"/>
  <c r="F557" i="7"/>
  <c r="F338" i="7"/>
  <c r="F20" i="7"/>
  <c r="F112" i="7"/>
  <c r="F516" i="7"/>
  <c r="F482" i="7"/>
  <c r="F111" i="7"/>
  <c r="F184" i="7"/>
  <c r="F450" i="7"/>
  <c r="F110" i="7"/>
  <c r="F658" i="7"/>
  <c r="F421" i="7"/>
  <c r="F34" i="7"/>
  <c r="F706" i="7"/>
  <c r="F602" i="7"/>
  <c r="F556" i="7"/>
  <c r="F399" i="7"/>
  <c r="F574" i="7"/>
  <c r="F295" i="7"/>
  <c r="F642" i="7"/>
  <c r="F398" i="7"/>
  <c r="F137" i="7"/>
  <c r="F397" i="7"/>
  <c r="F396" i="7"/>
  <c r="F449" i="7"/>
  <c r="F126" i="7"/>
  <c r="F235" i="7"/>
  <c r="F329" i="7"/>
  <c r="F467" i="7"/>
  <c r="F448" i="7"/>
  <c r="F33" i="7"/>
  <c r="F70" i="7"/>
  <c r="F447" i="7"/>
  <c r="F234" i="7"/>
  <c r="F310" i="7"/>
  <c r="F555" i="7"/>
  <c r="F681" i="7"/>
  <c r="F667" i="7"/>
  <c r="F48" i="7"/>
  <c r="F446" i="7"/>
  <c r="F395" i="7"/>
  <c r="F233" i="7"/>
  <c r="F587" i="7"/>
  <c r="F294" i="7"/>
  <c r="F641" i="7"/>
  <c r="F263" i="7"/>
  <c r="F293" i="7"/>
  <c r="F741" i="7"/>
  <c r="F292" i="7"/>
  <c r="F47" i="7"/>
  <c r="F109" i="7"/>
  <c r="F108" i="7"/>
  <c r="F586" i="7"/>
  <c r="F35" i="7"/>
  <c r="F328" i="7"/>
  <c r="F394" i="7"/>
  <c r="F393" i="7"/>
  <c r="F46" i="7"/>
  <c r="F256" i="7"/>
  <c r="F107" i="7"/>
  <c r="F554" i="7"/>
  <c r="F718" i="7"/>
  <c r="F106" i="7"/>
  <c r="F640" i="7"/>
  <c r="F515" i="7"/>
  <c r="F445" i="7"/>
  <c r="F189" i="7"/>
  <c r="F105" i="7"/>
  <c r="F392" i="7"/>
  <c r="F660" i="7"/>
  <c r="F391" i="7"/>
  <c r="F680" i="7"/>
  <c r="F104" i="7"/>
  <c r="F696" i="7"/>
  <c r="F553" i="7"/>
  <c r="F248" i="7"/>
  <c r="F136" i="7"/>
  <c r="F56" i="7"/>
  <c r="F66" i="7"/>
  <c r="F514" i="7"/>
  <c r="F686" i="7"/>
  <c r="F390" i="7"/>
  <c r="F679" i="7"/>
  <c r="F183" i="7"/>
  <c r="F628" i="7"/>
  <c r="F103" i="7"/>
  <c r="F327" i="7"/>
  <c r="F191" i="7"/>
  <c r="F466" i="7"/>
  <c r="F688" i="7"/>
  <c r="F153" i="7"/>
  <c r="F465" i="7"/>
  <c r="F272" i="7"/>
  <c r="F291" i="7"/>
  <c r="F197" i="7"/>
  <c r="F464" i="7"/>
  <c r="F695" i="7"/>
  <c r="F617" i="7"/>
  <c r="F290" i="7"/>
  <c r="F697" i="7"/>
  <c r="F463" i="7"/>
  <c r="F552" i="7"/>
  <c r="F309" i="7"/>
  <c r="F232" i="7"/>
  <c r="F616" i="7"/>
  <c r="F389" i="7"/>
  <c r="F182" i="7"/>
  <c r="F326" i="7"/>
  <c r="F513" i="7"/>
  <c r="F512" i="7"/>
  <c r="F289" i="7"/>
  <c r="F551" i="7"/>
  <c r="F102" i="7"/>
  <c r="F627" i="7"/>
  <c r="F231" i="7"/>
  <c r="F19" i="7"/>
  <c r="F462" i="7"/>
  <c r="F18" i="7"/>
  <c r="F550" i="7"/>
  <c r="F325" i="7"/>
  <c r="F45" i="7"/>
  <c r="F511" i="7"/>
  <c r="F639" i="7"/>
  <c r="F181" i="7"/>
  <c r="F444" i="7"/>
  <c r="F196" i="7"/>
  <c r="F573" i="7"/>
  <c r="F723" i="7"/>
  <c r="F510" i="7"/>
  <c r="F255" i="7"/>
  <c r="F101" i="7"/>
  <c r="F337" i="7"/>
  <c r="F180" i="7"/>
  <c r="F638" i="7"/>
  <c r="F509" i="7"/>
  <c r="F508" i="7"/>
  <c r="F717" i="7"/>
  <c r="F388" i="7"/>
  <c r="F100" i="7"/>
  <c r="F637" i="7"/>
  <c r="F702" i="7"/>
  <c r="F387" i="7"/>
  <c r="F386" i="7"/>
  <c r="F308" i="7"/>
  <c r="F125" i="7"/>
  <c r="F385" i="7"/>
  <c r="F384" i="7"/>
  <c r="F262" i="7"/>
  <c r="F716" i="7"/>
  <c r="F678" i="7"/>
  <c r="F383" i="7"/>
  <c r="F382" i="7"/>
  <c r="F254" i="7"/>
  <c r="F288" i="7"/>
  <c r="F666" i="7"/>
  <c r="F582" i="7"/>
  <c r="F608" i="7"/>
  <c r="F152" i="7"/>
  <c r="F99" i="7"/>
  <c r="F549" i="7"/>
  <c r="F324" i="7"/>
  <c r="F195" i="7"/>
  <c r="F381" i="7"/>
  <c r="F380" i="7"/>
  <c r="F581" i="7"/>
  <c r="F701" i="7"/>
  <c r="F32" i="7"/>
  <c r="F700" i="7"/>
  <c r="F461" i="7"/>
  <c r="F323" i="7"/>
  <c r="F507" i="7"/>
  <c r="F506" i="7"/>
  <c r="F287" i="7"/>
  <c r="F179" i="7"/>
  <c r="F98" i="7"/>
  <c r="F548" i="7"/>
  <c r="F124" i="7"/>
  <c r="F505" i="7"/>
  <c r="F97" i="7"/>
  <c r="F17" i="7"/>
  <c r="F271" i="7"/>
  <c r="F481" i="7"/>
  <c r="F322" i="7"/>
  <c r="F636" i="7"/>
  <c r="F230" i="7"/>
  <c r="F321" i="7"/>
  <c r="F194" i="7"/>
  <c r="F123" i="7"/>
  <c r="F460" i="7"/>
  <c r="F443" i="7"/>
  <c r="F178" i="7"/>
  <c r="F229" i="7"/>
  <c r="F96" i="7"/>
  <c r="F253" i="7"/>
  <c r="F193" i="7"/>
  <c r="F379" i="7"/>
  <c r="F693" i="7"/>
  <c r="F547" i="7"/>
  <c r="F177" i="7"/>
  <c r="F546" i="7"/>
  <c r="F580" i="7"/>
  <c r="F459" i="7"/>
  <c r="F572" i="7"/>
  <c r="F721" i="7"/>
  <c r="F228" i="7"/>
  <c r="F44" i="7"/>
  <c r="F95" i="7"/>
  <c r="F735" i="7"/>
  <c r="F657" i="7"/>
  <c r="F545" i="7"/>
  <c r="F151" i="7"/>
  <c r="F270" i="7"/>
  <c r="F649" i="7"/>
  <c r="F480" i="7"/>
  <c r="F677" i="7"/>
  <c r="F122" i="7"/>
  <c r="F442" i="7"/>
  <c r="F59" i="7"/>
  <c r="F544" i="7"/>
  <c r="F665" i="7"/>
  <c r="F601" i="7"/>
  <c r="F731" i="7"/>
  <c r="F269" i="7"/>
  <c r="F304" i="7"/>
  <c r="F43" i="7"/>
  <c r="F176" i="7"/>
  <c r="F378" i="7"/>
  <c r="F579" i="7"/>
  <c r="F175" i="7"/>
  <c r="F174" i="7"/>
  <c r="F173" i="7"/>
  <c r="F303" i="7"/>
  <c r="F715" i="7"/>
  <c r="F135" i="7"/>
  <c r="F441" i="7"/>
  <c r="F648" i="7"/>
  <c r="F504" i="7"/>
  <c r="F440" i="7"/>
  <c r="F172" i="7"/>
  <c r="F647" i="7"/>
  <c r="F227" i="7"/>
  <c r="F226" i="7"/>
  <c r="F225" i="7"/>
  <c r="F42" i="7"/>
  <c r="F377" i="7"/>
  <c r="F224" i="7"/>
  <c r="F439" i="7"/>
  <c r="F252" i="7"/>
  <c r="F714" i="7"/>
  <c r="F223" i="7"/>
  <c r="F543" i="7"/>
  <c r="F376" i="7"/>
  <c r="F438" i="7"/>
  <c r="F503" i="7"/>
  <c r="F94" i="7"/>
  <c r="F286" i="7"/>
  <c r="F41" i="7"/>
  <c r="F676" i="7"/>
  <c r="F692" i="7"/>
  <c r="F437" i="7"/>
  <c r="F375" i="7"/>
  <c r="F93" i="7"/>
  <c r="F150" i="7"/>
  <c r="F600" i="7"/>
  <c r="F171" i="7"/>
  <c r="F502" i="7"/>
  <c r="F285" i="7"/>
  <c r="F501" i="7"/>
  <c r="F646" i="7"/>
  <c r="F16" i="7"/>
  <c r="F743" i="7"/>
  <c r="F436" i="7"/>
  <c r="F149" i="7"/>
  <c r="F320" i="7"/>
  <c r="F730" i="7"/>
  <c r="F374" i="7"/>
  <c r="F705" i="7"/>
  <c r="F698" i="7"/>
  <c r="F599" i="7"/>
  <c r="F170" i="7"/>
  <c r="F284" i="7"/>
  <c r="F319" i="7"/>
  <c r="F92" i="7"/>
  <c r="F222" i="7"/>
  <c r="F420" i="7"/>
  <c r="F373" i="7"/>
  <c r="F221" i="7"/>
  <c r="F675" i="7"/>
  <c r="F500" i="7"/>
  <c r="F542" i="7"/>
  <c r="F372" i="7"/>
  <c r="F635" i="7"/>
  <c r="F220" i="7"/>
  <c r="F614" i="7"/>
  <c r="F499" i="7"/>
  <c r="F541" i="7"/>
  <c r="F479" i="7"/>
  <c r="F540" i="7"/>
  <c r="F713" i="7"/>
  <c r="F371" i="7"/>
  <c r="F664" i="7"/>
  <c r="F498" i="7"/>
  <c r="F219" i="7"/>
  <c r="F283" i="7"/>
  <c r="F134" i="7"/>
  <c r="F282" i="7"/>
  <c r="F55" i="7"/>
  <c r="F120" i="7"/>
  <c r="F674" i="7"/>
  <c r="F318" i="7"/>
  <c r="F370" i="7"/>
  <c r="F281" i="7"/>
  <c r="F435" i="7"/>
  <c r="F169" i="7"/>
  <c r="F722" i="7"/>
  <c r="F148" i="7"/>
  <c r="F15" i="7"/>
  <c r="F626" i="7"/>
  <c r="F65" i="7"/>
  <c r="F458" i="7"/>
  <c r="F734" i="7"/>
  <c r="F40" i="7"/>
  <c r="F434" i="7"/>
  <c r="F307" i="7"/>
  <c r="F64" i="7"/>
  <c r="F369" i="7"/>
  <c r="F684" i="7"/>
  <c r="F539" i="7"/>
  <c r="F538" i="7"/>
  <c r="F598" i="7"/>
  <c r="F168" i="7"/>
  <c r="F14" i="7"/>
  <c r="F673" i="7"/>
  <c r="F615" i="7"/>
  <c r="F537" i="7"/>
  <c r="F433" i="7"/>
  <c r="F268" i="7"/>
  <c r="F368" i="7"/>
  <c r="F634" i="7"/>
  <c r="F663" i="7"/>
  <c r="F13" i="7"/>
  <c r="F629" i="7"/>
  <c r="F432" i="7"/>
  <c r="F536" i="7"/>
  <c r="F218" i="7"/>
  <c r="F167" i="7"/>
  <c r="F367" i="7"/>
  <c r="F166" i="7"/>
  <c r="F478" i="7"/>
  <c r="F133" i="7"/>
  <c r="F477" i="7"/>
  <c r="F317" i="7"/>
  <c r="F535" i="7"/>
  <c r="F251" i="7"/>
  <c r="F39" i="7"/>
  <c r="F534" i="7"/>
  <c r="F132" i="7"/>
  <c r="F742" i="7"/>
  <c r="F497" i="7"/>
  <c r="F366" i="7"/>
  <c r="F12" i="7"/>
  <c r="F11" i="7"/>
  <c r="F217" i="7"/>
  <c r="F365" i="7"/>
  <c r="F578" i="7"/>
  <c r="F216" i="7"/>
  <c r="F633" i="7"/>
  <c r="F215" i="7"/>
  <c r="F316" i="7"/>
  <c r="F729" i="7"/>
  <c r="F10" i="7"/>
  <c r="F267" i="7"/>
  <c r="F738" i="7"/>
  <c r="F63" i="7"/>
  <c r="F280" i="7"/>
  <c r="F364" i="7"/>
  <c r="F279" i="7"/>
  <c r="F612" i="7"/>
  <c r="F9" i="7"/>
  <c r="F496" i="7"/>
  <c r="F431" i="7"/>
  <c r="F363" i="7"/>
  <c r="F31" i="7"/>
  <c r="F91" i="7"/>
  <c r="F362" i="7"/>
  <c r="F662" i="7"/>
  <c r="F278" i="7"/>
  <c r="F214" i="7"/>
  <c r="F645" i="7"/>
  <c r="F457" i="7"/>
  <c r="F456" i="7"/>
  <c r="F476" i="7"/>
  <c r="F213" i="7"/>
  <c r="F165" i="7"/>
  <c r="F90" i="7"/>
  <c r="F672" i="7"/>
  <c r="F315" i="7"/>
  <c r="F89" i="7"/>
  <c r="F597" i="7"/>
  <c r="F361" i="7"/>
  <c r="F495" i="7"/>
  <c r="F30" i="7"/>
  <c r="F694" i="7"/>
  <c r="F261" i="7"/>
  <c r="F494" i="7"/>
  <c r="F62" i="7"/>
  <c r="F360" i="7"/>
  <c r="F212" i="7"/>
  <c r="F709" i="7"/>
  <c r="F277" i="7"/>
  <c r="F88" i="7"/>
  <c r="F659" i="7"/>
  <c r="F359" i="7"/>
  <c r="F712" i="7"/>
  <c r="F87" i="7"/>
  <c r="F147" i="7"/>
  <c r="F211" i="7"/>
  <c r="F276" i="7"/>
  <c r="F358" i="7"/>
  <c r="F146" i="7"/>
  <c r="F357" i="7"/>
  <c r="F27" i="7"/>
  <c r="F533" i="7"/>
  <c r="F86" i="7"/>
  <c r="F532" i="7"/>
  <c r="F531" i="7"/>
  <c r="F58" i="7"/>
  <c r="F188" i="7"/>
  <c r="F656" i="7"/>
  <c r="F596" i="7"/>
  <c r="F275" i="7"/>
  <c r="F655" i="7"/>
  <c r="F671" i="7"/>
  <c r="F724" i="7"/>
  <c r="F530" i="7"/>
  <c r="F164" i="7"/>
  <c r="F356" i="7"/>
  <c r="F302" i="7"/>
  <c r="F29" i="7"/>
  <c r="F493" i="7"/>
  <c r="F163" i="7"/>
  <c r="F38" i="7"/>
  <c r="F475" i="7"/>
  <c r="F85" i="7"/>
  <c r="F355" i="7"/>
  <c r="F84" i="7"/>
  <c r="F354" i="7"/>
  <c r="F83" i="7"/>
  <c r="F492" i="7"/>
  <c r="F353" i="7"/>
  <c r="F82" i="7"/>
  <c r="F622" i="7"/>
  <c r="F529" i="7"/>
  <c r="F8" i="7"/>
  <c r="F314" i="7"/>
  <c r="F274" i="7"/>
  <c r="F81" i="7"/>
  <c r="F455" i="7"/>
  <c r="F145" i="7"/>
  <c r="F210" i="7"/>
  <c r="F740" i="7"/>
  <c r="F454" i="7"/>
  <c r="F430" i="7"/>
  <c r="F585" i="7"/>
  <c r="F491" i="7"/>
  <c r="F595" i="7"/>
  <c r="F611" i="7"/>
  <c r="F704" i="7"/>
  <c r="F80" i="7"/>
  <c r="F352" i="7"/>
  <c r="F7" i="7"/>
  <c r="F162" i="7"/>
  <c r="F209" i="7"/>
  <c r="F351" i="7"/>
  <c r="F260" i="7"/>
  <c r="F79" i="7"/>
  <c r="F419" i="7"/>
  <c r="F728" i="7"/>
  <c r="F613" i="7"/>
  <c r="F6" i="7"/>
  <c r="F708" i="7"/>
  <c r="F429" i="7"/>
  <c r="F5" i="7"/>
  <c r="F78" i="7"/>
  <c r="F350" i="7"/>
  <c r="F654" i="7"/>
  <c r="F428" i="7"/>
  <c r="F208" i="7"/>
  <c r="F594" i="7"/>
  <c r="F739" i="7"/>
  <c r="F349" i="7"/>
  <c r="F121" i="7"/>
  <c r="F584" i="7"/>
  <c r="F711" i="7"/>
  <c r="F207" i="7"/>
  <c r="F192" i="7"/>
  <c r="F348" i="7"/>
  <c r="F699" i="7"/>
  <c r="F427" i="7"/>
  <c r="F161" i="7"/>
  <c r="F426" i="7"/>
  <c r="F577" i="7"/>
  <c r="F727" i="7"/>
  <c r="F77" i="7"/>
  <c r="F733" i="7"/>
  <c r="F644" i="7"/>
  <c r="F347" i="7"/>
  <c r="F37" i="7"/>
  <c r="F346" i="7"/>
  <c r="F687" i="7"/>
  <c r="F144" i="7"/>
  <c r="F345" i="7"/>
  <c r="F190" i="7"/>
  <c r="F344" i="7"/>
  <c r="F76" i="7"/>
  <c r="F343" i="7"/>
  <c r="F632" i="7"/>
  <c r="F4" i="7"/>
  <c r="F685" i="7"/>
  <c r="F160" i="7"/>
  <c r="F691" i="7"/>
  <c r="F69" i="7"/>
  <c r="F36" i="7"/>
  <c r="F610" i="7"/>
  <c r="F425" i="7"/>
  <c r="F490" i="7"/>
  <c r="F159" i="7"/>
  <c r="F259" i="7"/>
  <c r="F158" i="7"/>
  <c r="F75" i="7"/>
  <c r="F489" i="7"/>
  <c r="F643" i="7"/>
  <c r="F313" i="7"/>
  <c r="F74" i="7"/>
  <c r="F73" i="7"/>
  <c r="F312" i="7"/>
  <c r="F72" i="7"/>
  <c r="F273" i="7"/>
  <c r="F258" i="7"/>
  <c r="F528" i="7"/>
  <c r="F670" i="7"/>
  <c r="F206" i="7"/>
  <c r="F631" i="7"/>
  <c r="F625" i="7"/>
  <c r="F342" i="7"/>
  <c r="F131" i="7"/>
  <c r="F474" i="7"/>
  <c r="F473" i="7"/>
  <c r="F341" i="7"/>
  <c r="F527" i="7"/>
  <c r="F424" i="7"/>
  <c r="F306" i="7"/>
  <c r="F726" i="7"/>
  <c r="F205" i="7"/>
  <c r="F340" i="7"/>
  <c r="F703" i="7"/>
  <c r="F311" i="7"/>
  <c r="F576" i="7"/>
  <c r="F488" i="7"/>
  <c r="F28" i="7"/>
  <c r="F571" i="7"/>
  <c r="F71" i="7"/>
  <c r="F204" i="7"/>
  <c r="F725" i="7"/>
  <c r="F203" i="7"/>
  <c r="F202" i="7"/>
  <c r="F710" i="7"/>
  <c r="F201" i="7"/>
  <c r="F575" i="7"/>
  <c r="F157" i="7"/>
  <c r="F624" i="7"/>
  <c r="F690" i="7"/>
  <c r="F3" i="7"/>
  <c r="F143" i="7"/>
  <c r="F623" i="7"/>
  <c r="F250" i="7"/>
  <c r="F339" i="7"/>
  <c r="F119" i="7"/>
  <c r="F487" i="7"/>
  <c r="F486" i="7"/>
  <c r="F453" i="7"/>
  <c r="F485" i="7"/>
  <c r="F484" i="7"/>
  <c r="F817" i="9" l="1"/>
  <c r="F242" i="9"/>
  <c r="F575" i="9"/>
  <c r="F229" i="9"/>
  <c r="F839" i="9"/>
  <c r="F785" i="9"/>
  <c r="F836" i="9"/>
  <c r="F832" i="9"/>
  <c r="F821" i="9"/>
  <c r="F813" i="9"/>
  <c r="F810" i="9"/>
  <c r="F800" i="9"/>
  <c r="F773" i="9"/>
  <c r="F781" i="9"/>
  <c r="F777" i="9"/>
  <c r="F767" i="9"/>
  <c r="F752" i="9"/>
  <c r="F674" i="9"/>
  <c r="F707" i="9"/>
  <c r="F665" i="9"/>
  <c r="F656" i="9"/>
  <c r="F612" i="9"/>
  <c r="F590" i="9"/>
  <c r="F594" i="9"/>
  <c r="F545" i="9"/>
  <c r="F301" i="9"/>
  <c r="F224" i="9"/>
  <c r="F572" i="9"/>
  <c r="F566" i="9"/>
  <c r="F530" i="9"/>
  <c r="F518" i="9"/>
  <c r="F488" i="9"/>
  <c r="F476" i="9"/>
  <c r="F470" i="9"/>
  <c r="F466" i="9"/>
  <c r="F454" i="9"/>
  <c r="F441" i="9"/>
  <c r="F360" i="9"/>
  <c r="F158" i="9"/>
  <c r="F297" i="9"/>
  <c r="F304" i="9"/>
  <c r="F291" i="9"/>
  <c r="F284" i="9"/>
  <c r="F257" i="9"/>
  <c r="F248" i="9"/>
  <c r="F234" i="9"/>
  <c r="F219" i="9"/>
  <c r="F211" i="9"/>
  <c r="F181" i="9"/>
  <c r="F141" i="9"/>
  <c r="F155" i="9"/>
  <c r="F145" i="9"/>
  <c r="F128" i="9"/>
  <c r="F125" i="9"/>
  <c r="F122" i="9"/>
  <c r="F113" i="9"/>
  <c r="F100" i="9"/>
  <c r="F94" i="9"/>
  <c r="F89" i="9"/>
  <c r="F75" i="9"/>
  <c r="F27" i="9"/>
  <c r="J597" i="9"/>
  <c r="J792" i="9"/>
  <c r="J818" i="9"/>
  <c r="J477" i="9"/>
  <c r="J161" i="9"/>
  <c r="J95" i="9"/>
  <c r="J782" i="9"/>
  <c r="J249" i="9"/>
  <c r="J225" i="9"/>
  <c r="J105" i="9"/>
  <c r="F841" i="9" l="1"/>
  <c r="J237" i="9"/>
  <c r="J576" i="9"/>
  <c r="J467" i="9"/>
  <c r="J311" i="9"/>
  <c r="J675" i="9"/>
  <c r="J148" i="9"/>
  <c r="J840" i="9"/>
  <c r="J774" i="9"/>
  <c r="J298" i="9"/>
  <c r="J533" i="9"/>
  <c r="J129" i="9"/>
  <c r="J842" i="9" s="1"/>
</calcChain>
</file>

<file path=xl/sharedStrings.xml><?xml version="1.0" encoding="utf-8"?>
<sst xmlns="http://schemas.openxmlformats.org/spreadsheetml/2006/main" count="16969" uniqueCount="1453">
  <si>
    <t>P.O. Box 475, 9898 Feugiat Ave</t>
  </si>
  <si>
    <t>P.O. Box 980, 3935 Ipsum Ave</t>
  </si>
  <si>
    <t>633-6016 Consectetuer St.</t>
  </si>
  <si>
    <t>125-853 Nunc Avenue</t>
  </si>
  <si>
    <t>Ap #229-5154 Turpis St.</t>
  </si>
  <si>
    <t>642-6586 Facilisis Ave</t>
  </si>
  <si>
    <t>3560 Nibh Road</t>
  </si>
  <si>
    <t>P.O. Box 704, 1988 Pellentesque St.</t>
  </si>
  <si>
    <t>Ap #825-2943 Quis, Ave</t>
  </si>
  <si>
    <t>P.O. Box 503, 4634 Egestas. St.</t>
  </si>
  <si>
    <t>518-8059 Dui, Road</t>
  </si>
  <si>
    <t>896-7036 Libero. Rd.</t>
  </si>
  <si>
    <t>Ap #490-3800 Nullam Avenue</t>
  </si>
  <si>
    <t>Ap #330-4295 Facilisis Rd.</t>
  </si>
  <si>
    <t>Ap #767-7552 Dictum. Av.</t>
  </si>
  <si>
    <t>P.O. Box 963, 3045 Sapien Rd.</t>
  </si>
  <si>
    <t>P.O. Box 283, 1302 Arcu Rd.</t>
  </si>
  <si>
    <t>P.O. Box 762, 6321 Parturient Av.</t>
  </si>
  <si>
    <t>7232 Leo. St.</t>
  </si>
  <si>
    <t>P.O. Box 626, 5474 Tellus Street</t>
  </si>
  <si>
    <t>Ap #175-2156 Suspendisse Rd.</t>
  </si>
  <si>
    <t>158-4011 Lectus Avenue</t>
  </si>
  <si>
    <t>303-5118 Vehicula. Street</t>
  </si>
  <si>
    <t>Ap #462-7700 Enim. St.</t>
  </si>
  <si>
    <t>P.O. Box 672, 9216 Euismod Street</t>
  </si>
  <si>
    <t>6964 Vel, Road</t>
  </si>
  <si>
    <t>P.O. Box 477, 3511 Eget Street</t>
  </si>
  <si>
    <t>166-624 Suspendisse St.</t>
  </si>
  <si>
    <t>855-6659 Feugiat Road</t>
  </si>
  <si>
    <t>7203 Quis Road</t>
  </si>
  <si>
    <t>P.O. Box 646, 4366 Amet St.</t>
  </si>
  <si>
    <t>906-3660 Integer Street</t>
  </si>
  <si>
    <t>131-2642 Dui, Av.</t>
  </si>
  <si>
    <t>3535 Ac, Street</t>
  </si>
  <si>
    <t>P.O. Box 715, 3601 Imperdiet Street</t>
  </si>
  <si>
    <t>Ap #315-9687 Faucibus Rd.</t>
  </si>
  <si>
    <t>1473 Est, St.</t>
  </si>
  <si>
    <t>260-3711 Enim. Avenue</t>
  </si>
  <si>
    <t>Ap #794-2198 Est, Avenue</t>
  </si>
  <si>
    <t>475-8892 Tellus. Rd.</t>
  </si>
  <si>
    <t>Ap #746-8767 Vitae Street</t>
  </si>
  <si>
    <t>Ap #692-2451 Amet Ave</t>
  </si>
  <si>
    <t>379-3475 Netus Rd.</t>
  </si>
  <si>
    <t>P.O. Box 627, 7383 Interdum St.</t>
  </si>
  <si>
    <t>4903 Ornare, Road</t>
  </si>
  <si>
    <t>Ap #663-3717 Quisque Avenue</t>
  </si>
  <si>
    <t>886-7383 Libero Rd.</t>
  </si>
  <si>
    <t>6091 Nec, Ave</t>
  </si>
  <si>
    <t>Ap #418-1355 Aliquet Street</t>
  </si>
  <si>
    <t>Ap #402-5766 Egestas St.</t>
  </si>
  <si>
    <t>P.O. Box 785, 2566 Commodo Avenue</t>
  </si>
  <si>
    <t>225-5222 Tellus Street</t>
  </si>
  <si>
    <t>6865 Accumsan Avenue</t>
  </si>
  <si>
    <t>6086 Consequat Rd.</t>
  </si>
  <si>
    <t>Ap #708-2416 Placerat, Av.</t>
  </si>
  <si>
    <t>P.O. Box 582, 1465 Mollis St.</t>
  </si>
  <si>
    <t>185-1753 Enim, Street</t>
  </si>
  <si>
    <t>254-6423 Tellus. St.</t>
  </si>
  <si>
    <t>375-2389 Arcu. Rd.</t>
  </si>
  <si>
    <t>5261 Habitant St.</t>
  </si>
  <si>
    <t>P.O. Box 622, 7185 Nulla Ave</t>
  </si>
  <si>
    <t>6596 Tempor St.</t>
  </si>
  <si>
    <t>Ap #899-5759 Pharetra. Ave</t>
  </si>
  <si>
    <t>563-5184 Hendrerit St.</t>
  </si>
  <si>
    <t>602-8642 Ipsum St.</t>
  </si>
  <si>
    <t>1406 Id, Rd.</t>
  </si>
  <si>
    <t>P.O. Box 991, 6970 Est, Avenue</t>
  </si>
  <si>
    <t>586-2005 Nullam Avenue</t>
  </si>
  <si>
    <t>Ap #112-4290 Mauris Street</t>
  </si>
  <si>
    <t>8999 Urna. Road</t>
  </si>
  <si>
    <t>P.O. Box 478, 2989 Amet, Avenue</t>
  </si>
  <si>
    <t>P.O. Box 218, 1662 Purus, Ave</t>
  </si>
  <si>
    <t>4361 Odio Rd.</t>
  </si>
  <si>
    <t>6060 Vestibulum Rd.</t>
  </si>
  <si>
    <t>984-7202 Tincidunt Avenue</t>
  </si>
  <si>
    <t>1165 Facilisis Street</t>
  </si>
  <si>
    <t>Ap #340-8681 Consectetuer St.</t>
  </si>
  <si>
    <t>6738 Condimentum Rd.</t>
  </si>
  <si>
    <t>666-1366 Accumsan St.</t>
  </si>
  <si>
    <t>Ap #788-7197 Vitae St.</t>
  </si>
  <si>
    <t>8098 Nisi Avenue</t>
  </si>
  <si>
    <t>609-5574 Neque. Rd.</t>
  </si>
  <si>
    <t>Ap #433-517 Vitae Road</t>
  </si>
  <si>
    <t>6685 Tellus St.</t>
  </si>
  <si>
    <t>Ap #357-1597 Sapien, St.</t>
  </si>
  <si>
    <t>5527 Lorem, St.</t>
  </si>
  <si>
    <t>Ap #370-496 Nam St.</t>
  </si>
  <si>
    <t>Ap #159-6921 Mi St.</t>
  </si>
  <si>
    <t>6464 Donec Ave</t>
  </si>
  <si>
    <t>274-7777 Eget, Ave</t>
  </si>
  <si>
    <t>P.O. Box 442, 8530 Nunc St.</t>
  </si>
  <si>
    <t>P.O. Box 684, 9358 Eu, St.</t>
  </si>
  <si>
    <t>P.O. Box 819, 7097 Quis Rd.</t>
  </si>
  <si>
    <t>P.O. Box 107, 3920 Curabitur Avenue</t>
  </si>
  <si>
    <t>9651 Sem Av.</t>
  </si>
  <si>
    <t>546-255 Mi Avenue</t>
  </si>
  <si>
    <t>5689 Interdum Rd.</t>
  </si>
  <si>
    <t>379-255 Primis Rd.</t>
  </si>
  <si>
    <t>841-7175 Nec, Avenue</t>
  </si>
  <si>
    <t>P.O. Box 555, 4956 Malesuada Ave</t>
  </si>
  <si>
    <t>674-1385 Pellentesque Road</t>
  </si>
  <si>
    <t>7032 At Rd.</t>
  </si>
  <si>
    <t>668 Sed St.</t>
  </si>
  <si>
    <t>Ap #558-4522 Rutrum. Av.</t>
  </si>
  <si>
    <t>751-6606 Integer St.</t>
  </si>
  <si>
    <t>675-7676 Enim. Av.</t>
  </si>
  <si>
    <t>715-1222 Magnis Ave</t>
  </si>
  <si>
    <t>3812 Ut Ave</t>
  </si>
  <si>
    <t>Ap #314-6130 Faucibus Rd.</t>
  </si>
  <si>
    <t>P.O. Box 929, 8239 Blandit Av.</t>
  </si>
  <si>
    <t>P.O. Box 660, 8240 Sed St.</t>
  </si>
  <si>
    <t>279-3285 Nam St.</t>
  </si>
  <si>
    <t>3389 Egestas St.</t>
  </si>
  <si>
    <t>P.O. Box 763, 6836 Gravida Street</t>
  </si>
  <si>
    <t>Ap #218-5658 Aliquet Av.</t>
  </si>
  <si>
    <t>P.O. Box 577, 3417 Nunc Rd.</t>
  </si>
  <si>
    <t>267 Nullam Av.</t>
  </si>
  <si>
    <t>627-8645 Sagittis Rd.</t>
  </si>
  <si>
    <t>P.O. Box 317, 3062 Eget Rd.</t>
  </si>
  <si>
    <t>Ap #264-1204 Fames St.</t>
  </si>
  <si>
    <t>6013 Aliquam St.</t>
  </si>
  <si>
    <t>8070 Proin Ave</t>
  </si>
  <si>
    <t>662-5601 Suspendisse St.</t>
  </si>
  <si>
    <t>2190 Ac St.</t>
  </si>
  <si>
    <t>542-1511 Nibh. St.</t>
  </si>
  <si>
    <t>993-6177 Magna Road</t>
  </si>
  <si>
    <t>3886 Mauris Road</t>
  </si>
  <si>
    <t>P.O. Box 584, 7776 Quisque Avenue</t>
  </si>
  <si>
    <t>P.O. Box 752, 3629 Facilisi. St.</t>
  </si>
  <si>
    <t>Ap #912-3100 Aliquam Rd.</t>
  </si>
  <si>
    <t>833-7877 Odio. Avenue</t>
  </si>
  <si>
    <t>600-170 A, Rd.</t>
  </si>
  <si>
    <t>Ap #910-4472 Ante, St.</t>
  </si>
  <si>
    <t>Ap #839-1756 Quisque Street</t>
  </si>
  <si>
    <t>5093 Eu Street</t>
  </si>
  <si>
    <t>Ap #836-6697 Eget, Street</t>
  </si>
  <si>
    <t>P.O. Box 386, 3835 Tempus Street</t>
  </si>
  <si>
    <t>Ap #414-4802 Tincidunt Street</t>
  </si>
  <si>
    <t>Ap #475-2988 Aliquam Ave</t>
  </si>
  <si>
    <t>Ap #589-5468 Suspendisse Street</t>
  </si>
  <si>
    <t>8080 Gravida Avenue</t>
  </si>
  <si>
    <t>Ap #398-3940 Donec Street</t>
  </si>
  <si>
    <t>211-9606 A, Ave</t>
  </si>
  <si>
    <t>P.O. Box 113, 9244 Erat Ave</t>
  </si>
  <si>
    <t>P.O. Box 314, 2762 Faucibus Ave</t>
  </si>
  <si>
    <t>2759 Praesent St.</t>
  </si>
  <si>
    <t>Ap #586-5375 Auctor Avenue</t>
  </si>
  <si>
    <t>P.O. Box 859, 5831 Integer Rd.</t>
  </si>
  <si>
    <t>934-7262 Mauris St.</t>
  </si>
  <si>
    <t>Ap #944-1258 Sollicitudin Ave</t>
  </si>
  <si>
    <t>P.O. Box 225, 9519 Eu Ave</t>
  </si>
  <si>
    <t>4370 Tincidunt Av.</t>
  </si>
  <si>
    <t>Ap #997-6467 In Rd.</t>
  </si>
  <si>
    <t>P.O. Box 187, 4017 Sed Av.</t>
  </si>
  <si>
    <t>160-3783 Sem, Road</t>
  </si>
  <si>
    <t>942-8386 Nec Road</t>
  </si>
  <si>
    <t>2718 Nisl St.</t>
  </si>
  <si>
    <t>Ap #403-3651 Semper Av.</t>
  </si>
  <si>
    <t>Ap #154-1541 Mi Rd.</t>
  </si>
  <si>
    <t>Ap #881-9027 Urna. Rd.</t>
  </si>
  <si>
    <t>107-3412 Vel St.</t>
  </si>
  <si>
    <t>P.O. Box 465, 5868 Adipiscing Ave</t>
  </si>
  <si>
    <t>Ap #531-912 Eu Rd.</t>
  </si>
  <si>
    <t>9007 Purus, Rd.</t>
  </si>
  <si>
    <t>1695 Sociis Av.</t>
  </si>
  <si>
    <t>P.O. Box 309, 6929 Vitae Rd.</t>
  </si>
  <si>
    <t>626-2437 Gravida. Ave</t>
  </si>
  <si>
    <t>Ap #539-1008 Penatibus Road</t>
  </si>
  <si>
    <t>991-9829 Auctor. St.</t>
  </si>
  <si>
    <t>Ap #966-779 Vulputate, Ave</t>
  </si>
  <si>
    <t>4848 Lacus Avenue</t>
  </si>
  <si>
    <t>P.O. Box 213, 3969 Dui, Avenue</t>
  </si>
  <si>
    <t>P.O. Box 145, 4650 At, Rd.</t>
  </si>
  <si>
    <t>Ap #537-8398 Arcu. St.</t>
  </si>
  <si>
    <t>130-9445 Eu Street</t>
  </si>
  <si>
    <t>6063 Nec St.</t>
  </si>
  <si>
    <t>Ap #246-6280 Auctor St.</t>
  </si>
  <si>
    <t>643-4389 Dui Rd.</t>
  </si>
  <si>
    <t>P.O. Box 105, 9937 Ultricies Street</t>
  </si>
  <si>
    <t>Ap #803-3095 Sodales Rd.</t>
  </si>
  <si>
    <t>4486 Euismod Av.</t>
  </si>
  <si>
    <t>Ap #803-1572 Quis Rd.</t>
  </si>
  <si>
    <t>577-353 Risus. Street</t>
  </si>
  <si>
    <t>5604 Luctus Street</t>
  </si>
  <si>
    <t>9261 Mus. Street</t>
  </si>
  <si>
    <t>P.O. Box 343, 2319 Sed St.</t>
  </si>
  <si>
    <t>Ap #498-9352 Arcu Avenue</t>
  </si>
  <si>
    <t>P.O. Box 774, 8696 Orci Road</t>
  </si>
  <si>
    <t>5357 Nonummy Rd.</t>
  </si>
  <si>
    <t>P.O. Box 381, 3399 Cursus. Street</t>
  </si>
  <si>
    <t>P.O. Box 275, 5902 Euismod Road</t>
  </si>
  <si>
    <t>6632 Non St.</t>
  </si>
  <si>
    <t>Ap #220-9024 Nulla Ave</t>
  </si>
  <si>
    <t>Ap #823-5337 Dis St.</t>
  </si>
  <si>
    <t>5366 Parturient St.</t>
  </si>
  <si>
    <t>419-2836 Malesuada St.</t>
  </si>
  <si>
    <t>391 Iaculis St.</t>
  </si>
  <si>
    <t>526-3205 Sodales St.</t>
  </si>
  <si>
    <t>7657 Tortor St.</t>
  </si>
  <si>
    <t>Street Address</t>
  </si>
  <si>
    <t>Phone</t>
  </si>
  <si>
    <t>Current through July 2012</t>
  </si>
  <si>
    <t>Customer database - web sales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</si>
  <si>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</si>
  <si>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</si>
  <si>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</si>
  <si>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</si>
  <si>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</si>
  <si>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</si>
  <si>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</si>
  <si>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</si>
  <si>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</si>
  <si>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</si>
  <si>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Tax Rate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</si>
  <si>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</si>
  <si>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</si>
  <si>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</si>
  <si>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</si>
  <si>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</si>
  <si>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</si>
  <si>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</si>
  <si>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</si>
  <si>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</si>
  <si>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</si>
  <si>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</si>
  <si>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</si>
  <si>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</si>
  <si>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</si>
  <si>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</si>
  <si>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</si>
  <si>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</si>
  <si>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</si>
  <si>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</si>
  <si>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</si>
  <si>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</si>
  <si>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</si>
  <si>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</si>
  <si>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</si>
  <si>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</si>
  <si>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</si>
  <si>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</si>
  <si>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</si>
  <si>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</si>
  <si>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</si>
  <si>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</si>
  <si>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</si>
  <si>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</si>
  <si>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</si>
  <si>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</si>
  <si>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</si>
  <si>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</si>
  <si>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</si>
  <si>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</si>
  <si>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</si>
  <si>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</si>
  <si>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</si>
  <si>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</si>
  <si>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</si>
  <si>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</si>
  <si>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</si>
  <si>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</si>
  <si>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</si>
  <si>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</si>
  <si>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</si>
  <si>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</si>
  <si>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</si>
  <si>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</si>
  <si>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</si>
  <si>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</si>
  <si>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</si>
  <si>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</si>
  <si>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</si>
  <si>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</si>
  <si>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</si>
  <si>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</si>
  <si>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</si>
  <si>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</si>
  <si>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</si>
  <si>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</si>
  <si>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</si>
  <si>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</si>
  <si>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</si>
  <si>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</si>
  <si>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</si>
  <si>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</si>
  <si>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</si>
  <si>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</si>
  <si>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</si>
  <si>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</si>
  <si>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</si>
  <si>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</si>
  <si>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</si>
  <si>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</si>
  <si>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</si>
  <si>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</si>
  <si>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</si>
  <si>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</si>
  <si>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</si>
  <si>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</si>
  <si>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</si>
  <si>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</si>
  <si>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</si>
  <si>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</si>
  <si>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</si>
  <si>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</si>
  <si>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</si>
  <si>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</si>
  <si>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</si>
  <si>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</si>
  <si>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</si>
  <si>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</si>
  <si>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</si>
  <si>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</si>
  <si>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</si>
  <si>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</si>
  <si>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</si>
  <si>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</si>
  <si>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</si>
  <si>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</si>
  <si>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</si>
  <si>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</si>
  <si>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</si>
  <si>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</si>
  <si>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</si>
  <si>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</si>
  <si>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</si>
  <si>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</si>
  <si>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</si>
  <si>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</si>
  <si>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</si>
  <si>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</si>
  <si>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</si>
  <si>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</si>
  <si>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</si>
  <si>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</si>
  <si>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</si>
  <si>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</si>
  <si>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</si>
  <si>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</si>
  <si>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</si>
  <si>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</si>
  <si>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</si>
  <si>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</si>
  <si>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</si>
  <si>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</si>
  <si>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</si>
  <si>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</si>
  <si>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</si>
  <si>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</si>
  <si>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</si>
  <si>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</si>
  <si>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</si>
  <si>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</si>
  <si>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</si>
  <si>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</si>
  <si>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</si>
  <si>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</si>
  <si>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</si>
  <si>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</si>
  <si>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</si>
  <si>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</si>
  <si>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</si>
  <si>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</si>
  <si>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</si>
  <si>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</si>
  <si>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</si>
  <si>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</si>
  <si>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</si>
  <si>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</si>
  <si>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</si>
  <si>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</si>
  <si>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</si>
  <si>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</si>
  <si>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</si>
  <si>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</si>
  <si>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</si>
  <si>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</si>
  <si>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</si>
  <si>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</si>
  <si>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</si>
  <si>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</si>
  <si>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</si>
  <si>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</si>
  <si>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</si>
  <si>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</si>
  <si>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</si>
  <si>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</si>
  <si>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</si>
  <si>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</si>
  <si>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</si>
  <si>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</si>
  <si>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</si>
  <si>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</si>
  <si>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</si>
  <si>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</si>
  <si>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</si>
  <si>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</si>
  <si>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</si>
  <si>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</si>
  <si>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</si>
  <si>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</si>
  <si>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</si>
  <si>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</si>
  <si>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</si>
  <si>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</si>
  <si>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</si>
  <si>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</si>
  <si>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</si>
  <si>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</si>
  <si>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</si>
  <si>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</si>
  <si>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</si>
  <si>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</si>
  <si>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</si>
  <si>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</si>
  <si>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</si>
  <si>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</si>
  <si>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</si>
  <si>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</si>
  <si>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</si>
  <si>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</si>
  <si>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</si>
  <si>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</si>
  <si>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</si>
  <si>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</si>
  <si>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</si>
  <si>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</si>
  <si>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</si>
  <si>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</si>
  <si>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</si>
  <si>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</si>
  <si>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</si>
  <si>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</si>
  <si>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</si>
  <si>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</si>
  <si>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</si>
  <si>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</si>
  <si>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</si>
  <si>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</si>
  <si>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</si>
  <si>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</si>
  <si>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</si>
  <si>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</si>
  <si>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</si>
  <si>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</si>
  <si>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</si>
  <si>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</si>
  <si>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</si>
  <si>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</si>
  <si>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</si>
  <si>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</si>
  <si>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</si>
  <si>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</si>
  <si>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</si>
  <si>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</si>
  <si>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</si>
  <si>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</si>
  <si>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</si>
  <si>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</si>
  <si>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</si>
  <si>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</si>
  <si>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</si>
  <si>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</si>
  <si>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</si>
  <si>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</si>
  <si>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</si>
  <si>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</si>
  <si>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</si>
  <si>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</si>
  <si>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</si>
  <si>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</si>
  <si>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</si>
  <si>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</si>
  <si>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</si>
  <si>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</si>
  <si>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</si>
  <si>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</si>
  <si>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</si>
  <si>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</si>
  <si>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</si>
  <si>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</si>
  <si>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</si>
  <si>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</si>
  <si>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</si>
  <si>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</si>
  <si>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</si>
  <si>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</si>
  <si>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</si>
  <si>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</si>
  <si>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</si>
  <si>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</si>
  <si>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</si>
  <si>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</si>
  <si>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</si>
  <si>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</si>
  <si>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</si>
  <si>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</si>
  <si>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</si>
  <si>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</si>
  <si>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</si>
  <si>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</si>
  <si>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</si>
  <si>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</si>
  <si>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</si>
  <si>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</si>
  <si>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</si>
  <si>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</si>
  <si>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</si>
  <si>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</si>
  <si>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</si>
  <si>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</si>
  <si>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</si>
  <si>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</si>
  <si>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</si>
  <si>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</si>
  <si>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</si>
  <si>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</si>
  <si>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</si>
  <si>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</si>
  <si>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</si>
  <si>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</si>
  <si>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</si>
  <si>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</si>
  <si>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</si>
  <si>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</si>
  <si>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</si>
  <si>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</si>
  <si>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</si>
  <si>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</si>
  <si>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</si>
  <si>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</si>
  <si>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</si>
  <si>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</si>
  <si>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</si>
  <si>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</si>
  <si>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</si>
  <si>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</si>
  <si>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</si>
  <si>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</si>
  <si>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</si>
  <si>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</si>
  <si>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</si>
  <si>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</si>
  <si>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</si>
  <si>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</si>
  <si>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</si>
  <si>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</si>
  <si>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</si>
  <si>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</si>
  <si>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</si>
  <si>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</si>
  <si>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</si>
  <si>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</si>
  <si>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</si>
  <si>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</si>
  <si>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</si>
  <si>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</si>
  <si>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</si>
  <si>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</si>
  <si>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</si>
  <si>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</si>
  <si>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</si>
  <si>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</si>
  <si>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</si>
  <si>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</si>
  <si>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</si>
  <si>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</si>
  <si>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</si>
  <si>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</si>
  <si>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</si>
  <si>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</si>
  <si>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</si>
  <si>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</si>
  <si>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</si>
  <si>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</si>
  <si>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</si>
  <si>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</si>
  <si>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</si>
  <si>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</si>
  <si>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</si>
  <si>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</si>
  <si>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</si>
  <si>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</si>
  <si>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</si>
  <si>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</si>
  <si>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</si>
  <si>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</si>
  <si>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</si>
  <si>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</si>
  <si>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</si>
  <si>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</si>
  <si>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</si>
  <si>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</si>
  <si>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</si>
  <si>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</si>
  <si>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</si>
  <si>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</si>
  <si>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</si>
  <si>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</si>
  <si>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</si>
  <si>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</si>
  <si>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</si>
  <si>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</si>
  <si>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</si>
  <si>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</si>
  <si>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</si>
  <si>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</si>
  <si>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</si>
  <si>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</si>
  <si>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</si>
  <si>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</si>
  <si>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</si>
  <si>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</si>
  <si>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</si>
  <si>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</si>
  <si>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</si>
  <si>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</si>
  <si>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</si>
  <si>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</si>
  <si>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</si>
  <si>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</si>
  <si>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</si>
  <si>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</si>
  <si>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</si>
  <si>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</si>
  <si>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</si>
  <si>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</si>
  <si>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</si>
  <si>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</si>
  <si>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</si>
  <si>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</si>
  <si>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</si>
  <si>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</si>
  <si>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</si>
  <si>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</si>
  <si>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</si>
  <si>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</si>
  <si>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</si>
  <si>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</si>
  <si>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</si>
  <si>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</si>
  <si>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</si>
  <si>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</si>
  <si>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</si>
  <si>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</si>
  <si>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</si>
  <si>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</si>
  <si>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</si>
  <si>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</si>
  <si>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</si>
  <si>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</si>
  <si>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</si>
  <si>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</si>
  <si>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</si>
  <si>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</si>
  <si>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</si>
  <si>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</si>
  <si>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</si>
  <si>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</si>
  <si>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</si>
  <si>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</si>
  <si>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</si>
  <si>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</si>
  <si>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</si>
  <si>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</si>
  <si>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</si>
  <si>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</si>
  <si>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</si>
  <si>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</si>
  <si>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</si>
  <si>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</si>
  <si>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</si>
  <si>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</si>
  <si>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</si>
  <si>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</si>
  <si>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</si>
  <si>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</si>
  <si>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</si>
  <si>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</si>
  <si>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</si>
  <si>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</si>
  <si>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</si>
  <si>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</si>
  <si>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</si>
  <si>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</si>
  <si>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</si>
  <si>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</si>
  <si>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</si>
  <si>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</si>
  <si>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</si>
  <si>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</si>
  <si>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</si>
  <si>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</si>
  <si>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</si>
  <si>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</si>
  <si>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</si>
  <si>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</si>
  <si>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</si>
  <si>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</si>
  <si>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</si>
  <si>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</si>
  <si>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</si>
  <si>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</si>
  <si>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</si>
  <si>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</si>
  <si>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</si>
  <si>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</si>
  <si>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</si>
  <si>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</si>
  <si>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</si>
  <si>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</si>
  <si>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</si>
  <si>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</si>
  <si>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</si>
  <si>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</si>
  <si>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</si>
  <si>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</si>
  <si>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</si>
  <si>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</si>
  <si>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</si>
  <si>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</si>
  <si>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</si>
  <si>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</si>
  <si>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</si>
  <si>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</si>
  <si>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</si>
  <si>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</si>
  <si>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</si>
  <si>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</si>
  <si>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</si>
  <si>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</si>
  <si>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</si>
  <si>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</si>
  <si>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</si>
  <si>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</si>
  <si>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</si>
  <si>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</si>
  <si>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</si>
  <si>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</si>
  <si>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</si>
  <si>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</si>
  <si>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</si>
  <si>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</si>
  <si>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</si>
  <si>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</si>
  <si>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</si>
  <si>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</si>
  <si>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</si>
  <si>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</si>
  <si>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</si>
  <si>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</si>
  <si>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</si>
  <si>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</si>
  <si>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</si>
  <si>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</si>
  <si>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</si>
  <si>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</si>
  <si>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</si>
  <si>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</si>
  <si>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</si>
  <si>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</si>
  <si>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</si>
  <si>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</si>
  <si>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</si>
  <si>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</si>
  <si>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</si>
  <si>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</si>
  <si>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</si>
  <si>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</si>
  <si>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</si>
  <si>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</si>
  <si>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</si>
  <si>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</si>
  <si>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</si>
  <si>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</si>
  <si>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</si>
  <si>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</si>
  <si>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</si>
  <si>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</si>
  <si>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</si>
  <si>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</si>
  <si>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</si>
  <si>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</si>
  <si>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</si>
  <si>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</si>
  <si>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</si>
  <si>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</si>
  <si>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</si>
  <si>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</si>
  <si>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</si>
  <si>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</si>
  <si>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</si>
  <si>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</si>
  <si>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</si>
  <si>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</si>
  <si>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</si>
  <si>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</si>
  <si>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</si>
  <si>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</si>
  <si>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</si>
  <si>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</si>
  <si>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</si>
  <si>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</si>
  <si>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</si>
  <si>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</si>
  <si>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</si>
  <si>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</si>
  <si>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</si>
  <si>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</si>
  <si>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</si>
  <si>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</si>
  <si>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</si>
  <si>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</si>
  <si>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</si>
  <si>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</si>
  <si>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</si>
  <si>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</si>
  <si>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</si>
  <si>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</si>
  <si>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</si>
  <si>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</si>
  <si>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</si>
  <si>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</si>
  <si>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</si>
  <si>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</si>
  <si>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</si>
  <si>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</si>
  <si>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</si>
  <si>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</si>
  <si>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</si>
  <si>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</si>
  <si>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</si>
  <si>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</si>
  <si>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</si>
  <si>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</si>
  <si>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</si>
  <si>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</si>
  <si>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</si>
  <si>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</si>
  <si>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</si>
  <si>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</si>
  <si>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</si>
  <si>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</si>
  <si>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</si>
  <si>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</si>
  <si>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</si>
  <si>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</si>
  <si>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</si>
  <si>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</si>
  <si>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</si>
  <si>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</si>
  <si>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</si>
  <si>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</si>
  <si>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</si>
  <si>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</si>
  <si>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</si>
  <si>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</si>
  <si>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</si>
  <si>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</si>
  <si>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</si>
  <si>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</si>
  <si>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</si>
  <si>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</si>
  <si>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</si>
  <si>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</si>
  <si>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</si>
  <si>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</si>
  <si>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</si>
  <si>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</si>
  <si>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</si>
  <si>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</si>
  <si>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</si>
  <si>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</si>
  <si>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</si>
  <si>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</si>
  <si>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</si>
  <si>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</si>
  <si>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</si>
  <si>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</si>
  <si>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</si>
  <si>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</si>
  <si>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</si>
  <si>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</si>
  <si>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</si>
  <si>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</si>
  <si>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</si>
  <si>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</si>
  <si>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</si>
  <si>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</si>
  <si>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</si>
  <si>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</si>
  <si>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</si>
  <si>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</si>
  <si>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</si>
  <si>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</si>
  <si>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</si>
  <si>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</si>
  <si>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</si>
  <si>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</si>
  <si>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</si>
  <si>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</si>
  <si>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</si>
  <si>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</si>
  <si>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</si>
  <si>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</si>
  <si>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</si>
  <si>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</si>
  <si>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</si>
  <si>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</si>
  <si>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</si>
  <si>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</si>
  <si>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</si>
  <si>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</si>
  <si>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</si>
  <si>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</si>
  <si>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</si>
  <si>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</si>
  <si>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</si>
  <si>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</si>
  <si>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</si>
  <si>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</si>
  <si>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</si>
  <si>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</si>
  <si>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</si>
  <si>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</si>
  <si>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</si>
  <si>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</si>
  <si>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</si>
  <si>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</si>
  <si>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</si>
  <si>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</si>
  <si>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</si>
  <si>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</si>
  <si>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</si>
  <si>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</si>
  <si>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</si>
  <si>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</si>
  <si>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</si>
  <si>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</si>
  <si>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</si>
  <si>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</si>
  <si>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</si>
  <si>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</si>
  <si>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</si>
  <si>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</si>
  <si>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</si>
  <si>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</si>
  <si>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</si>
  <si>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</si>
  <si>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</si>
  <si>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</si>
  <si>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</si>
  <si>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</si>
  <si>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</si>
  <si>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</si>
  <si>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</si>
  <si>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</si>
  <si>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</si>
  <si>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</si>
  <si>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</si>
  <si>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</si>
  <si>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</si>
  <si>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</si>
  <si>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</si>
  <si>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</si>
  <si>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</si>
  <si>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</si>
  <si>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</si>
  <si>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</si>
  <si>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</si>
  <si>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</si>
  <si>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</si>
  <si>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</si>
  <si>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</si>
  <si>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</si>
  <si>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</si>
  <si>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</si>
  <si>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</si>
  <si>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</si>
  <si>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</si>
  <si>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</si>
  <si>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</si>
  <si>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</si>
  <si>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</si>
  <si>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</si>
  <si>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</si>
  <si>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</si>
  <si>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</si>
  <si>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</si>
  <si>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</si>
  <si>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</si>
  <si>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</si>
  <si>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</si>
  <si>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</si>
  <si>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</si>
  <si>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Account Management Total</t>
  </si>
  <si>
    <t>ADC Total</t>
  </si>
  <si>
    <t>Creative Total</t>
  </si>
  <si>
    <t>Environmental Compliance Total</t>
  </si>
  <si>
    <t>Environmental Health/Safety Total</t>
  </si>
  <si>
    <t>Facilities/Engineering Total</t>
  </si>
  <si>
    <t>Green Building Total</t>
  </si>
  <si>
    <t>Human Resources Total</t>
  </si>
  <si>
    <t>IT Total</t>
  </si>
  <si>
    <t>Major Mfg Projects Total</t>
  </si>
  <si>
    <t>Manufacturing Total</t>
  </si>
  <si>
    <t>Manufacturing Admin Total</t>
  </si>
  <si>
    <t>Marketing Total</t>
  </si>
  <si>
    <t>Product Development Total</t>
  </si>
  <si>
    <t>Professional Training Group Total</t>
  </si>
  <si>
    <t>Quality Assurance Total</t>
  </si>
  <si>
    <t>Quality Control Total</t>
  </si>
  <si>
    <t>Research Center Total</t>
  </si>
  <si>
    <t>Research/Development Total</t>
  </si>
  <si>
    <t>Sales Total</t>
  </si>
  <si>
    <t>Training Total</t>
  </si>
  <si>
    <t>Grand Total</t>
  </si>
  <si>
    <t>Contract Total</t>
  </si>
  <si>
    <t>Full Time Total</t>
  </si>
  <si>
    <t>Half-Time Total</t>
  </si>
  <si>
    <t>Hourly Total</t>
  </si>
  <si>
    <t>City</t>
  </si>
  <si>
    <t>San Diego</t>
  </si>
  <si>
    <t>Dana Point</t>
  </si>
  <si>
    <t>Two Rivers</t>
  </si>
  <si>
    <t>Carson</t>
  </si>
  <si>
    <t>Duarte</t>
  </si>
  <si>
    <t>Binghamton</t>
  </si>
  <si>
    <t>Fernley</t>
  </si>
  <si>
    <t>Denver</t>
  </si>
  <si>
    <t>Meriden</t>
  </si>
  <si>
    <t>Anaconda</t>
  </si>
  <si>
    <t>Alexandria</t>
  </si>
  <si>
    <t>Ventura</t>
  </si>
  <si>
    <t>Provo</t>
  </si>
  <si>
    <t>Superior</t>
  </si>
  <si>
    <t>Monroe</t>
  </si>
  <si>
    <t>Temple City</t>
  </si>
  <si>
    <t>Weymouth</t>
  </si>
  <si>
    <t>Plantation</t>
  </si>
  <si>
    <t>Carbondale</t>
  </si>
  <si>
    <t>Torrington</t>
  </si>
  <si>
    <t>Stockton</t>
  </si>
  <si>
    <t>Columbus</t>
  </si>
  <si>
    <t>Corona</t>
  </si>
  <si>
    <t>Longview</t>
  </si>
  <si>
    <t>The Dalles</t>
  </si>
  <si>
    <t>Casper</t>
  </si>
  <si>
    <t>Annapolis</t>
  </si>
  <si>
    <t>Ardmore</t>
  </si>
  <si>
    <t>West Lafayette</t>
  </si>
  <si>
    <t>Bozeman</t>
  </si>
  <si>
    <t>Schenectady</t>
  </si>
  <si>
    <t>Des Moines</t>
  </si>
  <si>
    <t>Huntington Beach</t>
  </si>
  <si>
    <t>Garland</t>
  </si>
  <si>
    <t>Oil City</t>
  </si>
  <si>
    <t>Woburn</t>
  </si>
  <si>
    <t>Darlington</t>
  </si>
  <si>
    <t>Keene</t>
  </si>
  <si>
    <t>Fairbanks</t>
  </si>
  <si>
    <t>Barrow</t>
  </si>
  <si>
    <t>Juneau</t>
  </si>
  <si>
    <t>Springdale</t>
  </si>
  <si>
    <t>Caguas</t>
  </si>
  <si>
    <t>San Gabriel</t>
  </si>
  <si>
    <t>Peabody</t>
  </si>
  <si>
    <t>Cerritos</t>
  </si>
  <si>
    <t>West Jordan</t>
  </si>
  <si>
    <t>Burbank</t>
  </si>
  <si>
    <t>Hartland</t>
  </si>
  <si>
    <t>Muskegon</t>
  </si>
  <si>
    <t>El Segundo</t>
  </si>
  <si>
    <t>Brookfield</t>
  </si>
  <si>
    <t>San Antonio</t>
  </si>
  <si>
    <t>San Mateo</t>
  </si>
  <si>
    <t>Norman</t>
  </si>
  <si>
    <t>DeKalb</t>
  </si>
  <si>
    <t>Santa Barbara</t>
  </si>
  <si>
    <t>Ogden</t>
  </si>
  <si>
    <t>Nevada City</t>
  </si>
  <si>
    <t>Melrose</t>
  </si>
  <si>
    <t>Selma</t>
  </si>
  <si>
    <t>Auburn Hills</t>
  </si>
  <si>
    <t>Schaumburg</t>
  </si>
  <si>
    <t>Scottsdale</t>
  </si>
  <si>
    <t>Yuma</t>
  </si>
  <si>
    <t>Kansas City</t>
  </si>
  <si>
    <t>Anderson</t>
  </si>
  <si>
    <t>Gatlinburg</t>
  </si>
  <si>
    <t>Lodi</t>
  </si>
  <si>
    <t>Gallup</t>
  </si>
  <si>
    <t>Tupelo</t>
  </si>
  <si>
    <t>Liberal</t>
  </si>
  <si>
    <t>Carolina</t>
  </si>
  <si>
    <t>Berlin</t>
  </si>
  <si>
    <t>Haverhill</t>
  </si>
  <si>
    <t>Bloomington</t>
  </si>
  <si>
    <t>West Allis</t>
  </si>
  <si>
    <t>Pascagoula</t>
  </si>
  <si>
    <t>Miami Gardens</t>
  </si>
  <si>
    <t>Eau Claire</t>
  </si>
  <si>
    <t>Marina Del Rey</t>
  </si>
  <si>
    <t>Portsmouth</t>
  </si>
  <si>
    <t>Greensboro</t>
  </si>
  <si>
    <t>Eureka</t>
  </si>
  <si>
    <t>Providence</t>
  </si>
  <si>
    <t>Las Cruces</t>
  </si>
  <si>
    <t>La Crosse</t>
  </si>
  <si>
    <t>Durant</t>
  </si>
  <si>
    <t>Sandpoint</t>
  </si>
  <si>
    <t>Carrollton</t>
  </si>
  <si>
    <t>Greenfield</t>
  </si>
  <si>
    <t>Thiensville</t>
  </si>
  <si>
    <t>Waterbury</t>
  </si>
  <si>
    <t>San Clemente</t>
  </si>
  <si>
    <t>Christiansted</t>
  </si>
  <si>
    <t>Peoria</t>
  </si>
  <si>
    <t>La Cañada Flintridge</t>
  </si>
  <si>
    <t>Toledo</t>
  </si>
  <si>
    <t>Monterey Park</t>
  </si>
  <si>
    <t>Avalon</t>
  </si>
  <si>
    <t>Zanesville</t>
  </si>
  <si>
    <t>Woodruff</t>
  </si>
  <si>
    <t>Muskogee</t>
  </si>
  <si>
    <t>West Hollywood</t>
  </si>
  <si>
    <t>Ruston</t>
  </si>
  <si>
    <t>Sandy</t>
  </si>
  <si>
    <t>Bellingham</t>
  </si>
  <si>
    <t>Gaithersburg</t>
  </si>
  <si>
    <t>Layton</t>
  </si>
  <si>
    <t>Cumberland</t>
  </si>
  <si>
    <t>Durham</t>
  </si>
  <si>
    <t>Altoona</t>
  </si>
  <si>
    <t>La Verne</t>
  </si>
  <si>
    <t>Blacksburg</t>
  </si>
  <si>
    <t>Austin</t>
  </si>
  <si>
    <t>North Little Rock</t>
  </si>
  <si>
    <t>Jacksonville</t>
  </si>
  <si>
    <t>Hattiesburg</t>
  </si>
  <si>
    <t>North Tonawanda</t>
  </si>
  <si>
    <t>Camden</t>
  </si>
  <si>
    <t>Saint Joseph</t>
  </si>
  <si>
    <t>Corry</t>
  </si>
  <si>
    <t>Hopkinsville</t>
  </si>
  <si>
    <t>Sugar Land</t>
  </si>
  <si>
    <t>Grand Rapids</t>
  </si>
  <si>
    <t>Erie</t>
  </si>
  <si>
    <t>Quincy</t>
  </si>
  <si>
    <t>Farmer City</t>
  </si>
  <si>
    <t>Rocky Mount</t>
  </si>
  <si>
    <t>Clearwater</t>
  </si>
  <si>
    <t>LaGrange</t>
  </si>
  <si>
    <t>Scranton</t>
  </si>
  <si>
    <t>La Palma</t>
  </si>
  <si>
    <t>Richmond</t>
  </si>
  <si>
    <t>Beloit</t>
  </si>
  <si>
    <t>Reno</t>
  </si>
  <si>
    <t>Kemmerer</t>
  </si>
  <si>
    <t>Bessemer</t>
  </si>
  <si>
    <t>Geneva</t>
  </si>
  <si>
    <t>Greenville</t>
  </si>
  <si>
    <t>Oak Ridge</t>
  </si>
  <si>
    <t>Bell Gardens</t>
  </si>
  <si>
    <t>Saint Cloud</t>
  </si>
  <si>
    <t>Lynn</t>
  </si>
  <si>
    <t>Vineland</t>
  </si>
  <si>
    <t>Cohoes</t>
  </si>
  <si>
    <t>Centennial</t>
  </si>
  <si>
    <t>Worland</t>
  </si>
  <si>
    <t>Gardner</t>
  </si>
  <si>
    <t>North Pole</t>
  </si>
  <si>
    <t>Klamath Falls</t>
  </si>
  <si>
    <t>Modesto</t>
  </si>
  <si>
    <t>Rock Island</t>
  </si>
  <si>
    <t>Springfield</t>
  </si>
  <si>
    <t>Yukon</t>
  </si>
  <si>
    <t>San Marino</t>
  </si>
  <si>
    <t>Hackensack</t>
  </si>
  <si>
    <t>Daly City</t>
  </si>
  <si>
    <t>Kennewick</t>
  </si>
  <si>
    <t>Lawndale</t>
  </si>
  <si>
    <t>Warner Robins</t>
  </si>
  <si>
    <t>Pico Rivera</t>
  </si>
  <si>
    <t>Ada</t>
  </si>
  <si>
    <t>East Lansing</t>
  </si>
  <si>
    <t>Glen Cove</t>
  </si>
  <si>
    <t>White Plains</t>
  </si>
  <si>
    <t>Moline</t>
  </si>
  <si>
    <t>Rolling Hills Estates</t>
  </si>
  <si>
    <t>Morgan City</t>
  </si>
  <si>
    <t>Elizabeth City</t>
  </si>
  <si>
    <t>Port Huron</t>
  </si>
  <si>
    <t>Wilson</t>
  </si>
  <si>
    <t>Odessa</t>
  </si>
  <si>
    <t>Staunton</t>
  </si>
  <si>
    <t>Maywood</t>
  </si>
  <si>
    <t>Basin</t>
  </si>
  <si>
    <t>Methuen</t>
  </si>
  <si>
    <t>Chino Hills</t>
  </si>
  <si>
    <t>State</t>
  </si>
  <si>
    <t>Zipcode</t>
  </si>
  <si>
    <t>LA</t>
  </si>
  <si>
    <t>TN</t>
  </si>
  <si>
    <t>AL</t>
  </si>
  <si>
    <t>WI</t>
  </si>
  <si>
    <t>ME</t>
  </si>
  <si>
    <t>KY</t>
  </si>
  <si>
    <t>NV</t>
  </si>
  <si>
    <t>MN</t>
  </si>
  <si>
    <t>IA</t>
  </si>
  <si>
    <t>VA</t>
  </si>
  <si>
    <t>OH</t>
  </si>
  <si>
    <t>OK</t>
  </si>
  <si>
    <t>AZ</t>
  </si>
  <si>
    <t>NH</t>
  </si>
  <si>
    <t>MO</t>
  </si>
  <si>
    <t>MA</t>
  </si>
  <si>
    <t>FL</t>
  </si>
  <si>
    <t>MT</t>
  </si>
  <si>
    <t>SC</t>
  </si>
  <si>
    <t>UT</t>
  </si>
  <si>
    <t>AR</t>
  </si>
  <si>
    <t>WY</t>
  </si>
  <si>
    <t>NJ</t>
  </si>
  <si>
    <t>DE</t>
  </si>
  <si>
    <t>TX</t>
  </si>
  <si>
    <t>HI</t>
  </si>
  <si>
    <t>KS</t>
  </si>
  <si>
    <t>NE</t>
  </si>
  <si>
    <t>RI</t>
  </si>
  <si>
    <t>OR</t>
  </si>
  <si>
    <t>GA</t>
  </si>
  <si>
    <t>NY</t>
  </si>
  <si>
    <t>CA</t>
  </si>
  <si>
    <t>CT</t>
  </si>
  <si>
    <t>NM</t>
  </si>
  <si>
    <t>MI</t>
  </si>
  <si>
    <t>WV</t>
  </si>
  <si>
    <t>MD</t>
  </si>
  <si>
    <t>IN</t>
  </si>
  <si>
    <t>CO</t>
  </si>
  <si>
    <t>VT</t>
  </si>
  <si>
    <t>DC</t>
  </si>
  <si>
    <t>MS</t>
  </si>
  <si>
    <t>PA</t>
  </si>
  <si>
    <t>WA</t>
  </si>
  <si>
    <t>IL</t>
  </si>
  <si>
    <t>ID</t>
  </si>
  <si>
    <t>AK</t>
  </si>
  <si>
    <t>ND</t>
  </si>
  <si>
    <t>NC</t>
  </si>
  <si>
    <t>SD</t>
  </si>
  <si>
    <t>Duffy, Jim</t>
  </si>
  <si>
    <t>Tibbett, Lawrence</t>
  </si>
  <si>
    <t>Fernandez, Herman</t>
  </si>
  <si>
    <t>Bright, Lacy</t>
  </si>
  <si>
    <t>Erickson, Leroy</t>
  </si>
  <si>
    <t>Bender, Karyn</t>
  </si>
  <si>
    <t>Landry, Eliana</t>
  </si>
  <si>
    <t>Stanton, Shelby</t>
  </si>
  <si>
    <t>Stein, Halla</t>
  </si>
  <si>
    <t>Roy, Miriam</t>
  </si>
  <si>
    <t>Malone, Harriet</t>
  </si>
  <si>
    <t>Carr, Allen</t>
  </si>
  <si>
    <t>Brown, Karleigh</t>
  </si>
  <si>
    <t>Lawrence, Griffith</t>
  </si>
  <si>
    <t>Mcmahon, Tate</t>
  </si>
  <si>
    <t>Moon, Ursula</t>
  </si>
  <si>
    <t>Harvey, Uriel</t>
  </si>
  <si>
    <t>Pierce, Dean</t>
  </si>
  <si>
    <t>Lloyd, Lani</t>
  </si>
  <si>
    <t>Hopper, Aladdin</t>
  </si>
  <si>
    <t>Ingram, Echo</t>
  </si>
  <si>
    <t>Cervantes, Jonas</t>
  </si>
  <si>
    <t>Molina, Francesca</t>
  </si>
  <si>
    <t>Payne, Candace</t>
  </si>
  <si>
    <t>Peterson, Henry</t>
  </si>
  <si>
    <t>Bowman, Len</t>
  </si>
  <si>
    <t>Boyle, Olga</t>
  </si>
  <si>
    <t>Vance, Zane</t>
  </si>
  <si>
    <t>Levy, Dante</t>
  </si>
  <si>
    <t>Alexander, Travis</t>
  </si>
  <si>
    <t>Wilkerson, Shay</t>
  </si>
  <si>
    <t>Flores, Blaze</t>
  </si>
  <si>
    <t>Alston, Yoko</t>
  </si>
  <si>
    <t>Lopez, Ira</t>
  </si>
  <si>
    <t>Brooks, Quinlan</t>
  </si>
  <si>
    <t>Gilliam, Vanna</t>
  </si>
  <si>
    <t>Alston, Walker</t>
  </si>
  <si>
    <t>Campos, Xenos</t>
  </si>
  <si>
    <t>Rocha, Latifah</t>
  </si>
  <si>
    <t>Bell, Aladdin</t>
  </si>
  <si>
    <t>Walsh, Uma</t>
  </si>
  <si>
    <t>Melendez, Gabriel</t>
  </si>
  <si>
    <t>Munoz, Paul</t>
  </si>
  <si>
    <t>Carrillo, Carter</t>
  </si>
  <si>
    <t>Dunlap, Noelle</t>
  </si>
  <si>
    <t>Stuart, Claire</t>
  </si>
  <si>
    <t>Hinton, Hanae</t>
  </si>
  <si>
    <t>Flores, Glenna</t>
  </si>
  <si>
    <t>Fields, Jin</t>
  </si>
  <si>
    <t>Compton, Colton</t>
  </si>
  <si>
    <t>Ortega, Sade</t>
  </si>
  <si>
    <t>Powell, Brittany</t>
  </si>
  <si>
    <t>Haynes, Solomon</t>
  </si>
  <si>
    <t>Cruz, Alana</t>
  </si>
  <si>
    <t>Case, Nerea</t>
  </si>
  <si>
    <t>Rosales, Brenda</t>
  </si>
  <si>
    <t>Cox, Phyllis</t>
  </si>
  <si>
    <t>Williamson, Ayanna</t>
  </si>
  <si>
    <t>Silva, Jameson</t>
  </si>
  <si>
    <t>Mcgee, Rhea</t>
  </si>
  <si>
    <t>Meyers, Willa</t>
  </si>
  <si>
    <t>Burt, Autumn</t>
  </si>
  <si>
    <t>Berry, Deborah</t>
  </si>
  <si>
    <t>Long, Thaddeus</t>
  </si>
  <si>
    <t>Robinson, Ethan</t>
  </si>
  <si>
    <t>Harmon, Uriah</t>
  </si>
  <si>
    <t>Lynch, Keely</t>
  </si>
  <si>
    <t>Collier, Georgia</t>
  </si>
  <si>
    <t>Joseph, Kylan</t>
  </si>
  <si>
    <t>Nixon, Igor</t>
  </si>
  <si>
    <t>Pate, Bertha</t>
  </si>
  <si>
    <t>Hayden, Ronan</t>
  </si>
  <si>
    <t>Richmond, Yoko</t>
  </si>
  <si>
    <t>Sykes, Byron</t>
  </si>
  <si>
    <t>Joyner, Medge</t>
  </si>
  <si>
    <t>Nicholson, Keely</t>
  </si>
  <si>
    <t>Rush, Avye</t>
  </si>
  <si>
    <t>Bailey, Noelani</t>
  </si>
  <si>
    <t>Sears, Jolene</t>
  </si>
  <si>
    <t>Mcneil, Lucius</t>
  </si>
  <si>
    <t>Todd, Ashely</t>
  </si>
  <si>
    <t>Horne, Armando</t>
  </si>
  <si>
    <t>Santos, Evan</t>
  </si>
  <si>
    <t>Bonner, Serina</t>
  </si>
  <si>
    <t>Sharp, Paul</t>
  </si>
  <si>
    <t>Erickson, Tyrone</t>
  </si>
  <si>
    <t>Young, Claudia</t>
  </si>
  <si>
    <t>Pearson, Lydia</t>
  </si>
  <si>
    <t>Burgess, Brenna</t>
  </si>
  <si>
    <t>Kirkland, Nichole</t>
  </si>
  <si>
    <t>Harvey, August</t>
  </si>
  <si>
    <t>Fry, Lance</t>
  </si>
  <si>
    <t>Cox, Cecilia</t>
  </si>
  <si>
    <t>Cabrera, Malik</t>
  </si>
  <si>
    <t>Byers, Marsden</t>
  </si>
  <si>
    <t>Wilkerson, Mary</t>
  </si>
  <si>
    <t>Wiley, Stewart</t>
  </si>
  <si>
    <t>Burgess, McKenzie</t>
  </si>
  <si>
    <t>Fulton, Lance</t>
  </si>
  <si>
    <t>Garrison, Knox</t>
  </si>
  <si>
    <t>Weber, Amy</t>
  </si>
  <si>
    <t>Sargent, Irma</t>
  </si>
  <si>
    <t>Hatfield, Berk</t>
  </si>
  <si>
    <t>Adkins, Britanney</t>
  </si>
  <si>
    <t>Harvey, Micah</t>
  </si>
  <si>
    <t>Chaney, Owen</t>
  </si>
  <si>
    <t>Benson, Rhea</t>
  </si>
  <si>
    <t>Palmer, Damon</t>
  </si>
  <si>
    <t>Pena, Dacey</t>
  </si>
  <si>
    <t>Houston, Tatyana</t>
  </si>
  <si>
    <t>Booker, Gillian</t>
  </si>
  <si>
    <t>Barrett, Cecilia</t>
  </si>
  <si>
    <t>Byrd, Maite</t>
  </si>
  <si>
    <t>Harmon, Virginia</t>
  </si>
  <si>
    <t>Sandoval, Tanya</t>
  </si>
  <si>
    <t>Head, Amy</t>
  </si>
  <si>
    <t>Gibson, Imani</t>
  </si>
  <si>
    <t>Lowe, Warren</t>
  </si>
  <si>
    <t>Dalton, Hu</t>
  </si>
  <si>
    <t>Bernard, Karleigh</t>
  </si>
  <si>
    <t>Fleming, Jared</t>
  </si>
  <si>
    <t>Yates, Natalie</t>
  </si>
  <si>
    <t>Faulkner, Alexandra</t>
  </si>
  <si>
    <t>Rogers, Yvonne</t>
  </si>
  <si>
    <t>Roach, Bo</t>
  </si>
  <si>
    <t>Rodgers, Quail</t>
  </si>
  <si>
    <t>Hood, Hedda</t>
  </si>
  <si>
    <t>Vargas, Cruz</t>
  </si>
  <si>
    <t>Hebert, Martena</t>
  </si>
  <si>
    <t>Morales, Price</t>
  </si>
  <si>
    <t>Gilmore, Jason</t>
  </si>
  <si>
    <t>Romero, Jim</t>
  </si>
  <si>
    <t>Patterson, Scarlett</t>
  </si>
  <si>
    <t>Gould, Alana</t>
  </si>
  <si>
    <t>Hines, Octavius</t>
  </si>
  <si>
    <t>Malone, Vladimir</t>
  </si>
  <si>
    <t>Williams, Idona</t>
  </si>
  <si>
    <t>Tillman, Jasmine</t>
  </si>
  <si>
    <t>Jefferson, Imani</t>
  </si>
  <si>
    <t>Aguilar, Raymond</t>
  </si>
  <si>
    <t>Reilly, Sacha</t>
  </si>
  <si>
    <t>Goff, Cruz</t>
  </si>
  <si>
    <t>Stuart, Wang</t>
  </si>
  <si>
    <t>Pugh, Nolan</t>
  </si>
  <si>
    <t>Cash, Chloe</t>
  </si>
  <si>
    <t>Davis, Magee</t>
  </si>
  <si>
    <t>Quinn, Chantale</t>
  </si>
  <si>
    <t>Myers, Ori</t>
  </si>
  <si>
    <t>Adams, Ruby</t>
  </si>
  <si>
    <t>Hughes, Caleb</t>
  </si>
  <si>
    <t>Buckley, Athena</t>
  </si>
  <si>
    <t>Fuller, Sylvia</t>
  </si>
  <si>
    <t>Mccarthy, Charity</t>
  </si>
  <si>
    <t>Shields, Lilah</t>
  </si>
  <si>
    <t>Duke, Astra</t>
  </si>
  <si>
    <t>Justice, Fletcher</t>
  </si>
  <si>
    <t>Espinoza, Yeo</t>
  </si>
  <si>
    <t>Houston, Melinda</t>
  </si>
  <si>
    <t>Blevins, Whilemina</t>
  </si>
  <si>
    <t>Neal, Nicholas</t>
  </si>
  <si>
    <t>Frederick, Colby</t>
  </si>
  <si>
    <t>Slater, Margaret</t>
  </si>
  <si>
    <t>Briggs, Shana</t>
  </si>
  <si>
    <t>Shaffer, Cora</t>
  </si>
  <si>
    <t>Peters, Lunea</t>
  </si>
  <si>
    <t>Shaffer, Veronica</t>
  </si>
  <si>
    <t>Weber, Chantale</t>
  </si>
  <si>
    <t>Ray, Odette</t>
  </si>
  <si>
    <t>Pearson, Hilel</t>
  </si>
  <si>
    <t>Oliver, Alma</t>
  </si>
  <si>
    <t>Stevens, Raphael</t>
  </si>
  <si>
    <t>Drake, Germaine</t>
  </si>
  <si>
    <t>Eaton, Noble</t>
  </si>
  <si>
    <t>Hinton, Brynn</t>
  </si>
  <si>
    <t>Hendricks, Clark</t>
  </si>
  <si>
    <t>Prince, Hamish</t>
  </si>
  <si>
    <t>Rollins, Wing</t>
  </si>
  <si>
    <t>Castro, Aquila</t>
  </si>
  <si>
    <t>Turner, Matthew</t>
  </si>
  <si>
    <t>Richard, Beatrice</t>
  </si>
  <si>
    <t>Henson, Kyla</t>
  </si>
  <si>
    <t>Trujillo, Madeline</t>
  </si>
  <si>
    <t>Mills, Charde</t>
  </si>
  <si>
    <t>Bernard, Ali</t>
  </si>
  <si>
    <t>Hayden, Stewart</t>
  </si>
  <si>
    <t>Slater, Brianna</t>
  </si>
  <si>
    <t>Keith, Renee</t>
  </si>
  <si>
    <t>Ballard, Oleg</t>
  </si>
  <si>
    <t>Davidson, Geraldine</t>
  </si>
  <si>
    <t>Black, Brent</t>
  </si>
  <si>
    <t>Ballard, Tad</t>
  </si>
  <si>
    <t>Keller, Zena</t>
  </si>
  <si>
    <t>Roach, Kimberly</t>
  </si>
  <si>
    <t>Barlow, Cyrus</t>
  </si>
  <si>
    <t>Garner, Aaron</t>
  </si>
  <si>
    <t>Rasmussen, Christine</t>
  </si>
  <si>
    <t>Kirkland, Kaden</t>
  </si>
  <si>
    <t>Miranda, David</t>
  </si>
  <si>
    <t>Mcfarland, Maxwell</t>
  </si>
  <si>
    <t>Franklin, 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</si>
</sst>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4" fillId="2" borderId="1" xfId="2" applyFont="1" applyFill="1" applyBorder="1" applyAlignment="1">
      <alignment wrapText="1"/>
    </xf>
    <xf numFmtId="164" fontId="4" fillId="3" borderId="1" xfId="2" applyNumberFormat="1" applyFont="1" applyFill="1" applyBorder="1" applyAlignment="1">
      <alignment wrapText="1"/>
    </xf>
    <xf numFmtId="0" fontId="4" fillId="2" borderId="0" xfId="2" applyFont="1" applyFill="1" applyAlignment="1">
      <alignment wrapText="1"/>
    </xf>
    <xf numFmtId="164" fontId="4" fillId="3" borderId="0" xfId="2" applyNumberFormat="1" applyFont="1" applyFill="1" applyAlignment="1">
      <alignment wrapText="1"/>
    </xf>
    <xf numFmtId="0" fontId="4" fillId="2" borderId="0" xfId="2" applyFont="1" applyFill="1" applyBorder="1" applyAlignment="1">
      <alignment wrapText="1"/>
    </xf>
    <xf numFmtId="164" fontId="4" fillId="3" borderId="0" xfId="2" applyNumberFormat="1" applyFont="1" applyFill="1" applyBorder="1" applyAlignment="1">
      <alignment wrapText="1"/>
    </xf>
    <xf numFmtId="0" fontId="4" fillId="0" borderId="0" xfId="2" applyFont="1"/>
    <xf numFmtId="164" fontId="4" fillId="0" borderId="0" xfId="2" applyNumberFormat="1" applyFont="1"/>
    <xf numFmtId="17" fontId="4" fillId="0" borderId="0" xfId="2" quotePrefix="1" applyNumberFormat="1" applyFont="1"/>
    <xf numFmtId="0" fontId="6" fillId="2" borderId="0" xfId="2" applyFont="1" applyFill="1"/>
    <xf numFmtId="164" fontId="6" fillId="3" borderId="0" xfId="2" applyNumberFormat="1" applyFont="1" applyFill="1"/>
    <xf numFmtId="0" fontId="6" fillId="3" borderId="0" xfId="2" applyNumberFormat="1" applyFont="1" applyFill="1"/>
    <xf numFmtId="0" fontId="4" fillId="3" borderId="0" xfId="2" applyNumberFormat="1" applyFont="1" applyFill="1" applyAlignment="1">
      <alignment wrapText="1"/>
    </xf>
    <xf numFmtId="0" fontId="4" fillId="3" borderId="0" xfId="2" applyNumberFormat="1" applyFont="1" applyFill="1" applyBorder="1" applyAlignment="1">
      <alignment wrapText="1"/>
    </xf>
    <xf numFmtId="0" fontId="4" fillId="3" borderId="1" xfId="2" applyNumberFormat="1" applyFont="1" applyFill="1" applyBorder="1" applyAlignment="1">
      <alignment wrapText="1"/>
    </xf>
    <xf numFmtId="0" fontId="8" fillId="5" borderId="2" xfId="3" applyFont="1" applyFill="1" applyBorder="1" applyAlignment="1" applyProtection="1">
      <alignment horizontal="left" vertical="top"/>
      <protection locked="0"/>
    </xf>
    <xf numFmtId="0" fontId="8" fillId="5" borderId="2" xfId="3" applyFont="1" applyFill="1" applyBorder="1" applyAlignment="1" applyProtection="1">
      <alignment horizontal="center" vertical="top"/>
      <protection locked="0"/>
    </xf>
    <xf numFmtId="0" fontId="8" fillId="5" borderId="2" xfId="3" applyFont="1" applyFill="1" applyBorder="1" applyAlignment="1" applyProtection="1">
      <alignment vertical="top"/>
      <protection locked="0"/>
    </xf>
    <xf numFmtId="15" fontId="8" fillId="5" borderId="2" xfId="3" applyNumberFormat="1" applyFont="1" applyFill="1" applyBorder="1" applyAlignment="1" applyProtection="1">
      <alignment horizontal="right" vertical="top"/>
      <protection locked="0"/>
    </xf>
    <xf numFmtId="0" fontId="8" fillId="5" borderId="2" xfId="3" applyFont="1" applyFill="1" applyBorder="1" applyAlignment="1" applyProtection="1">
      <alignment horizontal="right" vertical="top"/>
    </xf>
    <xf numFmtId="165" fontId="8" fillId="5" borderId="2" xfId="4" applyNumberFormat="1" applyFont="1" applyFill="1" applyBorder="1" applyAlignment="1" applyProtection="1">
      <alignment vertical="top"/>
      <protection locked="0"/>
    </xf>
    <xf numFmtId="9" fontId="8" fillId="5" borderId="2" xfId="5" applyFont="1" applyFill="1" applyBorder="1" applyAlignment="1" applyProtection="1">
      <alignment vertical="top"/>
      <protection locked="0"/>
    </xf>
    <xf numFmtId="0" fontId="9" fillId="0" borderId="0" xfId="3" applyFont="1" applyProtection="1">
      <protection locked="0"/>
    </xf>
    <xf numFmtId="166" fontId="8" fillId="0" borderId="0" xfId="5" applyNumberFormat="1" applyFont="1" applyFill="1" applyBorder="1" applyAlignment="1" applyProtection="1">
      <alignment vertical="top" wrapText="1"/>
      <protection locked="0"/>
    </xf>
    <xf numFmtId="0" fontId="8" fillId="0" borderId="3" xfId="3" applyFont="1" applyBorder="1" applyAlignment="1" applyProtection="1">
      <alignment vertic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15" fontId="9" fillId="0" borderId="0" xfId="3" applyNumberFormat="1" applyFont="1" applyProtection="1">
      <protection locked="0"/>
    </xf>
    <xf numFmtId="165" fontId="9" fillId="0" borderId="0" xfId="4" applyNumberFormat="1" applyFont="1" applyFill="1" applyProtection="1"/>
    <xf numFmtId="165" fontId="9" fillId="0" borderId="0" xfId="4" applyNumberFormat="1" applyFont="1" applyProtection="1">
      <protection locked="0"/>
    </xf>
    <xf numFmtId="165" fontId="9" fillId="0" borderId="0" xfId="4" applyNumberFormat="1" applyFont="1" applyFill="1" applyAlignment="1" applyProtection="1">
      <protection locked="0"/>
    </xf>
    <xf numFmtId="0" fontId="9" fillId="0" borderId="0" xfId="3" applyFont="1" applyAlignment="1" applyProtection="1">
      <alignment horizontal="center"/>
      <protection locked="0"/>
    </xf>
    <xf numFmtId="9" fontId="9" fillId="0" borderId="0" xfId="5" applyFont="1" applyProtection="1">
      <protection locked="0"/>
    </xf>
    <xf numFmtId="167" fontId="9" fillId="6" borderId="2" xfId="4" applyNumberFormat="1" applyFont="1" applyFill="1" applyBorder="1" applyProtection="1">
      <protection locked="0"/>
    </xf>
    <xf numFmtId="0" fontId="9" fillId="6" borderId="2" xfId="3" applyFont="1" applyFill="1" applyBorder="1" applyProtection="1">
      <protection locked="0"/>
    </xf>
    <xf numFmtId="165" fontId="9" fillId="6" borderId="2" xfId="4" applyNumberFormat="1" applyFont="1" applyFill="1" applyBorder="1" applyProtection="1">
      <protection locked="0"/>
    </xf>
    <xf numFmtId="9" fontId="9" fillId="6" borderId="2" xfId="3" applyNumberFormat="1" applyFont="1" applyFill="1" applyBorder="1" applyProtection="1">
      <protection locked="0"/>
    </xf>
    <xf numFmtId="165" fontId="9" fillId="0" borderId="0" xfId="4" applyNumberFormat="1" applyFont="1" applyAlignment="1" applyProtection="1">
      <protection locked="0"/>
    </xf>
    <xf numFmtId="0" fontId="9" fillId="0" borderId="0" xfId="3" applyFont="1" applyBorder="1" applyProtection="1">
      <protection locked="0"/>
    </xf>
    <xf numFmtId="15" fontId="9" fillId="0" borderId="0" xfId="4" applyNumberFormat="1" applyFont="1" applyProtection="1">
      <protection locked="0"/>
    </xf>
    <xf numFmtId="0" fontId="9" fillId="0" borderId="0" xfId="3" applyNumberFormat="1" applyFont="1" applyProtection="1">
      <protection locked="0"/>
    </xf>
    <xf numFmtId="0" fontId="9" fillId="0" borderId="0" xfId="3" applyFont="1" applyFill="1" applyProtection="1">
      <protection locked="0"/>
    </xf>
    <xf numFmtId="15" fontId="9" fillId="0" borderId="0" xfId="3" applyNumberFormat="1" applyFont="1" applyFill="1" applyProtection="1">
      <protection locked="0"/>
    </xf>
    <xf numFmtId="15" fontId="9" fillId="0" borderId="0" xfId="4" applyNumberFormat="1" applyFont="1" applyBorder="1" applyProtection="1">
      <protection locked="0"/>
    </xf>
    <xf numFmtId="165" fontId="9" fillId="0" borderId="0" xfId="4" applyNumberFormat="1" applyFont="1" applyFill="1" applyBorder="1" applyProtection="1"/>
    <xf numFmtId="165" fontId="9" fillId="0" borderId="0" xfId="4" applyNumberFormat="1" applyFont="1" applyBorder="1" applyProtection="1">
      <protection locked="0"/>
    </xf>
    <xf numFmtId="15" fontId="9" fillId="0" borderId="0" xfId="3" applyNumberFormat="1" applyFont="1" applyBorder="1" applyProtection="1">
      <protection locked="0"/>
    </xf>
    <xf numFmtId="0" fontId="9" fillId="0" borderId="0" xfId="3" applyFont="1" applyFill="1" applyProtection="1"/>
    <xf numFmtId="165" fontId="8" fillId="5" borderId="2" xfId="1" applyNumberFormat="1" applyFont="1" applyFill="1" applyBorder="1" applyAlignment="1" applyProtection="1">
      <alignment horizontal="right" vertical="top"/>
    </xf>
    <xf numFmtId="165" fontId="9" fillId="0" borderId="0" xfId="1" applyNumberFormat="1" applyFont="1" applyProtection="1"/>
    <xf numFmtId="165" fontId="8" fillId="5" borderId="2" xfId="4" applyNumberFormat="1" applyFont="1" applyFill="1" applyBorder="1" applyAlignment="1" applyProtection="1">
      <alignment horizontal="right" vertical="top"/>
      <protection locked="0"/>
    </xf>
    <xf numFmtId="0" fontId="5" fillId="0" borderId="0" xfId="2" applyFont="1" applyAlignment="1"/>
    <xf numFmtId="17" fontId="5" fillId="0" borderId="0" xfId="2" quotePrefix="1" applyNumberFormat="1" applyFont="1" applyAlignment="1"/>
    <xf numFmtId="0" fontId="8" fillId="0" borderId="0" xfId="3" applyFont="1" applyProtection="1">
      <protection locked="0"/>
    </xf>
    <xf numFmtId="0" fontId="8" fillId="0" borderId="0" xfId="3" applyFont="1" applyFill="1" applyProtection="1">
      <protection locked="0"/>
    </xf>
    <xf numFmtId="0" fontId="1" fillId="4" borderId="0" xfId="2" applyFont="1" applyFill="1" applyAlignment="1">
      <alignment wrapText="1"/>
    </xf>
  </cellXfs>
  <cellStyles count="6">
    <cellStyle name="Comma" xfId="1" builtinId="3"/>
    <cellStyle name="Comma 2" xfId="4"/>
    <cellStyle name="Normal" xfId="0" builtinId="0"/>
    <cellStyle name="Normal 2" xfId="2"/>
    <cellStyle name="Normal 2 2" xfId="3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2296" cy="868827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2296" cy="8688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782417" cy="859244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782417" cy="85924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5548" cy="875215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5548" cy="87521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25399</xdr:rowOff>
    </xdr:from>
    <xdr:ext cx="1994452" cy="961459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399"/>
          <a:ext cx="1994452" cy="96145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61930" cy="897575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61930" cy="897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Q743"/>
  <sheetViews>
    <sheetView zoomScale="110" zoomScaleNormal="110" zoomScaleSheetLayoutView="100" zoomScalePageLayoutView="115" workbookViewId="0">
      <selection activeCell="D4" sqref="D4"/>
    </sheetView>
  </sheetViews>
  <sheetFormatPr defaultColWidth="19.85546875" defaultRowHeight="15" x14ac:dyDescent="0.25"/>
  <cols>
    <col min="1" max="1" width="19.28515625" style="23" bestFit="1" customWidth="1"/>
    <col min="2" max="2" width="8.28515625" style="31" bestFit="1" customWidth="1"/>
    <col min="3" max="3" width="24.85546875" style="23" bestFit="1" customWidth="1"/>
    <col min="4" max="4" width="9.7109375" style="23" bestFit="1" customWidth="1"/>
    <col min="5" max="5" width="10.85546875" style="27" bestFit="1" customWidth="1"/>
    <col min="6" max="6" width="7.42578125" style="47" bestFit="1" customWidth="1"/>
    <col min="7" max="7" width="8.42578125" style="23" bestFit="1" customWidth="1"/>
    <col min="8" max="8" width="9.42578125" style="37" customWidth="1"/>
    <col min="9" max="9" width="10.140625" style="23" bestFit="1" customWidth="1"/>
    <col min="10" max="10" width="12.28515625" style="49" bestFit="1" customWidth="1"/>
    <col min="11" max="11" width="8.42578125" style="32" bestFit="1" customWidth="1"/>
    <col min="12" max="12" width="7.42578125" style="23" customWidth="1"/>
    <col min="13" max="13" width="7.28515625" style="23" customWidth="1"/>
    <col min="14" max="14" width="4.7109375" style="23" customWidth="1"/>
    <col min="15" max="15" width="4" style="23" customWidth="1"/>
    <col min="16" max="16" width="9" style="23" bestFit="1" customWidth="1"/>
    <col min="17" max="17" width="4.85546875" style="23" bestFit="1" customWidth="1"/>
    <col min="18" max="16384" width="19.85546875" style="23"/>
  </cols>
  <sheetData>
    <row r="1" spans="1:17" ht="72" customHeight="1" x14ac:dyDescent="0.25"/>
    <row r="2" spans="1:17" x14ac:dyDescent="0.25">
      <c r="A2" s="16" t="s">
        <v>203</v>
      </c>
      <c r="B2" s="17" t="s">
        <v>204</v>
      </c>
      <c r="C2" s="18" t="s">
        <v>205</v>
      </c>
      <c r="D2" s="18" t="s">
        <v>206</v>
      </c>
      <c r="E2" s="19" t="s">
        <v>207</v>
      </c>
      <c r="F2" s="20" t="s">
        <v>208</v>
      </c>
      <c r="G2" s="18" t="s">
        <v>209</v>
      </c>
      <c r="H2" s="21" t="s">
        <v>210</v>
      </c>
      <c r="I2" s="17" t="s">
        <v>211</v>
      </c>
      <c r="J2" s="48" t="s">
        <v>212</v>
      </c>
      <c r="K2" s="22" t="s">
        <v>213</v>
      </c>
      <c r="M2" s="24">
        <v>2.9100000000000001E-2</v>
      </c>
      <c r="N2" s="24"/>
      <c r="O2" s="24"/>
      <c r="P2" s="25" t="s">
        <v>214</v>
      </c>
      <c r="Q2" s="25"/>
    </row>
    <row r="3" spans="1:17" x14ac:dyDescent="0.25">
      <c r="A3" s="23" t="s">
        <v>243</v>
      </c>
      <c r="B3" s="26" t="s">
        <v>244</v>
      </c>
      <c r="C3" s="23" t="s">
        <v>245</v>
      </c>
      <c r="D3" s="23" t="s">
        <v>231</v>
      </c>
      <c r="E3" s="27">
        <v>36375</v>
      </c>
      <c r="F3" s="28">
        <f ca="1">DATEDIF(E3,TODAY(),"Y")</f>
        <v>17</v>
      </c>
      <c r="G3" s="29"/>
      <c r="H3" s="30">
        <v>71300</v>
      </c>
      <c r="I3" s="31">
        <v>5</v>
      </c>
      <c r="J3" s="49">
        <f>ROUND(H3*$M$2+H3,0)</f>
        <v>73375</v>
      </c>
      <c r="K3" s="32">
        <f>VLOOKUP(J3,P:Q,2)</f>
        <v>0.1</v>
      </c>
      <c r="L3" s="32"/>
      <c r="P3" s="33">
        <v>0</v>
      </c>
      <c r="Q3" s="34">
        <v>0</v>
      </c>
    </row>
    <row r="4" spans="1:17" x14ac:dyDescent="0.25">
      <c r="A4" s="23" t="s">
        <v>311</v>
      </c>
      <c r="B4" s="26" t="s">
        <v>228</v>
      </c>
      <c r="C4" s="23" t="s">
        <v>245</v>
      </c>
      <c r="D4" s="23" t="s">
        <v>231</v>
      </c>
      <c r="E4" s="27">
        <v>36086</v>
      </c>
      <c r="F4" s="28">
        <f ca="1">DATEDIF(E4,TODAY(),"Y")</f>
        <v>17</v>
      </c>
      <c r="G4" s="29"/>
      <c r="H4" s="30">
        <v>47520</v>
      </c>
      <c r="I4" s="31">
        <v>1</v>
      </c>
      <c r="J4" s="49">
        <f>ROUND(H4*$M$2+H4,0)</f>
        <v>48903</v>
      </c>
      <c r="K4" s="32">
        <f>VLOOKUP(J4,P:Q,2)</f>
        <v>7.0000000000000007E-2</v>
      </c>
      <c r="L4" s="32"/>
      <c r="P4" s="35">
        <v>5000</v>
      </c>
      <c r="Q4" s="36">
        <v>0.01</v>
      </c>
    </row>
    <row r="5" spans="1:17" x14ac:dyDescent="0.25">
      <c r="A5" s="23" t="s">
        <v>348</v>
      </c>
      <c r="B5" s="26" t="s">
        <v>216</v>
      </c>
      <c r="C5" s="23" t="s">
        <v>245</v>
      </c>
      <c r="D5" s="23" t="s">
        <v>231</v>
      </c>
      <c r="E5" s="27">
        <v>36787</v>
      </c>
      <c r="F5" s="28">
        <f ca="1">DATEDIF(E5,TODAY(),"Y")</f>
        <v>15</v>
      </c>
      <c r="G5" s="29"/>
      <c r="H5" s="30">
        <v>89640</v>
      </c>
      <c r="I5" s="31">
        <v>4</v>
      </c>
      <c r="J5" s="49">
        <f>ROUND(H5*$M$2+H5,0)</f>
        <v>92249</v>
      </c>
      <c r="K5" s="32">
        <f>VLOOKUP(J5,P:Q,2)</f>
        <v>0.12</v>
      </c>
      <c r="P5" s="35">
        <v>25000</v>
      </c>
      <c r="Q5" s="36">
        <v>0.05</v>
      </c>
    </row>
    <row r="6" spans="1:17" x14ac:dyDescent="0.25">
      <c r="A6" s="23" t="s">
        <v>351</v>
      </c>
      <c r="B6" s="26" t="s">
        <v>228</v>
      </c>
      <c r="C6" s="23" t="s">
        <v>245</v>
      </c>
      <c r="D6" s="23" t="s">
        <v>231</v>
      </c>
      <c r="E6" s="39">
        <v>40410</v>
      </c>
      <c r="F6" s="28">
        <f ca="1">DATEDIF(E6,TODAY(),"Y")</f>
        <v>6</v>
      </c>
      <c r="G6" s="29"/>
      <c r="H6" s="30">
        <v>57680</v>
      </c>
      <c r="I6" s="31">
        <v>4</v>
      </c>
      <c r="J6" s="49">
        <f>ROUND(H6*$M$2+H6,0)</f>
        <v>59358</v>
      </c>
      <c r="K6" s="32">
        <f>VLOOKUP(J6,P:Q,2)</f>
        <v>0.08</v>
      </c>
      <c r="L6" s="32"/>
      <c r="P6" s="35">
        <v>35000</v>
      </c>
      <c r="Q6" s="36">
        <v>0.06</v>
      </c>
    </row>
    <row r="7" spans="1:17" x14ac:dyDescent="0.25">
      <c r="A7" s="23" t="s">
        <v>361</v>
      </c>
      <c r="B7" s="26" t="s">
        <v>242</v>
      </c>
      <c r="C7" s="23" t="s">
        <v>245</v>
      </c>
      <c r="D7" s="23" t="s">
        <v>231</v>
      </c>
      <c r="E7" s="27">
        <v>38986</v>
      </c>
      <c r="F7" s="28">
        <f ca="1">DATEDIF(E7,TODAY(),"Y")</f>
        <v>9</v>
      </c>
      <c r="G7" s="29"/>
      <c r="H7" s="30">
        <v>36230</v>
      </c>
      <c r="I7" s="31">
        <v>2</v>
      </c>
      <c r="J7" s="49">
        <f>ROUND(H7*$M$2+H7,0)</f>
        <v>37284</v>
      </c>
      <c r="K7" s="32">
        <f>VLOOKUP(J7,P:Q,2)</f>
        <v>0.06</v>
      </c>
      <c r="L7" s="32"/>
      <c r="P7" s="35">
        <v>45000</v>
      </c>
      <c r="Q7" s="36">
        <v>7.0000000000000007E-2</v>
      </c>
    </row>
    <row r="8" spans="1:17" x14ac:dyDescent="0.25">
      <c r="A8" s="23" t="s">
        <v>378</v>
      </c>
      <c r="B8" s="26" t="s">
        <v>216</v>
      </c>
      <c r="C8" s="23" t="s">
        <v>245</v>
      </c>
      <c r="D8" s="23" t="s">
        <v>231</v>
      </c>
      <c r="E8" s="27">
        <v>40259</v>
      </c>
      <c r="F8" s="28">
        <f ca="1">DATEDIF(E8,TODAY(),"Y")</f>
        <v>6</v>
      </c>
      <c r="G8" s="29"/>
      <c r="H8" s="30">
        <v>73190</v>
      </c>
      <c r="I8" s="31">
        <v>1</v>
      </c>
      <c r="J8" s="49">
        <f>ROUND(H8*$M$2+H8,0)</f>
        <v>75320</v>
      </c>
      <c r="K8" s="32">
        <f>VLOOKUP(J8,P:Q,2)</f>
        <v>0.11</v>
      </c>
      <c r="L8" s="32"/>
      <c r="P8" s="35">
        <v>55000</v>
      </c>
      <c r="Q8" s="36">
        <v>0.08</v>
      </c>
    </row>
    <row r="9" spans="1:17" x14ac:dyDescent="0.25">
      <c r="A9" s="23" t="s">
        <v>455</v>
      </c>
      <c r="B9" s="26" t="s">
        <v>228</v>
      </c>
      <c r="C9" s="23" t="s">
        <v>245</v>
      </c>
      <c r="D9" s="23" t="s">
        <v>231</v>
      </c>
      <c r="E9" s="27">
        <v>40963</v>
      </c>
      <c r="F9" s="28">
        <f ca="1">DATEDIF(E9,TODAY(),"Y")</f>
        <v>4</v>
      </c>
      <c r="G9" s="29"/>
      <c r="H9" s="30">
        <v>60550</v>
      </c>
      <c r="I9" s="31">
        <v>2</v>
      </c>
      <c r="J9" s="49">
        <f>ROUND(H9*$M$2+H9,0)</f>
        <v>62312</v>
      </c>
      <c r="K9" s="32">
        <f>VLOOKUP(J9,P:Q,2)</f>
        <v>0.08</v>
      </c>
      <c r="L9" s="32"/>
      <c r="P9" s="35">
        <v>65000</v>
      </c>
      <c r="Q9" s="36">
        <v>0.1</v>
      </c>
    </row>
    <row r="10" spans="1:17" x14ac:dyDescent="0.25">
      <c r="A10" s="23" t="s">
        <v>463</v>
      </c>
      <c r="B10" s="26" t="s">
        <v>228</v>
      </c>
      <c r="C10" s="23" t="s">
        <v>245</v>
      </c>
      <c r="D10" s="23" t="s">
        <v>231</v>
      </c>
      <c r="E10" s="27">
        <v>40883</v>
      </c>
      <c r="F10" s="28">
        <f ca="1">DATEDIF(E10,TODAY(),"Y")</f>
        <v>4</v>
      </c>
      <c r="G10" s="29"/>
      <c r="H10" s="30">
        <v>50840</v>
      </c>
      <c r="I10" s="31">
        <v>4</v>
      </c>
      <c r="J10" s="49">
        <f>ROUND(H10*$M$2+H10,0)</f>
        <v>52319</v>
      </c>
      <c r="K10" s="32">
        <f>VLOOKUP(J10,P:Q,2)</f>
        <v>7.0000000000000007E-2</v>
      </c>
      <c r="L10" s="32"/>
      <c r="P10" s="35">
        <v>75000</v>
      </c>
      <c r="Q10" s="36">
        <v>0.11</v>
      </c>
    </row>
    <row r="11" spans="1:17" x14ac:dyDescent="0.25">
      <c r="A11" s="23" t="s">
        <v>472</v>
      </c>
      <c r="B11" s="26" t="s">
        <v>228</v>
      </c>
      <c r="C11" s="23" t="s">
        <v>245</v>
      </c>
      <c r="D11" s="23" t="s">
        <v>231</v>
      </c>
      <c r="E11" s="27">
        <v>38828</v>
      </c>
      <c r="F11" s="28">
        <f ca="1">DATEDIF(E11,TODAY(),"Y")</f>
        <v>10</v>
      </c>
      <c r="G11" s="29"/>
      <c r="H11" s="30">
        <v>49530</v>
      </c>
      <c r="I11" s="31">
        <v>4</v>
      </c>
      <c r="J11" s="49">
        <f>ROUND(H11*$M$2+H11,0)</f>
        <v>50971</v>
      </c>
      <c r="K11" s="32">
        <f>VLOOKUP(J11,P:Q,2)</f>
        <v>7.0000000000000007E-2</v>
      </c>
      <c r="P11" s="35">
        <v>85000</v>
      </c>
      <c r="Q11" s="36">
        <v>0.12</v>
      </c>
    </row>
    <row r="12" spans="1:17" x14ac:dyDescent="0.25">
      <c r="A12" s="23" t="s">
        <v>473</v>
      </c>
      <c r="B12" s="26" t="s">
        <v>228</v>
      </c>
      <c r="C12" s="23" t="s">
        <v>245</v>
      </c>
      <c r="D12" s="23" t="s">
        <v>231</v>
      </c>
      <c r="E12" s="27">
        <v>40943</v>
      </c>
      <c r="F12" s="28">
        <f ca="1">DATEDIF(E12,TODAY(),"Y")</f>
        <v>4</v>
      </c>
      <c r="G12" s="29"/>
      <c r="H12" s="30">
        <v>47590</v>
      </c>
      <c r="I12" s="31">
        <v>3</v>
      </c>
      <c r="J12" s="49">
        <f>ROUND(H12*$M$2+H12,0)</f>
        <v>48975</v>
      </c>
      <c r="K12" s="32">
        <f>VLOOKUP(J12,P:Q,2)</f>
        <v>7.0000000000000007E-2</v>
      </c>
      <c r="P12" s="35">
        <v>95000</v>
      </c>
      <c r="Q12" s="36">
        <v>0.13</v>
      </c>
    </row>
    <row r="13" spans="1:17" x14ac:dyDescent="0.25">
      <c r="A13" s="23" t="s">
        <v>493</v>
      </c>
      <c r="B13" s="26" t="s">
        <v>221</v>
      </c>
      <c r="C13" s="23" t="s">
        <v>245</v>
      </c>
      <c r="D13" s="23" t="s">
        <v>231</v>
      </c>
      <c r="E13" s="27">
        <v>39809</v>
      </c>
      <c r="F13" s="28">
        <f ca="1">DATEDIF(E13,TODAY(),"Y")</f>
        <v>7</v>
      </c>
      <c r="G13" s="29"/>
      <c r="H13" s="30">
        <v>58650</v>
      </c>
      <c r="I13" s="31">
        <v>4</v>
      </c>
      <c r="J13" s="49">
        <f>ROUND(H13*$M$2+H13,0)</f>
        <v>60357</v>
      </c>
      <c r="K13" s="32">
        <f>VLOOKUP(J13,P:Q,2)</f>
        <v>0.08</v>
      </c>
      <c r="P13" s="38"/>
    </row>
    <row r="14" spans="1:17" x14ac:dyDescent="0.25">
      <c r="A14" s="23" t="s">
        <v>502</v>
      </c>
      <c r="B14" s="26" t="s">
        <v>266</v>
      </c>
      <c r="C14" s="23" t="s">
        <v>245</v>
      </c>
      <c r="D14" s="23" t="s">
        <v>231</v>
      </c>
      <c r="E14" s="27">
        <v>39298</v>
      </c>
      <c r="F14" s="28">
        <f ca="1">DATEDIF(E14,TODAY(),"Y")</f>
        <v>9</v>
      </c>
      <c r="G14" s="29"/>
      <c r="H14" s="30">
        <v>76870</v>
      </c>
      <c r="I14" s="31">
        <v>5</v>
      </c>
      <c r="J14" s="49">
        <f>ROUND(H14*$M$2+H14,0)</f>
        <v>79107</v>
      </c>
      <c r="K14" s="32">
        <f>VLOOKUP(J14,P:Q,2)</f>
        <v>0.11</v>
      </c>
      <c r="L14" s="32"/>
      <c r="P14" s="38"/>
    </row>
    <row r="15" spans="1:17" x14ac:dyDescent="0.25">
      <c r="A15" s="23" t="s">
        <v>517</v>
      </c>
      <c r="B15" s="26" t="s">
        <v>221</v>
      </c>
      <c r="C15" s="23" t="s">
        <v>245</v>
      </c>
      <c r="D15" s="23" t="s">
        <v>231</v>
      </c>
      <c r="E15" s="27">
        <v>39109</v>
      </c>
      <c r="F15" s="28">
        <f ca="1">DATEDIF(E15,TODAY(),"Y")</f>
        <v>9</v>
      </c>
      <c r="G15" s="29"/>
      <c r="H15" s="30">
        <v>33120</v>
      </c>
      <c r="I15" s="31">
        <v>2</v>
      </c>
      <c r="J15" s="49">
        <f>ROUND(H15*$M$2+H15,0)</f>
        <v>34084</v>
      </c>
      <c r="K15" s="32">
        <f>VLOOKUP(J15,P:Q,2)</f>
        <v>0.05</v>
      </c>
      <c r="L15" s="32"/>
    </row>
    <row r="16" spans="1:17" x14ac:dyDescent="0.25">
      <c r="A16" s="23" t="s">
        <v>564</v>
      </c>
      <c r="B16" s="26" t="s">
        <v>216</v>
      </c>
      <c r="C16" s="23" t="s">
        <v>245</v>
      </c>
      <c r="D16" s="23" t="s">
        <v>231</v>
      </c>
      <c r="E16" s="27">
        <v>39772</v>
      </c>
      <c r="F16" s="28">
        <f ca="1">DATEDIF(E16,TODAY(),"Y")</f>
        <v>7</v>
      </c>
      <c r="G16" s="29"/>
      <c r="H16" s="30">
        <v>85980</v>
      </c>
      <c r="I16" s="31">
        <v>2</v>
      </c>
      <c r="J16" s="49">
        <f>ROUND(H16*$M$2+H16,0)</f>
        <v>88482</v>
      </c>
      <c r="K16" s="32">
        <f>VLOOKUP(J16,P:Q,2)</f>
        <v>0.12</v>
      </c>
    </row>
    <row r="17" spans="1:12" x14ac:dyDescent="0.25">
      <c r="A17" s="23" t="s">
        <v>654</v>
      </c>
      <c r="B17" s="26" t="s">
        <v>221</v>
      </c>
      <c r="C17" s="23" t="s">
        <v>245</v>
      </c>
      <c r="D17" s="23" t="s">
        <v>231</v>
      </c>
      <c r="E17" s="27">
        <v>40820</v>
      </c>
      <c r="F17" s="28">
        <f ca="1">DATEDIF(E17,TODAY(),"Y")</f>
        <v>4</v>
      </c>
      <c r="G17" s="29"/>
      <c r="H17" s="30">
        <v>52750</v>
      </c>
      <c r="I17" s="31">
        <v>1</v>
      </c>
      <c r="J17" s="49">
        <f>ROUND(H17*$M$2+H17,0)</f>
        <v>54285</v>
      </c>
      <c r="K17" s="32">
        <f>VLOOKUP(J17,P:Q,2)</f>
        <v>7.0000000000000007E-2</v>
      </c>
    </row>
    <row r="18" spans="1:12" x14ac:dyDescent="0.25">
      <c r="A18" s="23" t="s">
        <v>716</v>
      </c>
      <c r="B18" s="26" t="s">
        <v>216</v>
      </c>
      <c r="C18" s="23" t="s">
        <v>245</v>
      </c>
      <c r="D18" s="23" t="s">
        <v>231</v>
      </c>
      <c r="E18" s="27">
        <v>40414</v>
      </c>
      <c r="F18" s="28">
        <f ca="1">DATEDIF(E18,TODAY(),"Y")</f>
        <v>6</v>
      </c>
      <c r="G18" s="29"/>
      <c r="H18" s="30">
        <v>60070</v>
      </c>
      <c r="I18" s="31">
        <v>2</v>
      </c>
      <c r="J18" s="49">
        <f>ROUND(H18*$M$2+H18,0)</f>
        <v>61818</v>
      </c>
      <c r="K18" s="32">
        <f>VLOOKUP(J18,P:Q,2)</f>
        <v>0.08</v>
      </c>
      <c r="L18" s="32"/>
    </row>
    <row r="19" spans="1:12" x14ac:dyDescent="0.25">
      <c r="A19" s="23" t="s">
        <v>718</v>
      </c>
      <c r="B19" s="26" t="s">
        <v>216</v>
      </c>
      <c r="C19" s="23" t="s">
        <v>245</v>
      </c>
      <c r="D19" s="23" t="s">
        <v>231</v>
      </c>
      <c r="E19" s="27">
        <v>37526</v>
      </c>
      <c r="F19" s="28">
        <f ca="1">DATEDIF(E19,TODAY(),"Y")</f>
        <v>13</v>
      </c>
      <c r="G19" s="29"/>
      <c r="H19" s="30">
        <v>61580</v>
      </c>
      <c r="I19" s="31">
        <v>3</v>
      </c>
      <c r="J19" s="49">
        <f>ROUND(H19*$M$2+H19,0)</f>
        <v>63372</v>
      </c>
      <c r="K19" s="32">
        <f>VLOOKUP(J19,P:Q,2)</f>
        <v>0.08</v>
      </c>
      <c r="L19" s="32"/>
    </row>
    <row r="20" spans="1:12" x14ac:dyDescent="0.25">
      <c r="A20" s="23" t="s">
        <v>832</v>
      </c>
      <c r="B20" s="26" t="s">
        <v>221</v>
      </c>
      <c r="C20" s="23" t="s">
        <v>245</v>
      </c>
      <c r="D20" s="23" t="s">
        <v>231</v>
      </c>
      <c r="E20" s="27">
        <v>40707</v>
      </c>
      <c r="F20" s="28">
        <f ca="1">DATEDIF(E20,TODAY(),"Y")</f>
        <v>5</v>
      </c>
      <c r="G20" s="29"/>
      <c r="H20" s="30">
        <v>79380</v>
      </c>
      <c r="I20" s="31">
        <v>1</v>
      </c>
      <c r="J20" s="49">
        <f>ROUND(H20*$M$2+H20,0)</f>
        <v>81690</v>
      </c>
      <c r="K20" s="32">
        <f>VLOOKUP(J20,P:Q,2)</f>
        <v>0.11</v>
      </c>
      <c r="L20" s="32"/>
    </row>
    <row r="21" spans="1:12" x14ac:dyDescent="0.25">
      <c r="A21" s="23" t="s">
        <v>865</v>
      </c>
      <c r="B21" s="26" t="s">
        <v>221</v>
      </c>
      <c r="C21" s="23" t="s">
        <v>245</v>
      </c>
      <c r="D21" s="23" t="s">
        <v>231</v>
      </c>
      <c r="E21" s="27">
        <v>39592</v>
      </c>
      <c r="F21" s="28">
        <f ca="1">DATEDIF(E21,TODAY(),"Y")</f>
        <v>8</v>
      </c>
      <c r="G21" s="29"/>
      <c r="H21" s="30">
        <v>56650</v>
      </c>
      <c r="I21" s="31">
        <v>1</v>
      </c>
      <c r="J21" s="49">
        <f>ROUND(H21*$M$2+H21,0)</f>
        <v>58299</v>
      </c>
      <c r="K21" s="32">
        <f>VLOOKUP(J21,P:Q,2)</f>
        <v>0.08</v>
      </c>
      <c r="L21" s="32"/>
    </row>
    <row r="22" spans="1:12" x14ac:dyDescent="0.25">
      <c r="A22" s="23" t="s">
        <v>884</v>
      </c>
      <c r="B22" s="26" t="s">
        <v>221</v>
      </c>
      <c r="C22" s="23" t="s">
        <v>245</v>
      </c>
      <c r="D22" s="23" t="s">
        <v>231</v>
      </c>
      <c r="E22" s="27">
        <v>41254</v>
      </c>
      <c r="F22" s="28">
        <f ca="1">DATEDIF(E22,TODAY(),"Y")</f>
        <v>3</v>
      </c>
      <c r="G22" s="29"/>
      <c r="H22" s="30">
        <v>44720</v>
      </c>
      <c r="I22" s="31">
        <v>2</v>
      </c>
      <c r="J22" s="49">
        <f>ROUND(H22*$M$2+H22,0)</f>
        <v>46021</v>
      </c>
      <c r="K22" s="32">
        <f>VLOOKUP(J22,P:Q,2)</f>
        <v>7.0000000000000007E-2</v>
      </c>
      <c r="L22" s="32"/>
    </row>
    <row r="23" spans="1:12" x14ac:dyDescent="0.25">
      <c r="A23" s="23" t="s">
        <v>886</v>
      </c>
      <c r="B23" s="26" t="s">
        <v>221</v>
      </c>
      <c r="C23" s="23" t="s">
        <v>245</v>
      </c>
      <c r="D23" s="23" t="s">
        <v>231</v>
      </c>
      <c r="E23" s="27">
        <v>36297</v>
      </c>
      <c r="F23" s="28">
        <f ca="1">DATEDIF(E23,TODAY(),"Y")</f>
        <v>17</v>
      </c>
      <c r="G23" s="29"/>
      <c r="H23" s="30">
        <v>57990</v>
      </c>
      <c r="I23" s="31">
        <v>5</v>
      </c>
      <c r="J23" s="49">
        <f>ROUND(H23*$M$2+H23,0)</f>
        <v>59678</v>
      </c>
      <c r="K23" s="32">
        <f>VLOOKUP(J23,P:Q,2)</f>
        <v>0.08</v>
      </c>
    </row>
    <row r="24" spans="1:12" x14ac:dyDescent="0.25">
      <c r="A24" s="23" t="s">
        <v>927</v>
      </c>
      <c r="B24" s="26" t="s">
        <v>221</v>
      </c>
      <c r="C24" s="23" t="s">
        <v>245</v>
      </c>
      <c r="D24" s="23" t="s">
        <v>231</v>
      </c>
      <c r="E24" s="27">
        <v>37404</v>
      </c>
      <c r="F24" s="28">
        <f ca="1">DATEDIF(E24,TODAY(),"Y")</f>
        <v>14</v>
      </c>
      <c r="G24" s="29"/>
      <c r="H24" s="30">
        <v>60070</v>
      </c>
      <c r="I24" s="31">
        <v>3</v>
      </c>
      <c r="J24" s="49">
        <f>ROUND(H24*$M$2+H24,0)</f>
        <v>61818</v>
      </c>
      <c r="K24" s="32">
        <f>VLOOKUP(J24,P:Q,2)</f>
        <v>0.08</v>
      </c>
    </row>
    <row r="25" spans="1:12" x14ac:dyDescent="0.25">
      <c r="A25" s="23" t="s">
        <v>940</v>
      </c>
      <c r="B25" s="26" t="s">
        <v>228</v>
      </c>
      <c r="C25" s="23" t="s">
        <v>245</v>
      </c>
      <c r="D25" s="23" t="s">
        <v>231</v>
      </c>
      <c r="E25" s="27">
        <v>39742</v>
      </c>
      <c r="F25" s="28">
        <f ca="1">DATEDIF(E25,TODAY(),"Y")</f>
        <v>7</v>
      </c>
      <c r="G25" s="29"/>
      <c r="H25" s="30">
        <v>23020</v>
      </c>
      <c r="I25" s="31">
        <v>4</v>
      </c>
      <c r="J25" s="49">
        <f>ROUND(H25*$M$2+H25,0)</f>
        <v>23690</v>
      </c>
      <c r="K25" s="32">
        <f>VLOOKUP(J25,P:Q,2)</f>
        <v>0.01</v>
      </c>
    </row>
    <row r="26" spans="1:12" x14ac:dyDescent="0.25">
      <c r="A26" s="23" t="s">
        <v>969</v>
      </c>
      <c r="B26" s="26" t="s">
        <v>221</v>
      </c>
      <c r="C26" s="23" t="s">
        <v>245</v>
      </c>
      <c r="D26" s="23" t="s">
        <v>231</v>
      </c>
      <c r="E26" s="39">
        <v>40404</v>
      </c>
      <c r="F26" s="28">
        <f ca="1">DATEDIF(E26,TODAY(),"Y")</f>
        <v>6</v>
      </c>
      <c r="G26" s="29"/>
      <c r="H26" s="30">
        <v>39550</v>
      </c>
      <c r="I26" s="31">
        <v>5</v>
      </c>
      <c r="J26" s="49">
        <f>ROUND(H26*$M$2+H26,0)</f>
        <v>40701</v>
      </c>
      <c r="K26" s="32">
        <f>VLOOKUP(J26,P:Q,2)</f>
        <v>0.06</v>
      </c>
    </row>
    <row r="27" spans="1:12" x14ac:dyDescent="0.25">
      <c r="A27" s="41" t="s">
        <v>411</v>
      </c>
      <c r="B27" s="26" t="s">
        <v>228</v>
      </c>
      <c r="C27" s="41" t="s">
        <v>412</v>
      </c>
      <c r="D27" s="41" t="s">
        <v>231</v>
      </c>
      <c r="E27" s="42">
        <v>39147</v>
      </c>
      <c r="F27" s="28">
        <f ca="1">DATEDIF(E27,TODAY(),"Y")</f>
        <v>9</v>
      </c>
      <c r="G27" s="29"/>
      <c r="H27" s="30">
        <v>42540</v>
      </c>
      <c r="I27" s="31">
        <v>5</v>
      </c>
      <c r="J27" s="49">
        <f>ROUND(H27*$M$2+H27,0)</f>
        <v>43778</v>
      </c>
      <c r="K27" s="32">
        <f>VLOOKUP(J27,P:Q,2)</f>
        <v>0.06</v>
      </c>
    </row>
    <row r="28" spans="1:12" x14ac:dyDescent="0.25">
      <c r="A28" s="23" t="s">
        <v>262</v>
      </c>
      <c r="B28" s="26" t="s">
        <v>242</v>
      </c>
      <c r="C28" s="23" t="s">
        <v>235</v>
      </c>
      <c r="D28" s="23" t="s">
        <v>231</v>
      </c>
      <c r="E28" s="27">
        <v>40550</v>
      </c>
      <c r="F28" s="28">
        <f ca="1">DATEDIF(E28,TODAY(),"Y")</f>
        <v>5</v>
      </c>
      <c r="G28" s="29"/>
      <c r="H28" s="30">
        <v>80050</v>
      </c>
      <c r="I28" s="31">
        <v>2</v>
      </c>
      <c r="J28" s="49">
        <f>ROUND(H28*$M$2+H28,0)</f>
        <v>82379</v>
      </c>
      <c r="K28" s="32">
        <f>VLOOKUP(J28,P:Q,2)</f>
        <v>0.11</v>
      </c>
    </row>
    <row r="29" spans="1:12" x14ac:dyDescent="0.25">
      <c r="A29" s="23" t="s">
        <v>394</v>
      </c>
      <c r="B29" s="26" t="s">
        <v>244</v>
      </c>
      <c r="C29" s="23" t="s">
        <v>235</v>
      </c>
      <c r="D29" s="23" t="s">
        <v>231</v>
      </c>
      <c r="E29" s="27">
        <v>36342</v>
      </c>
      <c r="F29" s="28">
        <f ca="1">DATEDIF(E29,TODAY(),"Y")</f>
        <v>17</v>
      </c>
      <c r="G29" s="29"/>
      <c r="H29" s="30">
        <v>86970</v>
      </c>
      <c r="I29" s="31">
        <v>4</v>
      </c>
      <c r="J29" s="49">
        <f>ROUND(H29*$M$2+H29,0)</f>
        <v>89501</v>
      </c>
      <c r="K29" s="32">
        <f>VLOOKUP(J29,P:Q,2)</f>
        <v>0.12</v>
      </c>
    </row>
    <row r="30" spans="1:12" x14ac:dyDescent="0.25">
      <c r="A30" s="23" t="s">
        <v>432</v>
      </c>
      <c r="B30" s="26" t="s">
        <v>266</v>
      </c>
      <c r="C30" s="23" t="s">
        <v>235</v>
      </c>
      <c r="D30" s="23" t="s">
        <v>231</v>
      </c>
      <c r="E30" s="27">
        <v>37667</v>
      </c>
      <c r="F30" s="28">
        <f ca="1">DATEDIF(E30,TODAY(),"Y")</f>
        <v>13</v>
      </c>
      <c r="G30" s="29"/>
      <c r="H30" s="30">
        <v>73390</v>
      </c>
      <c r="I30" s="31">
        <v>2</v>
      </c>
      <c r="J30" s="49">
        <f>ROUND(H30*$M$2+H30,0)</f>
        <v>75526</v>
      </c>
      <c r="K30" s="32">
        <f>VLOOKUP(J30,P:Q,2)</f>
        <v>0.11</v>
      </c>
    </row>
    <row r="31" spans="1:12" x14ac:dyDescent="0.25">
      <c r="A31" s="23" t="s">
        <v>451</v>
      </c>
      <c r="B31" s="26" t="s">
        <v>221</v>
      </c>
      <c r="C31" s="23" t="s">
        <v>235</v>
      </c>
      <c r="D31" s="23" t="s">
        <v>231</v>
      </c>
      <c r="E31" s="27">
        <v>39024</v>
      </c>
      <c r="F31" s="28">
        <f ca="1">DATEDIF(E31,TODAY(),"Y")</f>
        <v>9</v>
      </c>
      <c r="G31" s="29"/>
      <c r="H31" s="30">
        <v>76020</v>
      </c>
      <c r="I31" s="31">
        <v>1</v>
      </c>
      <c r="J31" s="49">
        <f>ROUND(H31*$M$2+H31,0)</f>
        <v>78232</v>
      </c>
      <c r="K31" s="32">
        <f>VLOOKUP(J31,P:Q,2)</f>
        <v>0.11</v>
      </c>
    </row>
    <row r="32" spans="1:12" x14ac:dyDescent="0.25">
      <c r="A32" s="23" t="s">
        <v>667</v>
      </c>
      <c r="B32" s="26" t="s">
        <v>242</v>
      </c>
      <c r="C32" s="23" t="s">
        <v>235</v>
      </c>
      <c r="D32" s="23" t="s">
        <v>231</v>
      </c>
      <c r="E32" s="27">
        <v>36176</v>
      </c>
      <c r="F32" s="28">
        <f ca="1">DATEDIF(E32,TODAY(),"Y")</f>
        <v>17</v>
      </c>
      <c r="G32" s="29"/>
      <c r="H32" s="30">
        <v>32940</v>
      </c>
      <c r="I32" s="31">
        <v>5</v>
      </c>
      <c r="J32" s="49">
        <f>ROUND(H32*$M$2+H32,0)</f>
        <v>33899</v>
      </c>
      <c r="K32" s="32">
        <f>VLOOKUP(J32,P:Q,2)</f>
        <v>0.05</v>
      </c>
    </row>
    <row r="33" spans="1:15" x14ac:dyDescent="0.25">
      <c r="A33" s="23" t="s">
        <v>803</v>
      </c>
      <c r="B33" s="26" t="s">
        <v>228</v>
      </c>
      <c r="C33" s="23" t="s">
        <v>235</v>
      </c>
      <c r="D33" s="23" t="s">
        <v>231</v>
      </c>
      <c r="E33" s="27">
        <v>40263</v>
      </c>
      <c r="F33" s="28">
        <f ca="1">DATEDIF(E33,TODAY(),"Y")</f>
        <v>6</v>
      </c>
      <c r="G33" s="29"/>
      <c r="H33" s="30">
        <v>35260</v>
      </c>
      <c r="I33" s="31">
        <v>2</v>
      </c>
      <c r="J33" s="49">
        <f>ROUND(H33*$M$2+H33,0)</f>
        <v>36286</v>
      </c>
      <c r="K33" s="32">
        <f>VLOOKUP(J33,P:Q,2)</f>
        <v>0.06</v>
      </c>
    </row>
    <row r="34" spans="1:15" x14ac:dyDescent="0.25">
      <c r="A34" s="23" t="s">
        <v>822</v>
      </c>
      <c r="B34" s="26" t="s">
        <v>221</v>
      </c>
      <c r="C34" s="23" t="s">
        <v>235</v>
      </c>
      <c r="D34" s="23" t="s">
        <v>231</v>
      </c>
      <c r="E34" s="27">
        <v>35959</v>
      </c>
      <c r="F34" s="28">
        <f ca="1">DATEDIF(E34,TODAY(),"Y")</f>
        <v>18</v>
      </c>
      <c r="G34" s="29"/>
      <c r="H34" s="30">
        <v>64470</v>
      </c>
      <c r="I34" s="31">
        <v>3</v>
      </c>
      <c r="J34" s="49">
        <f>ROUND(H34*$M$2+H34,0)</f>
        <v>66346</v>
      </c>
      <c r="K34" s="32">
        <f>VLOOKUP(J34,P:Q,2)</f>
        <v>0.1</v>
      </c>
    </row>
    <row r="35" spans="1:15" x14ac:dyDescent="0.25">
      <c r="A35" s="23" t="s">
        <v>780</v>
      </c>
      <c r="B35" s="26" t="s">
        <v>266</v>
      </c>
      <c r="C35" s="23" t="s">
        <v>288</v>
      </c>
      <c r="D35" s="23" t="s">
        <v>231</v>
      </c>
      <c r="E35" s="27">
        <v>40508</v>
      </c>
      <c r="F35" s="28">
        <f ca="1">DATEDIF(E35,TODAY(),"Y")</f>
        <v>5</v>
      </c>
      <c r="G35" s="29"/>
      <c r="H35" s="30">
        <v>58130</v>
      </c>
      <c r="I35" s="31">
        <v>2</v>
      </c>
      <c r="J35" s="49">
        <f>ROUND(H35*$M$2+H35,0)</f>
        <v>59822</v>
      </c>
      <c r="K35" s="32">
        <f>VLOOKUP(J35,P:Q,2)</f>
        <v>0.08</v>
      </c>
      <c r="L35" s="40"/>
    </row>
    <row r="36" spans="1:15" x14ac:dyDescent="0.25">
      <c r="A36" s="23" t="s">
        <v>305</v>
      </c>
      <c r="B36" s="26" t="s">
        <v>228</v>
      </c>
      <c r="C36" s="23" t="s">
        <v>290</v>
      </c>
      <c r="D36" s="23" t="s">
        <v>231</v>
      </c>
      <c r="E36" s="27">
        <v>39040</v>
      </c>
      <c r="F36" s="28">
        <f ca="1">DATEDIF(E36,TODAY(),"Y")</f>
        <v>9</v>
      </c>
      <c r="G36" s="29"/>
      <c r="H36" s="30">
        <v>62150</v>
      </c>
      <c r="I36" s="31">
        <v>4</v>
      </c>
      <c r="J36" s="49">
        <f>ROUND(H36*$M$2+H36,0)</f>
        <v>63959</v>
      </c>
      <c r="K36" s="32">
        <f>VLOOKUP(J36,P:Q,2)</f>
        <v>0.08</v>
      </c>
    </row>
    <row r="37" spans="1:15" x14ac:dyDescent="0.25">
      <c r="A37" s="23" t="s">
        <v>323</v>
      </c>
      <c r="B37" s="26" t="s">
        <v>221</v>
      </c>
      <c r="C37" s="23" t="s">
        <v>290</v>
      </c>
      <c r="D37" s="23" t="s">
        <v>231</v>
      </c>
      <c r="E37" s="27">
        <v>35848</v>
      </c>
      <c r="F37" s="28">
        <f ca="1">DATEDIF(E37,TODAY(),"Y")</f>
        <v>18</v>
      </c>
      <c r="G37" s="29"/>
      <c r="H37" s="30">
        <v>85480</v>
      </c>
      <c r="I37" s="31">
        <v>5</v>
      </c>
      <c r="J37" s="49">
        <f>ROUND(H37*$M$2+H37,0)</f>
        <v>87967</v>
      </c>
      <c r="K37" s="32">
        <f>VLOOKUP(J37,P:Q,2)</f>
        <v>0.12</v>
      </c>
    </row>
    <row r="38" spans="1:15" x14ac:dyDescent="0.25">
      <c r="A38" s="23" t="s">
        <v>391</v>
      </c>
      <c r="B38" s="26" t="s">
        <v>266</v>
      </c>
      <c r="C38" s="23" t="s">
        <v>290</v>
      </c>
      <c r="D38" s="23" t="s">
        <v>231</v>
      </c>
      <c r="E38" s="27">
        <v>36038</v>
      </c>
      <c r="F38" s="28">
        <f ca="1">DATEDIF(E38,TODAY(),"Y")</f>
        <v>18</v>
      </c>
      <c r="G38" s="29"/>
      <c r="H38" s="30">
        <v>30340</v>
      </c>
      <c r="I38" s="31">
        <v>3</v>
      </c>
      <c r="J38" s="49">
        <f>ROUND(H38*$M$2+H38,0)</f>
        <v>31223</v>
      </c>
      <c r="K38" s="32">
        <f>VLOOKUP(J38,P:Q,2)</f>
        <v>0.05</v>
      </c>
      <c r="M38" s="40"/>
      <c r="N38" s="40"/>
      <c r="O38" s="40"/>
    </row>
    <row r="39" spans="1:15" x14ac:dyDescent="0.25">
      <c r="A39" s="23" t="s">
        <v>479</v>
      </c>
      <c r="B39" s="26" t="s">
        <v>221</v>
      </c>
      <c r="C39" s="23" t="s">
        <v>290</v>
      </c>
      <c r="D39" s="23" t="s">
        <v>231</v>
      </c>
      <c r="E39" s="27">
        <v>39803</v>
      </c>
      <c r="F39" s="28">
        <f ca="1">DATEDIF(E39,TODAY(),"Y")</f>
        <v>7</v>
      </c>
      <c r="G39" s="29"/>
      <c r="H39" s="30">
        <v>42940</v>
      </c>
      <c r="I39" s="31">
        <v>1</v>
      </c>
      <c r="J39" s="49">
        <f>ROUND(H39*$M$2+H39,0)</f>
        <v>44190</v>
      </c>
      <c r="K39" s="32">
        <f>VLOOKUP(J39,P:Q,2)</f>
        <v>0.06</v>
      </c>
      <c r="L39" s="40"/>
    </row>
    <row r="40" spans="1:15" x14ac:dyDescent="0.25">
      <c r="A40" s="23" t="s">
        <v>512</v>
      </c>
      <c r="B40" s="26" t="s">
        <v>266</v>
      </c>
      <c r="C40" s="23" t="s">
        <v>290</v>
      </c>
      <c r="D40" s="23" t="s">
        <v>231</v>
      </c>
      <c r="E40" s="27">
        <v>40233</v>
      </c>
      <c r="F40" s="28">
        <f ca="1">DATEDIF(E40,TODAY(),"Y")</f>
        <v>6</v>
      </c>
      <c r="G40" s="29"/>
      <c r="H40" s="30">
        <v>64390</v>
      </c>
      <c r="I40" s="31">
        <v>2</v>
      </c>
      <c r="J40" s="49">
        <f>ROUND(H40*$M$2+H40,0)</f>
        <v>66264</v>
      </c>
      <c r="K40" s="32">
        <f>VLOOKUP(J40,P:Q,2)</f>
        <v>0.1</v>
      </c>
    </row>
    <row r="41" spans="1:15" x14ac:dyDescent="0.25">
      <c r="A41" s="23" t="s">
        <v>577</v>
      </c>
      <c r="B41" s="26" t="s">
        <v>228</v>
      </c>
      <c r="C41" s="23" t="s">
        <v>290</v>
      </c>
      <c r="D41" s="23" t="s">
        <v>231</v>
      </c>
      <c r="E41" s="27">
        <v>36470</v>
      </c>
      <c r="F41" s="28">
        <f ca="1">DATEDIF(E41,TODAY(),"Y")</f>
        <v>16</v>
      </c>
      <c r="G41" s="29"/>
      <c r="H41" s="30">
        <v>23560</v>
      </c>
      <c r="I41" s="31">
        <v>3</v>
      </c>
      <c r="J41" s="49">
        <f>ROUND(H41*$M$2+H41,0)</f>
        <v>24246</v>
      </c>
      <c r="K41" s="32">
        <f>VLOOKUP(J41,P:Q,2)</f>
        <v>0.01</v>
      </c>
    </row>
    <row r="42" spans="1:15" x14ac:dyDescent="0.25">
      <c r="A42" s="23" t="s">
        <v>590</v>
      </c>
      <c r="B42" s="26" t="s">
        <v>228</v>
      </c>
      <c r="C42" s="23" t="s">
        <v>290</v>
      </c>
      <c r="D42" s="23" t="s">
        <v>231</v>
      </c>
      <c r="E42" s="27">
        <v>38970</v>
      </c>
      <c r="F42" s="28">
        <f ca="1">DATEDIF(E42,TODAY(),"Y")</f>
        <v>9</v>
      </c>
      <c r="G42" s="29"/>
      <c r="H42" s="30">
        <v>83070</v>
      </c>
      <c r="I42" s="31">
        <v>3</v>
      </c>
      <c r="J42" s="49">
        <f>ROUND(H42*$M$2+H42,0)</f>
        <v>85487</v>
      </c>
      <c r="K42" s="32">
        <f>VLOOKUP(J42,P:Q,2)</f>
        <v>0.12</v>
      </c>
    </row>
    <row r="43" spans="1:15" x14ac:dyDescent="0.25">
      <c r="A43" s="23" t="s">
        <v>609</v>
      </c>
      <c r="B43" s="26" t="s">
        <v>216</v>
      </c>
      <c r="C43" s="23" t="s">
        <v>290</v>
      </c>
      <c r="D43" s="23" t="s">
        <v>231</v>
      </c>
      <c r="E43" s="27">
        <v>38856</v>
      </c>
      <c r="F43" s="28">
        <f ca="1">DATEDIF(E43,TODAY(),"Y")</f>
        <v>10</v>
      </c>
      <c r="G43" s="29"/>
      <c r="H43" s="30">
        <v>84200</v>
      </c>
      <c r="I43" s="31">
        <v>2</v>
      </c>
      <c r="J43" s="49">
        <f>ROUND(H43*$M$2+H43,0)</f>
        <v>86650</v>
      </c>
      <c r="K43" s="32">
        <f>VLOOKUP(J43,P:Q,2)</f>
        <v>0.12</v>
      </c>
    </row>
    <row r="44" spans="1:15" x14ac:dyDescent="0.25">
      <c r="A44" s="23" t="s">
        <v>628</v>
      </c>
      <c r="B44" s="26" t="s">
        <v>221</v>
      </c>
      <c r="C44" s="23" t="s">
        <v>290</v>
      </c>
      <c r="D44" s="23" t="s">
        <v>231</v>
      </c>
      <c r="E44" s="27">
        <v>35902</v>
      </c>
      <c r="F44" s="28">
        <f ca="1">DATEDIF(E44,TODAY(),"Y")</f>
        <v>18</v>
      </c>
      <c r="G44" s="29"/>
      <c r="H44" s="30">
        <v>63340</v>
      </c>
      <c r="I44" s="31">
        <v>3</v>
      </c>
      <c r="J44" s="49">
        <f>ROUND(H44*$M$2+H44,0)</f>
        <v>65183</v>
      </c>
      <c r="K44" s="32">
        <f>VLOOKUP(J44,P:Q,2)</f>
        <v>0.1</v>
      </c>
      <c r="L44" s="40"/>
    </row>
    <row r="45" spans="1:15" x14ac:dyDescent="0.25">
      <c r="A45" s="23" t="s">
        <v>713</v>
      </c>
      <c r="B45" s="26" t="s">
        <v>216</v>
      </c>
      <c r="C45" s="23" t="s">
        <v>290</v>
      </c>
      <c r="D45" s="23" t="s">
        <v>231</v>
      </c>
      <c r="E45" s="27">
        <v>39959</v>
      </c>
      <c r="F45" s="28">
        <f ca="1">DATEDIF(E45,TODAY(),"Y")</f>
        <v>7</v>
      </c>
      <c r="G45" s="29"/>
      <c r="H45" s="30">
        <v>79460</v>
      </c>
      <c r="I45" s="31">
        <v>5</v>
      </c>
      <c r="J45" s="49">
        <f>ROUND(H45*$M$2+H45,0)</f>
        <v>81772</v>
      </c>
      <c r="K45" s="32">
        <f>VLOOKUP(J45,P:Q,2)</f>
        <v>0.11</v>
      </c>
    </row>
    <row r="46" spans="1:15" x14ac:dyDescent="0.25">
      <c r="A46" s="23" t="s">
        <v>776</v>
      </c>
      <c r="B46" s="26" t="s">
        <v>228</v>
      </c>
      <c r="C46" s="23" t="s">
        <v>290</v>
      </c>
      <c r="D46" s="23" t="s">
        <v>231</v>
      </c>
      <c r="E46" s="27">
        <v>36087</v>
      </c>
      <c r="F46" s="28">
        <f ca="1">DATEDIF(E46,TODAY(),"Y")</f>
        <v>17</v>
      </c>
      <c r="G46" s="29"/>
      <c r="H46" s="30">
        <v>76930</v>
      </c>
      <c r="I46" s="31">
        <v>1</v>
      </c>
      <c r="J46" s="49">
        <f>ROUND(H46*$M$2+H46,0)</f>
        <v>79169</v>
      </c>
      <c r="K46" s="32">
        <f>VLOOKUP(J46,P:Q,2)</f>
        <v>0.11</v>
      </c>
    </row>
    <row r="47" spans="1:15" x14ac:dyDescent="0.25">
      <c r="A47" s="23" t="s">
        <v>784</v>
      </c>
      <c r="B47" s="26" t="s">
        <v>242</v>
      </c>
      <c r="C47" s="23" t="s">
        <v>290</v>
      </c>
      <c r="D47" s="23" t="s">
        <v>231</v>
      </c>
      <c r="E47" s="27">
        <v>40983</v>
      </c>
      <c r="F47" s="28">
        <f ca="1">DATEDIF(E47,TODAY(),"Y")</f>
        <v>4</v>
      </c>
      <c r="G47" s="29"/>
      <c r="H47" s="30">
        <v>64460</v>
      </c>
      <c r="I47" s="31">
        <v>1</v>
      </c>
      <c r="J47" s="49">
        <f>ROUND(H47*$M$2+H47,0)</f>
        <v>66336</v>
      </c>
      <c r="K47" s="32">
        <f>VLOOKUP(J47,P:Q,2)</f>
        <v>0.1</v>
      </c>
    </row>
    <row r="48" spans="1:15" x14ac:dyDescent="0.25">
      <c r="A48" s="23" t="s">
        <v>795</v>
      </c>
      <c r="B48" s="26" t="s">
        <v>221</v>
      </c>
      <c r="C48" s="23" t="s">
        <v>290</v>
      </c>
      <c r="D48" s="23" t="s">
        <v>231</v>
      </c>
      <c r="E48" s="27">
        <v>38792</v>
      </c>
      <c r="F48" s="28">
        <f ca="1">DATEDIF(E48,TODAY(),"Y")</f>
        <v>10</v>
      </c>
      <c r="G48" s="29"/>
      <c r="H48" s="30">
        <v>74740</v>
      </c>
      <c r="I48" s="31">
        <v>5</v>
      </c>
      <c r="J48" s="49">
        <f>ROUND(H48*$M$2+H48,0)</f>
        <v>76915</v>
      </c>
      <c r="K48" s="32">
        <f>VLOOKUP(J48,P:Q,2)</f>
        <v>0.11</v>
      </c>
    </row>
    <row r="49" spans="1:15" x14ac:dyDescent="0.25">
      <c r="A49" s="23" t="s">
        <v>899</v>
      </c>
      <c r="B49" s="26" t="s">
        <v>216</v>
      </c>
      <c r="C49" s="23" t="s">
        <v>290</v>
      </c>
      <c r="D49" s="23" t="s">
        <v>231</v>
      </c>
      <c r="E49" s="27">
        <v>40368</v>
      </c>
      <c r="F49" s="28">
        <f ca="1">DATEDIF(E49,TODAY(),"Y")</f>
        <v>6</v>
      </c>
      <c r="G49" s="29"/>
      <c r="H49" s="30">
        <v>89310</v>
      </c>
      <c r="I49" s="31">
        <v>5</v>
      </c>
      <c r="J49" s="49">
        <f>ROUND(H49*$M$2+H49,0)</f>
        <v>91909</v>
      </c>
      <c r="K49" s="32">
        <f>VLOOKUP(J49,P:Q,2)</f>
        <v>0.12</v>
      </c>
    </row>
    <row r="50" spans="1:15" x14ac:dyDescent="0.25">
      <c r="A50" s="23" t="s">
        <v>925</v>
      </c>
      <c r="B50" s="26" t="s">
        <v>266</v>
      </c>
      <c r="C50" s="23" t="s">
        <v>290</v>
      </c>
      <c r="D50" s="23" t="s">
        <v>231</v>
      </c>
      <c r="E50" s="27">
        <v>39922</v>
      </c>
      <c r="F50" s="28">
        <f ca="1">DATEDIF(E50,TODAY(),"Y")</f>
        <v>7</v>
      </c>
      <c r="G50" s="29"/>
      <c r="H50" s="30">
        <v>25790</v>
      </c>
      <c r="I50" s="31">
        <v>3</v>
      </c>
      <c r="J50" s="49">
        <f>ROUND(H50*$M$2+H50,0)</f>
        <v>26540</v>
      </c>
      <c r="K50" s="32">
        <f>VLOOKUP(J50,P:Q,2)</f>
        <v>0.05</v>
      </c>
    </row>
    <row r="51" spans="1:15" x14ac:dyDescent="0.25">
      <c r="A51" s="23" t="s">
        <v>939</v>
      </c>
      <c r="B51" s="26" t="s">
        <v>244</v>
      </c>
      <c r="C51" s="23" t="s">
        <v>290</v>
      </c>
      <c r="D51" s="23" t="s">
        <v>231</v>
      </c>
      <c r="E51" s="27">
        <v>35940</v>
      </c>
      <c r="F51" s="28">
        <f ca="1">DATEDIF(E51,TODAY(),"Y")</f>
        <v>18</v>
      </c>
      <c r="G51" s="29"/>
      <c r="H51" s="30">
        <v>88000</v>
      </c>
      <c r="I51" s="31">
        <v>5</v>
      </c>
      <c r="J51" s="49">
        <f>ROUND(H51*$M$2+H51,0)</f>
        <v>90561</v>
      </c>
      <c r="K51" s="32">
        <f>VLOOKUP(J51,P:Q,2)</f>
        <v>0.12</v>
      </c>
    </row>
    <row r="52" spans="1:15" x14ac:dyDescent="0.25">
      <c r="A52" s="23" t="s">
        <v>959</v>
      </c>
      <c r="B52" s="26" t="s">
        <v>228</v>
      </c>
      <c r="C52" s="23" t="s">
        <v>290</v>
      </c>
      <c r="D52" s="23" t="s">
        <v>231</v>
      </c>
      <c r="E52" s="27">
        <v>40273</v>
      </c>
      <c r="F52" s="28">
        <f ca="1">DATEDIF(E52,TODAY(),"Y")</f>
        <v>6</v>
      </c>
      <c r="G52" s="29"/>
      <c r="H52" s="30">
        <v>50550</v>
      </c>
      <c r="I52" s="31">
        <v>2</v>
      </c>
      <c r="J52" s="49">
        <f>ROUND(H52*$M$2+H52,0)</f>
        <v>52021</v>
      </c>
      <c r="K52" s="32">
        <f>VLOOKUP(J52,P:Q,2)</f>
        <v>7.0000000000000007E-2</v>
      </c>
    </row>
    <row r="53" spans="1:15" x14ac:dyDescent="0.25">
      <c r="A53" s="23" t="s">
        <v>963</v>
      </c>
      <c r="B53" s="26" t="s">
        <v>228</v>
      </c>
      <c r="C53" s="23" t="s">
        <v>290</v>
      </c>
      <c r="D53" s="23" t="s">
        <v>231</v>
      </c>
      <c r="E53" s="27">
        <v>39094</v>
      </c>
      <c r="F53" s="28">
        <f ca="1">DATEDIF(E53,TODAY(),"Y")</f>
        <v>9</v>
      </c>
      <c r="G53" s="29"/>
      <c r="H53" s="30">
        <v>83020</v>
      </c>
      <c r="I53" s="31">
        <v>4</v>
      </c>
      <c r="J53" s="49">
        <f>ROUND(H53*$M$2+H53,0)</f>
        <v>85436</v>
      </c>
      <c r="K53" s="32">
        <f>VLOOKUP(J53,P:Q,2)</f>
        <v>0.12</v>
      </c>
      <c r="M53" s="40"/>
      <c r="N53" s="40"/>
      <c r="O53" s="40"/>
    </row>
    <row r="54" spans="1:15" x14ac:dyDescent="0.25">
      <c r="A54" s="23" t="s">
        <v>990</v>
      </c>
      <c r="B54" s="26" t="s">
        <v>216</v>
      </c>
      <c r="C54" s="23" t="s">
        <v>290</v>
      </c>
      <c r="D54" s="23" t="s">
        <v>231</v>
      </c>
      <c r="E54" s="27">
        <v>39765</v>
      </c>
      <c r="F54" s="28">
        <f ca="1">DATEDIF(E54,TODAY(),"Y")</f>
        <v>7</v>
      </c>
      <c r="G54" s="29"/>
      <c r="H54" s="30">
        <v>46670</v>
      </c>
      <c r="I54" s="31">
        <v>3</v>
      </c>
      <c r="J54" s="49">
        <f>ROUND(H54*$M$2+H54,0)</f>
        <v>48028</v>
      </c>
      <c r="K54" s="32">
        <f>VLOOKUP(J54,P:Q,2)</f>
        <v>7.0000000000000007E-2</v>
      </c>
    </row>
    <row r="55" spans="1:15" x14ac:dyDescent="0.25">
      <c r="A55" s="23" t="s">
        <v>527</v>
      </c>
      <c r="B55" s="26" t="s">
        <v>216</v>
      </c>
      <c r="C55" s="23" t="s">
        <v>381</v>
      </c>
      <c r="D55" s="23" t="s">
        <v>231</v>
      </c>
      <c r="E55" s="27">
        <v>38755</v>
      </c>
      <c r="F55" s="28">
        <f ca="1">DATEDIF(E55,TODAY(),"Y")</f>
        <v>10</v>
      </c>
      <c r="G55" s="29"/>
      <c r="H55" s="30">
        <v>78860</v>
      </c>
      <c r="I55" s="31">
        <v>2</v>
      </c>
      <c r="J55" s="49">
        <f>ROUND(H55*$M$2+H55,0)</f>
        <v>81155</v>
      </c>
      <c r="K55" s="32">
        <f>VLOOKUP(J55,P:Q,2)</f>
        <v>0.11</v>
      </c>
    </row>
    <row r="56" spans="1:15" x14ac:dyDescent="0.25">
      <c r="A56" s="23" t="s">
        <v>756</v>
      </c>
      <c r="B56" s="26" t="s">
        <v>221</v>
      </c>
      <c r="C56" s="23" t="s">
        <v>381</v>
      </c>
      <c r="D56" s="23" t="s">
        <v>231</v>
      </c>
      <c r="E56" s="27">
        <v>39529</v>
      </c>
      <c r="F56" s="28">
        <f ca="1">DATEDIF(E56,TODAY(),"Y")</f>
        <v>8</v>
      </c>
      <c r="G56" s="29"/>
      <c r="H56" s="30">
        <v>35620</v>
      </c>
      <c r="I56" s="31">
        <v>4</v>
      </c>
      <c r="J56" s="49">
        <f>ROUND(H56*$M$2+H56,0)</f>
        <v>36657</v>
      </c>
      <c r="K56" s="32">
        <f>VLOOKUP(J56,P:Q,2)</f>
        <v>0.06</v>
      </c>
    </row>
    <row r="57" spans="1:15" x14ac:dyDescent="0.25">
      <c r="A57" s="23" t="s">
        <v>898</v>
      </c>
      <c r="B57" s="26" t="s">
        <v>216</v>
      </c>
      <c r="C57" s="23" t="s">
        <v>381</v>
      </c>
      <c r="D57" s="23" t="s">
        <v>231</v>
      </c>
      <c r="E57" s="39">
        <v>40253</v>
      </c>
      <c r="F57" s="28">
        <f ca="1">DATEDIF(E57,TODAY(),"Y")</f>
        <v>6</v>
      </c>
      <c r="G57" s="29"/>
      <c r="H57" s="30">
        <v>59350</v>
      </c>
      <c r="I57" s="31">
        <v>5</v>
      </c>
      <c r="J57" s="49">
        <f>ROUND(H57*$M$2+H57,0)</f>
        <v>61077</v>
      </c>
      <c r="K57" s="32">
        <f>VLOOKUP(J57,P:Q,2)</f>
        <v>0.08</v>
      </c>
    </row>
    <row r="58" spans="1:15" x14ac:dyDescent="0.25">
      <c r="A58" s="23" t="s">
        <v>406</v>
      </c>
      <c r="B58" s="26" t="s">
        <v>216</v>
      </c>
      <c r="C58" s="23" t="s">
        <v>272</v>
      </c>
      <c r="D58" s="23" t="s">
        <v>231</v>
      </c>
      <c r="E58" s="27">
        <v>39623</v>
      </c>
      <c r="F58" s="28">
        <f ca="1">DATEDIF(E58,TODAY(),"Y")</f>
        <v>8</v>
      </c>
      <c r="G58" s="29"/>
      <c r="H58" s="30">
        <v>60060</v>
      </c>
      <c r="I58" s="31">
        <v>2</v>
      </c>
      <c r="J58" s="49">
        <f>ROUND(H58*$M$2+H58,0)</f>
        <v>61808</v>
      </c>
      <c r="K58" s="32">
        <f>VLOOKUP(J58,P:Q,2)</f>
        <v>0.08</v>
      </c>
      <c r="M58" s="40"/>
      <c r="N58" s="40"/>
      <c r="O58" s="40"/>
    </row>
    <row r="59" spans="1:15" x14ac:dyDescent="0.25">
      <c r="A59" s="23" t="s">
        <v>616</v>
      </c>
      <c r="B59" s="26" t="s">
        <v>228</v>
      </c>
      <c r="C59" s="23" t="s">
        <v>272</v>
      </c>
      <c r="D59" s="23" t="s">
        <v>231</v>
      </c>
      <c r="E59" s="27">
        <v>38738</v>
      </c>
      <c r="F59" s="28">
        <f ca="1">DATEDIF(E59,TODAY(),"Y")</f>
        <v>10</v>
      </c>
      <c r="G59" s="29"/>
      <c r="H59" s="30">
        <v>25120</v>
      </c>
      <c r="I59" s="31">
        <v>2</v>
      </c>
      <c r="J59" s="49">
        <f>ROUND(H59*$M$2+H59,0)</f>
        <v>25851</v>
      </c>
      <c r="K59" s="32">
        <f>VLOOKUP(J59,P:Q,2)</f>
        <v>0.05</v>
      </c>
    </row>
    <row r="60" spans="1:15" x14ac:dyDescent="0.25">
      <c r="A60" s="23" t="s">
        <v>894</v>
      </c>
      <c r="B60" s="26" t="s">
        <v>228</v>
      </c>
      <c r="C60" s="23" t="s">
        <v>272</v>
      </c>
      <c r="D60" s="23" t="s">
        <v>231</v>
      </c>
      <c r="E60" s="27">
        <v>39522</v>
      </c>
      <c r="F60" s="28">
        <f ca="1">DATEDIF(E60,TODAY(),"Y")</f>
        <v>8</v>
      </c>
      <c r="G60" s="29"/>
      <c r="H60" s="30">
        <v>71700</v>
      </c>
      <c r="I60" s="31">
        <v>2</v>
      </c>
      <c r="J60" s="49">
        <f>ROUND(H60*$M$2+H60,0)</f>
        <v>73786</v>
      </c>
      <c r="K60" s="32">
        <f>VLOOKUP(J60,P:Q,2)</f>
        <v>0.1</v>
      </c>
      <c r="M60" s="40"/>
      <c r="N60" s="40"/>
      <c r="O60" s="40"/>
    </row>
    <row r="61" spans="1:15" x14ac:dyDescent="0.25">
      <c r="A61" s="23" t="s">
        <v>938</v>
      </c>
      <c r="B61" s="26" t="s">
        <v>221</v>
      </c>
      <c r="C61" s="23" t="s">
        <v>272</v>
      </c>
      <c r="D61" s="23" t="s">
        <v>231</v>
      </c>
      <c r="E61" s="27">
        <v>38854</v>
      </c>
      <c r="F61" s="28">
        <f ca="1">DATEDIF(E61,TODAY(),"Y")</f>
        <v>10</v>
      </c>
      <c r="G61" s="29"/>
      <c r="H61" s="30">
        <v>44820</v>
      </c>
      <c r="I61" s="31">
        <v>4</v>
      </c>
      <c r="J61" s="49">
        <f>ROUND(H61*$M$2+H61,0)</f>
        <v>46124</v>
      </c>
      <c r="K61" s="32">
        <f>VLOOKUP(J61,P:Q,2)</f>
        <v>7.0000000000000007E-2</v>
      </c>
    </row>
    <row r="62" spans="1:15" x14ac:dyDescent="0.25">
      <c r="A62" s="23" t="s">
        <v>428</v>
      </c>
      <c r="B62" s="26" t="s">
        <v>266</v>
      </c>
      <c r="C62" s="23" t="s">
        <v>238</v>
      </c>
      <c r="D62" s="23" t="s">
        <v>231</v>
      </c>
      <c r="E62" s="27">
        <v>35921</v>
      </c>
      <c r="F62" s="28">
        <f ca="1">DATEDIF(E62,TODAY(),"Y")</f>
        <v>18</v>
      </c>
      <c r="G62" s="29"/>
      <c r="H62" s="30">
        <v>63330</v>
      </c>
      <c r="I62" s="31">
        <v>4</v>
      </c>
      <c r="J62" s="49">
        <f>ROUND(H62*$M$2+H62,0)</f>
        <v>65173</v>
      </c>
      <c r="K62" s="32">
        <f>VLOOKUP(J62,P:Q,2)</f>
        <v>0.1</v>
      </c>
    </row>
    <row r="63" spans="1:15" x14ac:dyDescent="0.25">
      <c r="A63" s="23" t="s">
        <v>460</v>
      </c>
      <c r="B63" s="26" t="s">
        <v>242</v>
      </c>
      <c r="C63" s="23" t="s">
        <v>238</v>
      </c>
      <c r="D63" s="23" t="s">
        <v>231</v>
      </c>
      <c r="E63" s="27">
        <v>39616</v>
      </c>
      <c r="F63" s="28">
        <f ca="1">DATEDIF(E63,TODAY(),"Y")</f>
        <v>8</v>
      </c>
      <c r="G63" s="29"/>
      <c r="H63" s="30">
        <v>66710</v>
      </c>
      <c r="I63" s="31">
        <v>2</v>
      </c>
      <c r="J63" s="49">
        <f>ROUND(H63*$M$2+H63,0)</f>
        <v>68651</v>
      </c>
      <c r="K63" s="32">
        <f>VLOOKUP(J63,P:Q,2)</f>
        <v>0.1</v>
      </c>
    </row>
    <row r="64" spans="1:15" x14ac:dyDescent="0.25">
      <c r="A64" s="23" t="s">
        <v>509</v>
      </c>
      <c r="B64" s="26" t="s">
        <v>242</v>
      </c>
      <c r="C64" s="23" t="s">
        <v>238</v>
      </c>
      <c r="D64" s="23" t="s">
        <v>231</v>
      </c>
      <c r="E64" s="43">
        <v>40620</v>
      </c>
      <c r="F64" s="28">
        <f ca="1">DATEDIF(E64,TODAY(),"Y")</f>
        <v>5</v>
      </c>
      <c r="G64" s="29"/>
      <c r="H64" s="30">
        <v>84300</v>
      </c>
      <c r="I64" s="31">
        <v>1</v>
      </c>
      <c r="J64" s="49">
        <f>ROUND(H64*$M$2+H64,0)</f>
        <v>86753</v>
      </c>
      <c r="K64" s="32">
        <f>VLOOKUP(J64,P:Q,2)</f>
        <v>0.12</v>
      </c>
    </row>
    <row r="65" spans="1:12" x14ac:dyDescent="0.25">
      <c r="A65" s="23" t="s">
        <v>515</v>
      </c>
      <c r="B65" s="26" t="s">
        <v>266</v>
      </c>
      <c r="C65" s="23" t="s">
        <v>238</v>
      </c>
      <c r="D65" s="23" t="s">
        <v>231</v>
      </c>
      <c r="E65" s="27">
        <v>39783</v>
      </c>
      <c r="F65" s="28">
        <f ca="1">DATEDIF(E65,TODAY(),"Y")</f>
        <v>7</v>
      </c>
      <c r="G65" s="29"/>
      <c r="H65" s="30">
        <v>54000</v>
      </c>
      <c r="I65" s="31">
        <v>3</v>
      </c>
      <c r="J65" s="49">
        <f>ROUND(H65*$M$2+H65,0)</f>
        <v>55571</v>
      </c>
      <c r="K65" s="32">
        <f>VLOOKUP(J65,P:Q,2)</f>
        <v>0.08</v>
      </c>
    </row>
    <row r="66" spans="1:12" x14ac:dyDescent="0.25">
      <c r="A66" s="23" t="s">
        <v>755</v>
      </c>
      <c r="B66" s="26" t="s">
        <v>221</v>
      </c>
      <c r="C66" s="23" t="s">
        <v>238</v>
      </c>
      <c r="D66" s="23" t="s">
        <v>231</v>
      </c>
      <c r="E66" s="27">
        <v>36623</v>
      </c>
      <c r="F66" s="28">
        <f ca="1">DATEDIF(E66,TODAY(),"Y")</f>
        <v>16</v>
      </c>
      <c r="G66" s="29"/>
      <c r="H66" s="30">
        <v>30300</v>
      </c>
      <c r="I66" s="31">
        <v>1</v>
      </c>
      <c r="J66" s="49">
        <f>ROUND(H66*$M$2+H66,0)</f>
        <v>31182</v>
      </c>
      <c r="K66" s="32">
        <f>VLOOKUP(J66,P:Q,2)</f>
        <v>0.05</v>
      </c>
      <c r="L66" s="40"/>
    </row>
    <row r="67" spans="1:12" x14ac:dyDescent="0.25">
      <c r="A67" s="23" t="s">
        <v>923</v>
      </c>
      <c r="B67" s="26" t="s">
        <v>242</v>
      </c>
      <c r="C67" s="23" t="s">
        <v>238</v>
      </c>
      <c r="D67" s="23" t="s">
        <v>231</v>
      </c>
      <c r="E67" s="27">
        <v>40468</v>
      </c>
      <c r="F67" s="28">
        <f ca="1">DATEDIF(E67,TODAY(),"Y")</f>
        <v>5</v>
      </c>
      <c r="G67" s="29"/>
      <c r="H67" s="30">
        <v>39440</v>
      </c>
      <c r="I67" s="31">
        <v>4</v>
      </c>
      <c r="J67" s="49">
        <f>ROUND(H67*$M$2+H67,0)</f>
        <v>40588</v>
      </c>
      <c r="K67" s="32">
        <f>VLOOKUP(J67,P:Q,2)</f>
        <v>0.06</v>
      </c>
    </row>
    <row r="68" spans="1:12" x14ac:dyDescent="0.25">
      <c r="A68" s="23" t="s">
        <v>941</v>
      </c>
      <c r="B68" s="26" t="s">
        <v>216</v>
      </c>
      <c r="C68" s="23" t="s">
        <v>238</v>
      </c>
      <c r="D68" s="23" t="s">
        <v>231</v>
      </c>
      <c r="E68" s="27">
        <v>41116</v>
      </c>
      <c r="F68" s="28">
        <f ca="1">DATEDIF(E68,TODAY(),"Y")</f>
        <v>4</v>
      </c>
      <c r="G68" s="29"/>
      <c r="H68" s="30">
        <v>32650</v>
      </c>
      <c r="I68" s="31">
        <v>1</v>
      </c>
      <c r="J68" s="49">
        <f>ROUND(H68*$M$2+H68,0)</f>
        <v>33600</v>
      </c>
      <c r="K68" s="32">
        <f>VLOOKUP(J68,P:Q,2)</f>
        <v>0.05</v>
      </c>
    </row>
    <row r="69" spans="1:12" x14ac:dyDescent="0.25">
      <c r="A69" s="23" t="s">
        <v>306</v>
      </c>
      <c r="B69" s="26" t="s">
        <v>242</v>
      </c>
      <c r="C69" s="23" t="s">
        <v>307</v>
      </c>
      <c r="D69" s="23" t="s">
        <v>231</v>
      </c>
      <c r="E69" s="27">
        <v>40263</v>
      </c>
      <c r="F69" s="28">
        <f ca="1">DATEDIF(E69,TODAY(),"Y")</f>
        <v>6</v>
      </c>
      <c r="G69" s="29" t="s">
        <v>236</v>
      </c>
      <c r="H69" s="30">
        <v>71190</v>
      </c>
      <c r="I69" s="31">
        <v>4</v>
      </c>
      <c r="J69" s="49">
        <f>ROUND(H69*$M$2+H69,0)</f>
        <v>73262</v>
      </c>
      <c r="K69" s="32">
        <f>VLOOKUP(J69,P:Q,2)</f>
        <v>0.1</v>
      </c>
    </row>
    <row r="70" spans="1:12" x14ac:dyDescent="0.25">
      <c r="A70" s="23" t="s">
        <v>802</v>
      </c>
      <c r="B70" s="26" t="s">
        <v>266</v>
      </c>
      <c r="C70" s="23" t="s">
        <v>307</v>
      </c>
      <c r="D70" s="23" t="s">
        <v>231</v>
      </c>
      <c r="E70" s="27">
        <v>36673</v>
      </c>
      <c r="F70" s="28">
        <f ca="1">DATEDIF(E70,TODAY(),"Y")</f>
        <v>16</v>
      </c>
      <c r="G70" s="29" t="s">
        <v>226</v>
      </c>
      <c r="H70" s="30">
        <v>69410</v>
      </c>
      <c r="I70" s="31">
        <v>4</v>
      </c>
      <c r="J70" s="49">
        <f>ROUND(H70*$M$2+H70,0)</f>
        <v>71430</v>
      </c>
      <c r="K70" s="32">
        <f>VLOOKUP(J70,P:Q,2)</f>
        <v>0.1</v>
      </c>
    </row>
    <row r="71" spans="1:12" x14ac:dyDescent="0.25">
      <c r="A71" s="23" t="s">
        <v>259</v>
      </c>
      <c r="B71" s="26" t="s">
        <v>221</v>
      </c>
      <c r="C71" s="23" t="s">
        <v>233</v>
      </c>
      <c r="D71" s="23" t="s">
        <v>231</v>
      </c>
      <c r="E71" s="27">
        <v>40462</v>
      </c>
      <c r="F71" s="28">
        <f ca="1">DATEDIF(E71,TODAY(),"Y")</f>
        <v>5</v>
      </c>
      <c r="G71" s="29"/>
      <c r="H71" s="30">
        <v>52940</v>
      </c>
      <c r="I71" s="31">
        <v>4</v>
      </c>
      <c r="J71" s="49">
        <f>ROUND(H71*$M$2+H71,0)</f>
        <v>54481</v>
      </c>
      <c r="K71" s="32">
        <f>VLOOKUP(J71,P:Q,2)</f>
        <v>7.0000000000000007E-2</v>
      </c>
    </row>
    <row r="72" spans="1:12" x14ac:dyDescent="0.25">
      <c r="A72" s="23" t="s">
        <v>291</v>
      </c>
      <c r="B72" s="26" t="s">
        <v>266</v>
      </c>
      <c r="C72" s="23" t="s">
        <v>233</v>
      </c>
      <c r="D72" s="23" t="s">
        <v>231</v>
      </c>
      <c r="E72" s="27">
        <v>39378</v>
      </c>
      <c r="F72" s="28">
        <f ca="1">DATEDIF(E72,TODAY(),"Y")</f>
        <v>8</v>
      </c>
      <c r="G72" s="29"/>
      <c r="H72" s="30">
        <v>35460</v>
      </c>
      <c r="I72" s="31">
        <v>3</v>
      </c>
      <c r="J72" s="49">
        <f>ROUND(H72*$M$2+H72,0)</f>
        <v>36492</v>
      </c>
      <c r="K72" s="32">
        <f>VLOOKUP(J72,P:Q,2)</f>
        <v>0.06</v>
      </c>
    </row>
    <row r="73" spans="1:12" x14ac:dyDescent="0.25">
      <c r="A73" s="23" t="s">
        <v>293</v>
      </c>
      <c r="B73" s="26" t="s">
        <v>244</v>
      </c>
      <c r="C73" s="23" t="s">
        <v>233</v>
      </c>
      <c r="D73" s="23" t="s">
        <v>231</v>
      </c>
      <c r="E73" s="27">
        <v>40473</v>
      </c>
      <c r="F73" s="28">
        <f ca="1">DATEDIF(E73,TODAY(),"Y")</f>
        <v>5</v>
      </c>
      <c r="G73" s="29"/>
      <c r="H73" s="30">
        <v>28260</v>
      </c>
      <c r="I73" s="31">
        <v>5</v>
      </c>
      <c r="J73" s="49">
        <f>ROUND(H73*$M$2+H73,0)</f>
        <v>29082</v>
      </c>
      <c r="K73" s="32">
        <f>VLOOKUP(J73,P:Q,2)</f>
        <v>0.05</v>
      </c>
    </row>
    <row r="74" spans="1:12" x14ac:dyDescent="0.25">
      <c r="A74" s="23" t="s">
        <v>294</v>
      </c>
      <c r="B74" s="26" t="s">
        <v>242</v>
      </c>
      <c r="C74" s="23" t="s">
        <v>233</v>
      </c>
      <c r="D74" s="23" t="s">
        <v>231</v>
      </c>
      <c r="E74" s="27">
        <v>39144</v>
      </c>
      <c r="F74" s="28">
        <f ca="1">DATEDIF(E74,TODAY(),"Y")</f>
        <v>9</v>
      </c>
      <c r="G74" s="29"/>
      <c r="H74" s="30">
        <v>64430</v>
      </c>
      <c r="I74" s="31">
        <v>4</v>
      </c>
      <c r="J74" s="49">
        <f>ROUND(H74*$M$2+H74,0)</f>
        <v>66305</v>
      </c>
      <c r="K74" s="32">
        <f>VLOOKUP(J74,P:Q,2)</f>
        <v>0.1</v>
      </c>
    </row>
    <row r="75" spans="1:12" x14ac:dyDescent="0.25">
      <c r="A75" s="23" t="s">
        <v>298</v>
      </c>
      <c r="B75" s="26" t="s">
        <v>228</v>
      </c>
      <c r="C75" s="23" t="s">
        <v>233</v>
      </c>
      <c r="D75" s="23" t="s">
        <v>231</v>
      </c>
      <c r="E75" s="27">
        <v>39538</v>
      </c>
      <c r="F75" s="28">
        <f ca="1">DATEDIF(E75,TODAY(),"Y")</f>
        <v>8</v>
      </c>
      <c r="G75" s="29"/>
      <c r="H75" s="30">
        <v>62780</v>
      </c>
      <c r="I75" s="31">
        <v>4</v>
      </c>
      <c r="J75" s="49">
        <f>ROUND(H75*$M$2+H75,0)</f>
        <v>64607</v>
      </c>
      <c r="K75" s="32">
        <f>VLOOKUP(J75,P:Q,2)</f>
        <v>0.08</v>
      </c>
    </row>
    <row r="76" spans="1:12" x14ac:dyDescent="0.25">
      <c r="A76" s="23" t="s">
        <v>314</v>
      </c>
      <c r="B76" s="26" t="s">
        <v>216</v>
      </c>
      <c r="C76" s="23" t="s">
        <v>233</v>
      </c>
      <c r="D76" s="23" t="s">
        <v>231</v>
      </c>
      <c r="E76" s="27">
        <v>35972</v>
      </c>
      <c r="F76" s="28">
        <f ca="1">DATEDIF(E76,TODAY(),"Y")</f>
        <v>18</v>
      </c>
      <c r="G76" s="29"/>
      <c r="H76" s="30">
        <v>71710</v>
      </c>
      <c r="I76" s="31">
        <v>5</v>
      </c>
      <c r="J76" s="49">
        <f>ROUND(H76*$M$2+H76,0)</f>
        <v>73797</v>
      </c>
      <c r="K76" s="32">
        <f>VLOOKUP(J76,P:Q,2)</f>
        <v>0.1</v>
      </c>
    </row>
    <row r="77" spans="1:12" x14ac:dyDescent="0.25">
      <c r="A77" s="23" t="s">
        <v>327</v>
      </c>
      <c r="B77" s="26" t="s">
        <v>266</v>
      </c>
      <c r="C77" s="23" t="s">
        <v>233</v>
      </c>
      <c r="D77" s="23" t="s">
        <v>231</v>
      </c>
      <c r="E77" s="27">
        <v>36704</v>
      </c>
      <c r="F77" s="28">
        <f ca="1">DATEDIF(E77,TODAY(),"Y")</f>
        <v>16</v>
      </c>
      <c r="G77" s="29"/>
      <c r="H77" s="30">
        <v>57760</v>
      </c>
      <c r="I77" s="31">
        <v>3</v>
      </c>
      <c r="J77" s="49">
        <f>ROUND(H77*$M$2+H77,0)</f>
        <v>59441</v>
      </c>
      <c r="K77" s="32">
        <f>VLOOKUP(J77,P:Q,2)</f>
        <v>0.08</v>
      </c>
    </row>
    <row r="78" spans="1:12" x14ac:dyDescent="0.25">
      <c r="A78" s="23" t="s">
        <v>347</v>
      </c>
      <c r="B78" s="26" t="s">
        <v>244</v>
      </c>
      <c r="C78" s="23" t="s">
        <v>233</v>
      </c>
      <c r="D78" s="23" t="s">
        <v>231</v>
      </c>
      <c r="E78" s="27">
        <v>39785</v>
      </c>
      <c r="F78" s="28">
        <f ca="1">DATEDIF(E78,TODAY(),"Y")</f>
        <v>7</v>
      </c>
      <c r="G78" s="29"/>
      <c r="H78" s="30">
        <v>80690</v>
      </c>
      <c r="I78" s="31">
        <v>3</v>
      </c>
      <c r="J78" s="49">
        <f>ROUND(H78*$M$2+H78,0)</f>
        <v>83038</v>
      </c>
      <c r="K78" s="32">
        <f>VLOOKUP(J78,P:Q,2)</f>
        <v>0.11</v>
      </c>
    </row>
    <row r="79" spans="1:12" x14ac:dyDescent="0.25">
      <c r="A79" s="23" t="s">
        <v>356</v>
      </c>
      <c r="B79" s="26" t="s">
        <v>216</v>
      </c>
      <c r="C79" s="23" t="s">
        <v>233</v>
      </c>
      <c r="D79" s="23" t="s">
        <v>231</v>
      </c>
      <c r="E79" s="27">
        <v>38044</v>
      </c>
      <c r="F79" s="28">
        <f ca="1">DATEDIF(E79,TODAY(),"Y")</f>
        <v>12</v>
      </c>
      <c r="G79" s="29"/>
      <c r="H79" s="30">
        <v>57410</v>
      </c>
      <c r="I79" s="31">
        <v>2</v>
      </c>
      <c r="J79" s="49">
        <f>ROUND(H79*$M$2+H79,0)</f>
        <v>59081</v>
      </c>
      <c r="K79" s="32">
        <f>VLOOKUP(J79,P:Q,2)</f>
        <v>0.08</v>
      </c>
    </row>
    <row r="80" spans="1:12" x14ac:dyDescent="0.25">
      <c r="A80" s="23" t="s">
        <v>363</v>
      </c>
      <c r="B80" s="26" t="s">
        <v>221</v>
      </c>
      <c r="C80" s="23" t="s">
        <v>233</v>
      </c>
      <c r="D80" s="23" t="s">
        <v>231</v>
      </c>
      <c r="E80" s="27">
        <v>35992</v>
      </c>
      <c r="F80" s="28">
        <f ca="1">DATEDIF(E80,TODAY(),"Y")</f>
        <v>18</v>
      </c>
      <c r="G80" s="29"/>
      <c r="H80" s="30">
        <v>68260</v>
      </c>
      <c r="I80" s="31">
        <v>5</v>
      </c>
      <c r="J80" s="49">
        <f>ROUND(H80*$M$2+H80,0)</f>
        <v>70246</v>
      </c>
      <c r="K80" s="32">
        <f>VLOOKUP(J80,P:Q,2)</f>
        <v>0.1</v>
      </c>
    </row>
    <row r="81" spans="1:12" x14ac:dyDescent="0.25">
      <c r="A81" s="23" t="s">
        <v>375</v>
      </c>
      <c r="B81" s="26" t="s">
        <v>244</v>
      </c>
      <c r="C81" s="23" t="s">
        <v>233</v>
      </c>
      <c r="D81" s="23" t="s">
        <v>231</v>
      </c>
      <c r="E81" s="27">
        <v>37820</v>
      </c>
      <c r="F81" s="28">
        <f ca="1">DATEDIF(E81,TODAY(),"Y")</f>
        <v>13</v>
      </c>
      <c r="G81" s="29"/>
      <c r="H81" s="30">
        <v>75420</v>
      </c>
      <c r="I81" s="31">
        <v>1</v>
      </c>
      <c r="J81" s="49">
        <f>ROUND(H81*$M$2+H81,0)</f>
        <v>77615</v>
      </c>
      <c r="K81" s="32">
        <f>VLOOKUP(J81,P:Q,2)</f>
        <v>0.11</v>
      </c>
    </row>
    <row r="82" spans="1:12" x14ac:dyDescent="0.25">
      <c r="A82" s="23" t="s">
        <v>382</v>
      </c>
      <c r="B82" s="26" t="s">
        <v>266</v>
      </c>
      <c r="C82" s="23" t="s">
        <v>233</v>
      </c>
      <c r="D82" s="23" t="s">
        <v>231</v>
      </c>
      <c r="E82" s="27">
        <v>36600</v>
      </c>
      <c r="F82" s="28">
        <f ca="1">DATEDIF(E82,TODAY(),"Y")</f>
        <v>16</v>
      </c>
      <c r="G82" s="29"/>
      <c r="H82" s="30">
        <v>41840</v>
      </c>
      <c r="I82" s="31">
        <v>2</v>
      </c>
      <c r="J82" s="49">
        <f>ROUND(H82*$M$2+H82,0)</f>
        <v>43058</v>
      </c>
      <c r="K82" s="32">
        <f>VLOOKUP(J82,P:Q,2)</f>
        <v>0.06</v>
      </c>
    </row>
    <row r="83" spans="1:12" x14ac:dyDescent="0.25">
      <c r="A83" s="23" t="s">
        <v>385</v>
      </c>
      <c r="B83" s="26" t="s">
        <v>228</v>
      </c>
      <c r="C83" s="23" t="s">
        <v>233</v>
      </c>
      <c r="D83" s="23" t="s">
        <v>231</v>
      </c>
      <c r="E83" s="27">
        <v>39633</v>
      </c>
      <c r="F83" s="28">
        <f ca="1">DATEDIF(E83,TODAY(),"Y")</f>
        <v>8</v>
      </c>
      <c r="G83" s="29"/>
      <c r="H83" s="30">
        <v>39680</v>
      </c>
      <c r="I83" s="31">
        <v>1</v>
      </c>
      <c r="J83" s="49">
        <f>ROUND(H83*$M$2+H83,0)</f>
        <v>40835</v>
      </c>
      <c r="K83" s="32">
        <f>VLOOKUP(J83,P:Q,2)</f>
        <v>0.06</v>
      </c>
    </row>
    <row r="84" spans="1:12" x14ac:dyDescent="0.25">
      <c r="A84" s="23" t="s">
        <v>387</v>
      </c>
      <c r="B84" s="26" t="s">
        <v>221</v>
      </c>
      <c r="C84" s="23" t="s">
        <v>233</v>
      </c>
      <c r="D84" s="23" t="s">
        <v>231</v>
      </c>
      <c r="E84" s="27">
        <v>39262</v>
      </c>
      <c r="F84" s="28">
        <f ca="1">DATEDIF(E84,TODAY(),"Y")</f>
        <v>9</v>
      </c>
      <c r="G84" s="29"/>
      <c r="H84" s="30">
        <v>45770</v>
      </c>
      <c r="I84" s="31">
        <v>5</v>
      </c>
      <c r="J84" s="49">
        <f>ROUND(H84*$M$2+H84,0)</f>
        <v>47102</v>
      </c>
      <c r="K84" s="32">
        <f>VLOOKUP(J84,P:Q,2)</f>
        <v>7.0000000000000007E-2</v>
      </c>
    </row>
    <row r="85" spans="1:12" x14ac:dyDescent="0.25">
      <c r="A85" s="23" t="s">
        <v>389</v>
      </c>
      <c r="B85" s="26" t="s">
        <v>228</v>
      </c>
      <c r="C85" s="23" t="s">
        <v>233</v>
      </c>
      <c r="D85" s="23" t="s">
        <v>231</v>
      </c>
      <c r="E85" s="27">
        <v>39822</v>
      </c>
      <c r="F85" s="28">
        <f ca="1">DATEDIF(E85,TODAY(),"Y")</f>
        <v>7</v>
      </c>
      <c r="G85" s="29"/>
      <c r="H85" s="30">
        <v>60040</v>
      </c>
      <c r="I85" s="31">
        <v>5</v>
      </c>
      <c r="J85" s="49">
        <f>ROUND(H85*$M$2+H85,0)</f>
        <v>61787</v>
      </c>
      <c r="K85" s="32">
        <f>VLOOKUP(J85,P:Q,2)</f>
        <v>0.08</v>
      </c>
    </row>
    <row r="86" spans="1:12" x14ac:dyDescent="0.25">
      <c r="A86" s="23" t="s">
        <v>409</v>
      </c>
      <c r="B86" s="26" t="s">
        <v>244</v>
      </c>
      <c r="C86" s="23" t="s">
        <v>233</v>
      </c>
      <c r="D86" s="23" t="s">
        <v>231</v>
      </c>
      <c r="E86" s="27">
        <v>37899</v>
      </c>
      <c r="F86" s="28">
        <f ca="1">DATEDIF(E86,TODAY(),"Y")</f>
        <v>12</v>
      </c>
      <c r="G86" s="29"/>
      <c r="H86" s="30">
        <v>64220</v>
      </c>
      <c r="I86" s="31">
        <v>5</v>
      </c>
      <c r="J86" s="49">
        <f>ROUND(H86*$M$2+H86,0)</f>
        <v>66089</v>
      </c>
      <c r="K86" s="32">
        <f>VLOOKUP(J86,P:Q,2)</f>
        <v>0.1</v>
      </c>
    </row>
    <row r="87" spans="1:12" x14ac:dyDescent="0.25">
      <c r="A87" s="23" t="s">
        <v>419</v>
      </c>
      <c r="B87" s="26" t="s">
        <v>221</v>
      </c>
      <c r="C87" s="23" t="s">
        <v>233</v>
      </c>
      <c r="D87" s="23" t="s">
        <v>231</v>
      </c>
      <c r="E87" s="27">
        <v>36455</v>
      </c>
      <c r="F87" s="28">
        <f ca="1">DATEDIF(E87,TODAY(),"Y")</f>
        <v>16</v>
      </c>
      <c r="G87" s="29"/>
      <c r="H87" s="30">
        <v>23810</v>
      </c>
      <c r="I87" s="31">
        <v>4</v>
      </c>
      <c r="J87" s="49">
        <f>ROUND(H87*$M$2+H87,0)</f>
        <v>24503</v>
      </c>
      <c r="K87" s="32">
        <f>VLOOKUP(J87,P:Q,2)</f>
        <v>0.01</v>
      </c>
    </row>
    <row r="88" spans="1:12" x14ac:dyDescent="0.25">
      <c r="A88" s="23" t="s">
        <v>423</v>
      </c>
      <c r="B88" s="26" t="s">
        <v>216</v>
      </c>
      <c r="C88" s="23" t="s">
        <v>233</v>
      </c>
      <c r="D88" s="23" t="s">
        <v>231</v>
      </c>
      <c r="E88" s="27">
        <v>38321</v>
      </c>
      <c r="F88" s="28">
        <f ca="1">DATEDIF(E88,TODAY(),"Y")</f>
        <v>11</v>
      </c>
      <c r="G88" s="29"/>
      <c r="H88" s="30">
        <v>37980</v>
      </c>
      <c r="I88" s="31">
        <v>4</v>
      </c>
      <c r="J88" s="49">
        <f>ROUND(H88*$M$2+H88,0)</f>
        <v>39085</v>
      </c>
      <c r="K88" s="32">
        <f>VLOOKUP(J88,P:Q,2)</f>
        <v>0.06</v>
      </c>
    </row>
    <row r="89" spans="1:12" x14ac:dyDescent="0.25">
      <c r="A89" s="23" t="s">
        <v>436</v>
      </c>
      <c r="B89" s="26" t="s">
        <v>242</v>
      </c>
      <c r="C89" s="23" t="s">
        <v>233</v>
      </c>
      <c r="D89" s="23" t="s">
        <v>231</v>
      </c>
      <c r="E89" s="27">
        <v>38912</v>
      </c>
      <c r="F89" s="28">
        <f ca="1">DATEDIF(E89,TODAY(),"Y")</f>
        <v>10</v>
      </c>
      <c r="G89" s="29"/>
      <c r="H89" s="30">
        <v>80330</v>
      </c>
      <c r="I89" s="31">
        <v>4</v>
      </c>
      <c r="J89" s="49">
        <f>ROUND(H89*$M$2+H89,0)</f>
        <v>82668</v>
      </c>
      <c r="K89" s="32">
        <f>VLOOKUP(J89,P:Q,2)</f>
        <v>0.11</v>
      </c>
    </row>
    <row r="90" spans="1:12" x14ac:dyDescent="0.25">
      <c r="A90" s="23" t="s">
        <v>439</v>
      </c>
      <c r="B90" s="26" t="s">
        <v>216</v>
      </c>
      <c r="C90" s="23" t="s">
        <v>233</v>
      </c>
      <c r="D90" s="23" t="s">
        <v>231</v>
      </c>
      <c r="E90" s="27">
        <v>41079</v>
      </c>
      <c r="F90" s="28">
        <f ca="1">DATEDIF(E90,TODAY(),"Y")</f>
        <v>4</v>
      </c>
      <c r="G90" s="29"/>
      <c r="H90" s="30">
        <v>32190</v>
      </c>
      <c r="I90" s="31">
        <v>3</v>
      </c>
      <c r="J90" s="49">
        <f>ROUND(H90*$M$2+H90,0)</f>
        <v>33127</v>
      </c>
      <c r="K90" s="32">
        <f>VLOOKUP(J90,P:Q,2)</f>
        <v>0.05</v>
      </c>
    </row>
    <row r="91" spans="1:12" x14ac:dyDescent="0.25">
      <c r="A91" s="23" t="s">
        <v>450</v>
      </c>
      <c r="B91" s="26" t="s">
        <v>242</v>
      </c>
      <c r="C91" s="23" t="s">
        <v>233</v>
      </c>
      <c r="D91" s="23" t="s">
        <v>231</v>
      </c>
      <c r="E91" s="27">
        <v>35927</v>
      </c>
      <c r="F91" s="28">
        <f ca="1">DATEDIF(E91,TODAY(),"Y")</f>
        <v>18</v>
      </c>
      <c r="G91" s="29"/>
      <c r="H91" s="30">
        <v>76910</v>
      </c>
      <c r="I91" s="31">
        <v>1</v>
      </c>
      <c r="J91" s="49">
        <f>ROUND(H91*$M$2+H91,0)</f>
        <v>79148</v>
      </c>
      <c r="K91" s="32">
        <f>VLOOKUP(J91,P:Q,2)</f>
        <v>0.11</v>
      </c>
    </row>
    <row r="92" spans="1:12" x14ac:dyDescent="0.25">
      <c r="A92" s="23" t="s">
        <v>551</v>
      </c>
      <c r="B92" s="26" t="s">
        <v>216</v>
      </c>
      <c r="C92" s="23" t="s">
        <v>233</v>
      </c>
      <c r="D92" s="23" t="s">
        <v>231</v>
      </c>
      <c r="E92" s="27">
        <v>40298</v>
      </c>
      <c r="F92" s="28">
        <f ca="1">DATEDIF(E92,TODAY(),"Y")</f>
        <v>6</v>
      </c>
      <c r="G92" s="29"/>
      <c r="H92" s="30">
        <v>24410</v>
      </c>
      <c r="I92" s="31">
        <v>3</v>
      </c>
      <c r="J92" s="49">
        <f>ROUND(H92*$M$2+H92,0)</f>
        <v>25120</v>
      </c>
      <c r="K92" s="32">
        <f>VLOOKUP(J92,P:Q,2)</f>
        <v>0.05</v>
      </c>
    </row>
    <row r="93" spans="1:12" x14ac:dyDescent="0.25">
      <c r="A93" s="23" t="s">
        <v>572</v>
      </c>
      <c r="B93" s="26" t="s">
        <v>266</v>
      </c>
      <c r="C93" s="23" t="s">
        <v>233</v>
      </c>
      <c r="D93" s="23" t="s">
        <v>231</v>
      </c>
      <c r="E93" s="27">
        <v>38874</v>
      </c>
      <c r="F93" s="28">
        <f ca="1">DATEDIF(E93,TODAY(),"Y")</f>
        <v>10</v>
      </c>
      <c r="G93" s="29"/>
      <c r="H93" s="30">
        <v>59330</v>
      </c>
      <c r="I93" s="31">
        <v>4</v>
      </c>
      <c r="J93" s="49">
        <f>ROUND(H93*$M$2+H93,0)</f>
        <v>61057</v>
      </c>
      <c r="K93" s="32">
        <f>VLOOKUP(J93,P:Q,2)</f>
        <v>0.08</v>
      </c>
    </row>
    <row r="94" spans="1:12" x14ac:dyDescent="0.25">
      <c r="A94" s="23" t="s">
        <v>579</v>
      </c>
      <c r="B94" s="26" t="s">
        <v>216</v>
      </c>
      <c r="C94" s="23" t="s">
        <v>233</v>
      </c>
      <c r="D94" s="23" t="s">
        <v>231</v>
      </c>
      <c r="E94" s="27">
        <v>36718</v>
      </c>
      <c r="F94" s="28">
        <f ca="1">DATEDIF(E94,TODAY(),"Y")</f>
        <v>16</v>
      </c>
      <c r="G94" s="29"/>
      <c r="H94" s="30">
        <v>89520</v>
      </c>
      <c r="I94" s="31">
        <v>5</v>
      </c>
      <c r="J94" s="49">
        <f>ROUND(H94*$M$2+H94,0)</f>
        <v>92125</v>
      </c>
      <c r="K94" s="32">
        <f>VLOOKUP(J94,P:Q,2)</f>
        <v>0.12</v>
      </c>
      <c r="L94" s="40"/>
    </row>
    <row r="95" spans="1:12" x14ac:dyDescent="0.25">
      <c r="A95" s="23" t="s">
        <v>627</v>
      </c>
      <c r="B95" s="26" t="s">
        <v>216</v>
      </c>
      <c r="C95" s="23" t="s">
        <v>233</v>
      </c>
      <c r="D95" s="23" t="s">
        <v>231</v>
      </c>
      <c r="E95" s="27">
        <v>36977</v>
      </c>
      <c r="F95" s="28">
        <f ca="1">DATEDIF(E95,TODAY(),"Y")</f>
        <v>15</v>
      </c>
      <c r="G95" s="29"/>
      <c r="H95" s="30">
        <v>68510</v>
      </c>
      <c r="I95" s="31">
        <v>5</v>
      </c>
      <c r="J95" s="49">
        <f>ROUND(H95*$M$2+H95,0)</f>
        <v>70504</v>
      </c>
      <c r="K95" s="32">
        <f>VLOOKUP(J95,P:Q,2)</f>
        <v>0.1</v>
      </c>
    </row>
    <row r="96" spans="1:12" x14ac:dyDescent="0.25">
      <c r="A96" s="23" t="s">
        <v>641</v>
      </c>
      <c r="B96" s="26" t="s">
        <v>221</v>
      </c>
      <c r="C96" s="23" t="s">
        <v>233</v>
      </c>
      <c r="D96" s="23" t="s">
        <v>231</v>
      </c>
      <c r="E96" s="27">
        <v>38738</v>
      </c>
      <c r="F96" s="28">
        <f ca="1">DATEDIF(E96,TODAY(),"Y")</f>
        <v>10</v>
      </c>
      <c r="G96" s="29"/>
      <c r="H96" s="30">
        <v>42150</v>
      </c>
      <c r="I96" s="31">
        <v>5</v>
      </c>
      <c r="J96" s="49">
        <f>ROUND(H96*$M$2+H96,0)</f>
        <v>43377</v>
      </c>
      <c r="K96" s="32">
        <f>VLOOKUP(J96,P:Q,2)</f>
        <v>0.06</v>
      </c>
    </row>
    <row r="97" spans="1:12" x14ac:dyDescent="0.25">
      <c r="A97" s="23" t="s">
        <v>655</v>
      </c>
      <c r="B97" s="26" t="s">
        <v>228</v>
      </c>
      <c r="C97" s="23" t="s">
        <v>233</v>
      </c>
      <c r="D97" s="23" t="s">
        <v>231</v>
      </c>
      <c r="E97" s="27">
        <v>38289</v>
      </c>
      <c r="F97" s="28">
        <f ca="1">DATEDIF(E97,TODAY(),"Y")</f>
        <v>11</v>
      </c>
      <c r="G97" s="29"/>
      <c r="H97" s="30">
        <v>71830</v>
      </c>
      <c r="I97" s="31">
        <v>3</v>
      </c>
      <c r="J97" s="49">
        <f>ROUND(H97*$M$2+H97,0)</f>
        <v>73920</v>
      </c>
      <c r="K97" s="32">
        <f>VLOOKUP(J97,P:Q,2)</f>
        <v>0.1</v>
      </c>
    </row>
    <row r="98" spans="1:12" x14ac:dyDescent="0.25">
      <c r="A98" s="23" t="s">
        <v>659</v>
      </c>
      <c r="B98" s="26" t="s">
        <v>216</v>
      </c>
      <c r="C98" s="23" t="s">
        <v>233</v>
      </c>
      <c r="D98" s="23" t="s">
        <v>231</v>
      </c>
      <c r="E98" s="27">
        <v>36729</v>
      </c>
      <c r="F98" s="28">
        <f ca="1">DATEDIF(E98,TODAY(),"Y")</f>
        <v>16</v>
      </c>
      <c r="G98" s="29"/>
      <c r="H98" s="30">
        <v>45420</v>
      </c>
      <c r="I98" s="31">
        <v>1</v>
      </c>
      <c r="J98" s="49">
        <f>ROUND(H98*$M$2+H98,0)</f>
        <v>46742</v>
      </c>
      <c r="K98" s="32">
        <f>VLOOKUP(J98,P:Q,2)</f>
        <v>7.0000000000000007E-2</v>
      </c>
    </row>
    <row r="99" spans="1:12" x14ac:dyDescent="0.25">
      <c r="A99" s="23" t="s">
        <v>675</v>
      </c>
      <c r="B99" s="26" t="s">
        <v>221</v>
      </c>
      <c r="C99" s="23" t="s">
        <v>233</v>
      </c>
      <c r="D99" s="23" t="s">
        <v>231</v>
      </c>
      <c r="E99" s="27">
        <v>39539</v>
      </c>
      <c r="F99" s="28">
        <f ca="1">DATEDIF(E99,TODAY(),"Y")</f>
        <v>8</v>
      </c>
      <c r="G99" s="29"/>
      <c r="H99" s="30">
        <v>63310</v>
      </c>
      <c r="I99" s="31">
        <v>3</v>
      </c>
      <c r="J99" s="49">
        <f>ROUND(H99*$M$2+H99,0)</f>
        <v>65152</v>
      </c>
      <c r="K99" s="32">
        <f>VLOOKUP(J99,P:Q,2)</f>
        <v>0.1</v>
      </c>
    </row>
    <row r="100" spans="1:12" x14ac:dyDescent="0.25">
      <c r="A100" s="23" t="s">
        <v>695</v>
      </c>
      <c r="B100" s="26" t="s">
        <v>216</v>
      </c>
      <c r="C100" s="23" t="s">
        <v>233</v>
      </c>
      <c r="D100" s="23" t="s">
        <v>231</v>
      </c>
      <c r="E100" s="27">
        <v>39189</v>
      </c>
      <c r="F100" s="28">
        <f ca="1">DATEDIF(E100,TODAY(),"Y")</f>
        <v>9</v>
      </c>
      <c r="G100" s="29"/>
      <c r="H100" s="30">
        <v>63850</v>
      </c>
      <c r="I100" s="31">
        <v>2</v>
      </c>
      <c r="J100" s="49">
        <f>ROUND(H100*$M$2+H100,0)</f>
        <v>65708</v>
      </c>
      <c r="K100" s="32">
        <f>VLOOKUP(J100,P:Q,2)</f>
        <v>0.1</v>
      </c>
    </row>
    <row r="101" spans="1:12" x14ac:dyDescent="0.25">
      <c r="A101" s="23" t="s">
        <v>703</v>
      </c>
      <c r="B101" s="26" t="s">
        <v>221</v>
      </c>
      <c r="C101" s="23" t="s">
        <v>233</v>
      </c>
      <c r="D101" s="23" t="s">
        <v>231</v>
      </c>
      <c r="E101" s="27">
        <v>41124</v>
      </c>
      <c r="F101" s="28">
        <f ca="1">DATEDIF(E101,TODAY(),"Y")</f>
        <v>4</v>
      </c>
      <c r="G101" s="29"/>
      <c r="H101" s="30">
        <v>49530</v>
      </c>
      <c r="I101" s="31">
        <v>2</v>
      </c>
      <c r="J101" s="49">
        <f>ROUND(H101*$M$2+H101,0)</f>
        <v>50971</v>
      </c>
      <c r="K101" s="32">
        <f>VLOOKUP(J101,P:Q,2)</f>
        <v>7.0000000000000007E-2</v>
      </c>
    </row>
    <row r="102" spans="1:12" x14ac:dyDescent="0.25">
      <c r="A102" s="23" t="s">
        <v>721</v>
      </c>
      <c r="B102" s="26" t="s">
        <v>221</v>
      </c>
      <c r="C102" s="23" t="s">
        <v>233</v>
      </c>
      <c r="D102" s="23" t="s">
        <v>231</v>
      </c>
      <c r="E102" s="27">
        <v>40470</v>
      </c>
      <c r="F102" s="28">
        <f ca="1">DATEDIF(E102,TODAY(),"Y")</f>
        <v>5</v>
      </c>
      <c r="G102" s="29"/>
      <c r="H102" s="30">
        <v>37840</v>
      </c>
      <c r="I102" s="31">
        <v>1</v>
      </c>
      <c r="J102" s="49">
        <f>ROUND(H102*$M$2+H102,0)</f>
        <v>38941</v>
      </c>
      <c r="K102" s="32">
        <f>VLOOKUP(J102,P:Q,2)</f>
        <v>0.06</v>
      </c>
    </row>
    <row r="103" spans="1:12" x14ac:dyDescent="0.25">
      <c r="A103" s="23" t="s">
        <v>748</v>
      </c>
      <c r="B103" s="26" t="s">
        <v>228</v>
      </c>
      <c r="C103" s="23" t="s">
        <v>233</v>
      </c>
      <c r="D103" s="23" t="s">
        <v>231</v>
      </c>
      <c r="E103" s="27">
        <v>39166</v>
      </c>
      <c r="F103" s="28">
        <f ca="1">DATEDIF(E103,TODAY(),"Y")</f>
        <v>9</v>
      </c>
      <c r="G103" s="29"/>
      <c r="H103" s="30">
        <v>79220</v>
      </c>
      <c r="I103" s="31">
        <v>4</v>
      </c>
      <c r="J103" s="49">
        <f>ROUND(H103*$M$2+H103,0)</f>
        <v>81525</v>
      </c>
      <c r="K103" s="32">
        <f>VLOOKUP(J103,P:Q,2)</f>
        <v>0.11</v>
      </c>
    </row>
    <row r="104" spans="1:12" x14ac:dyDescent="0.25">
      <c r="A104" s="23" t="s">
        <v>761</v>
      </c>
      <c r="B104" s="26" t="s">
        <v>266</v>
      </c>
      <c r="C104" s="23" t="s">
        <v>233</v>
      </c>
      <c r="D104" s="23" t="s">
        <v>231</v>
      </c>
      <c r="E104" s="27">
        <v>36011</v>
      </c>
      <c r="F104" s="28">
        <f ca="1">DATEDIF(E104,TODAY(),"Y")</f>
        <v>18</v>
      </c>
      <c r="G104" s="29"/>
      <c r="H104" s="30">
        <v>45050</v>
      </c>
      <c r="I104" s="31">
        <v>1</v>
      </c>
      <c r="J104" s="49">
        <f>ROUND(H104*$M$2+H104,0)</f>
        <v>46361</v>
      </c>
      <c r="K104" s="32">
        <f>VLOOKUP(J104,P:Q,2)</f>
        <v>7.0000000000000007E-2</v>
      </c>
    </row>
    <row r="105" spans="1:12" x14ac:dyDescent="0.25">
      <c r="A105" s="23" t="s">
        <v>766</v>
      </c>
      <c r="B105" s="26" t="s">
        <v>221</v>
      </c>
      <c r="C105" s="23" t="s">
        <v>233</v>
      </c>
      <c r="D105" s="23" t="s">
        <v>231</v>
      </c>
      <c r="E105" s="27">
        <v>40492</v>
      </c>
      <c r="F105" s="28">
        <f ca="1">DATEDIF(E105,TODAY(),"Y")</f>
        <v>5</v>
      </c>
      <c r="G105" s="29"/>
      <c r="H105" s="30">
        <v>66010</v>
      </c>
      <c r="I105" s="31">
        <v>2</v>
      </c>
      <c r="J105" s="49">
        <f>ROUND(H105*$M$2+H105,0)</f>
        <v>67931</v>
      </c>
      <c r="K105" s="32">
        <f>VLOOKUP(J105,P:Q,2)</f>
        <v>0.1</v>
      </c>
      <c r="L105" s="40"/>
    </row>
    <row r="106" spans="1:12" x14ac:dyDescent="0.25">
      <c r="A106" s="23" t="s">
        <v>771</v>
      </c>
      <c r="B106" s="26" t="s">
        <v>244</v>
      </c>
      <c r="C106" s="23" t="s">
        <v>233</v>
      </c>
      <c r="D106" s="23" t="s">
        <v>231</v>
      </c>
      <c r="E106" s="27">
        <v>36350</v>
      </c>
      <c r="F106" s="28">
        <f ca="1">DATEDIF(E106,TODAY(),"Y")</f>
        <v>17</v>
      </c>
      <c r="G106" s="29"/>
      <c r="H106" s="30">
        <v>27380</v>
      </c>
      <c r="I106" s="31">
        <v>3</v>
      </c>
      <c r="J106" s="49">
        <f>ROUND(H106*$M$2+H106,0)</f>
        <v>28177</v>
      </c>
      <c r="K106" s="32">
        <f>VLOOKUP(J106,P:Q,2)</f>
        <v>0.05</v>
      </c>
    </row>
    <row r="107" spans="1:12" x14ac:dyDescent="0.25">
      <c r="A107" s="23" t="s">
        <v>774</v>
      </c>
      <c r="B107" s="26" t="s">
        <v>221</v>
      </c>
      <c r="C107" s="23" t="s">
        <v>233</v>
      </c>
      <c r="D107" s="23" t="s">
        <v>231</v>
      </c>
      <c r="E107" s="27">
        <v>39545</v>
      </c>
      <c r="F107" s="28">
        <f ca="1">DATEDIF(E107,TODAY(),"Y")</f>
        <v>8</v>
      </c>
      <c r="G107" s="29"/>
      <c r="H107" s="30">
        <v>84170</v>
      </c>
      <c r="I107" s="31">
        <v>2</v>
      </c>
      <c r="J107" s="49">
        <f>ROUND(H107*$M$2+H107,0)</f>
        <v>86619</v>
      </c>
      <c r="K107" s="32">
        <f>VLOOKUP(J107,P:Q,2)</f>
        <v>0.12</v>
      </c>
    </row>
    <row r="108" spans="1:12" x14ac:dyDescent="0.25">
      <c r="A108" s="23" t="s">
        <v>782</v>
      </c>
      <c r="B108" s="26" t="s">
        <v>221</v>
      </c>
      <c r="C108" s="23" t="s">
        <v>233</v>
      </c>
      <c r="D108" s="23" t="s">
        <v>231</v>
      </c>
      <c r="E108" s="27">
        <v>39092</v>
      </c>
      <c r="F108" s="28">
        <f ca="1">DATEDIF(E108,TODAY(),"Y")</f>
        <v>9</v>
      </c>
      <c r="G108" s="29"/>
      <c r="H108" s="30">
        <v>73990</v>
      </c>
      <c r="I108" s="31">
        <v>3</v>
      </c>
      <c r="J108" s="49">
        <f>ROUND(H108*$M$2+H108,0)</f>
        <v>76143</v>
      </c>
      <c r="K108" s="32">
        <f>VLOOKUP(J108,P:Q,2)</f>
        <v>0.11</v>
      </c>
      <c r="L108" s="40"/>
    </row>
    <row r="109" spans="1:12" x14ac:dyDescent="0.25">
      <c r="A109" s="23" t="s">
        <v>783</v>
      </c>
      <c r="B109" s="26" t="s">
        <v>266</v>
      </c>
      <c r="C109" s="23" t="s">
        <v>233</v>
      </c>
      <c r="D109" s="23" t="s">
        <v>231</v>
      </c>
      <c r="E109" s="27">
        <v>36283</v>
      </c>
      <c r="F109" s="28">
        <f ca="1">DATEDIF(E109,TODAY(),"Y")</f>
        <v>17</v>
      </c>
      <c r="G109" s="29"/>
      <c r="H109" s="30">
        <v>25130</v>
      </c>
      <c r="I109" s="31">
        <v>5</v>
      </c>
      <c r="J109" s="49">
        <f>ROUND(H109*$M$2+H109,0)</f>
        <v>25861</v>
      </c>
      <c r="K109" s="32">
        <f>VLOOKUP(J109,P:Q,2)</f>
        <v>0.05</v>
      </c>
    </row>
    <row r="110" spans="1:12" x14ac:dyDescent="0.25">
      <c r="A110" s="23" t="s">
        <v>825</v>
      </c>
      <c r="B110" s="26" t="s">
        <v>216</v>
      </c>
      <c r="C110" s="23" t="s">
        <v>233</v>
      </c>
      <c r="D110" s="23" t="s">
        <v>231</v>
      </c>
      <c r="E110" s="27">
        <v>38073</v>
      </c>
      <c r="F110" s="28">
        <f ca="1">DATEDIF(E110,TODAY(),"Y")</f>
        <v>12</v>
      </c>
      <c r="G110" s="29"/>
      <c r="H110" s="30">
        <v>39300</v>
      </c>
      <c r="I110" s="31">
        <v>2</v>
      </c>
      <c r="J110" s="49">
        <f>ROUND(H110*$M$2+H110,0)</f>
        <v>40444</v>
      </c>
      <c r="K110" s="32">
        <f>VLOOKUP(J110,P:Q,2)</f>
        <v>0.06</v>
      </c>
    </row>
    <row r="111" spans="1:12" x14ac:dyDescent="0.25">
      <c r="A111" s="23" t="s">
        <v>828</v>
      </c>
      <c r="B111" s="26" t="s">
        <v>216</v>
      </c>
      <c r="C111" s="23" t="s">
        <v>233</v>
      </c>
      <c r="D111" s="23" t="s">
        <v>231</v>
      </c>
      <c r="E111" s="27">
        <v>37634</v>
      </c>
      <c r="F111" s="28">
        <f ca="1">DATEDIF(E111,TODAY(),"Y")</f>
        <v>13</v>
      </c>
      <c r="G111" s="29"/>
      <c r="H111" s="30">
        <v>61370</v>
      </c>
      <c r="I111" s="31">
        <v>3</v>
      </c>
      <c r="J111" s="49">
        <f>ROUND(H111*$M$2+H111,0)</f>
        <v>63156</v>
      </c>
      <c r="K111" s="32">
        <f>VLOOKUP(J111,P:Q,2)</f>
        <v>0.08</v>
      </c>
    </row>
    <row r="112" spans="1:12" x14ac:dyDescent="0.25">
      <c r="A112" s="23" t="s">
        <v>831</v>
      </c>
      <c r="B112" s="26" t="s">
        <v>228</v>
      </c>
      <c r="C112" s="23" t="s">
        <v>233</v>
      </c>
      <c r="D112" s="23" t="s">
        <v>231</v>
      </c>
      <c r="E112" s="27">
        <v>39830</v>
      </c>
      <c r="F112" s="28">
        <f ca="1">DATEDIF(E112,TODAY(),"Y")</f>
        <v>7</v>
      </c>
      <c r="G112" s="29"/>
      <c r="H112" s="30">
        <v>78520</v>
      </c>
      <c r="I112" s="31">
        <v>4</v>
      </c>
      <c r="J112" s="49">
        <f>ROUND(H112*$M$2+H112,0)</f>
        <v>80805</v>
      </c>
      <c r="K112" s="32">
        <f>VLOOKUP(J112,P:Q,2)</f>
        <v>0.11</v>
      </c>
      <c r="L112" s="40"/>
    </row>
    <row r="113" spans="1:12" x14ac:dyDescent="0.25">
      <c r="A113" s="23" t="s">
        <v>836</v>
      </c>
      <c r="B113" s="26" t="s">
        <v>242</v>
      </c>
      <c r="C113" s="23" t="s">
        <v>233</v>
      </c>
      <c r="D113" s="23" t="s">
        <v>231</v>
      </c>
      <c r="E113" s="27">
        <v>37326</v>
      </c>
      <c r="F113" s="28">
        <f ca="1">DATEDIF(E113,TODAY(),"Y")</f>
        <v>14</v>
      </c>
      <c r="G113" s="29"/>
      <c r="H113" s="30">
        <v>52770</v>
      </c>
      <c r="I113" s="31">
        <v>2</v>
      </c>
      <c r="J113" s="49">
        <f>ROUND(H113*$M$2+H113,0)</f>
        <v>54306</v>
      </c>
      <c r="K113" s="32">
        <f>VLOOKUP(J113,P:Q,2)</f>
        <v>7.0000000000000007E-2</v>
      </c>
    </row>
    <row r="114" spans="1:12" x14ac:dyDescent="0.25">
      <c r="A114" s="23" t="s">
        <v>842</v>
      </c>
      <c r="B114" s="26" t="s">
        <v>216</v>
      </c>
      <c r="C114" s="23" t="s">
        <v>233</v>
      </c>
      <c r="D114" s="23" t="s">
        <v>231</v>
      </c>
      <c r="E114" s="27">
        <v>39603</v>
      </c>
      <c r="F114" s="28">
        <f ca="1">DATEDIF(E114,TODAY(),"Y")</f>
        <v>8</v>
      </c>
      <c r="G114" s="29"/>
      <c r="H114" s="30">
        <v>40940</v>
      </c>
      <c r="I114" s="31">
        <v>2</v>
      </c>
      <c r="J114" s="49">
        <f>ROUND(H114*$M$2+H114,0)</f>
        <v>42131</v>
      </c>
      <c r="K114" s="32">
        <f>VLOOKUP(J114,P:Q,2)</f>
        <v>0.06</v>
      </c>
      <c r="L114" s="40"/>
    </row>
    <row r="115" spans="1:12" x14ac:dyDescent="0.25">
      <c r="A115" s="23" t="s">
        <v>861</v>
      </c>
      <c r="B115" s="26" t="s">
        <v>221</v>
      </c>
      <c r="C115" s="23" t="s">
        <v>233</v>
      </c>
      <c r="D115" s="23" t="s">
        <v>231</v>
      </c>
      <c r="E115" s="27">
        <v>36637</v>
      </c>
      <c r="F115" s="28">
        <f ca="1">DATEDIF(E115,TODAY(),"Y")</f>
        <v>16</v>
      </c>
      <c r="G115" s="29"/>
      <c r="H115" s="30">
        <v>57600</v>
      </c>
      <c r="I115" s="31">
        <v>3</v>
      </c>
      <c r="J115" s="49">
        <f>ROUND(H115*$M$2+H115,0)</f>
        <v>59276</v>
      </c>
      <c r="K115" s="32">
        <f>VLOOKUP(J115,P:Q,2)</f>
        <v>0.08</v>
      </c>
    </row>
    <row r="116" spans="1:12" x14ac:dyDescent="0.25">
      <c r="A116" s="23" t="s">
        <v>919</v>
      </c>
      <c r="B116" s="26" t="s">
        <v>216</v>
      </c>
      <c r="C116" s="23" t="s">
        <v>233</v>
      </c>
      <c r="D116" s="23" t="s">
        <v>231</v>
      </c>
      <c r="E116" s="39">
        <v>40449</v>
      </c>
      <c r="F116" s="28">
        <f ca="1">DATEDIF(E116,TODAY(),"Y")</f>
        <v>5</v>
      </c>
      <c r="G116" s="29"/>
      <c r="H116" s="30">
        <v>88840</v>
      </c>
      <c r="I116" s="31">
        <v>5</v>
      </c>
      <c r="J116" s="49">
        <f>ROUND(H116*$M$2+H116,0)</f>
        <v>91425</v>
      </c>
      <c r="K116" s="32">
        <f>VLOOKUP(J116,P:Q,2)</f>
        <v>0.12</v>
      </c>
    </row>
    <row r="117" spans="1:12" x14ac:dyDescent="0.25">
      <c r="A117" s="23" t="s">
        <v>972</v>
      </c>
      <c r="B117" s="26" t="s">
        <v>216</v>
      </c>
      <c r="C117" s="23" t="s">
        <v>233</v>
      </c>
      <c r="D117" s="23" t="s">
        <v>231</v>
      </c>
      <c r="E117" s="27">
        <v>35997</v>
      </c>
      <c r="F117" s="28">
        <f ca="1">DATEDIF(E117,TODAY(),"Y")</f>
        <v>18</v>
      </c>
      <c r="G117" s="29"/>
      <c r="H117" s="30">
        <v>72520</v>
      </c>
      <c r="I117" s="31">
        <v>3</v>
      </c>
      <c r="J117" s="49">
        <f>ROUND(H117*$M$2+H117,0)</f>
        <v>74630</v>
      </c>
      <c r="K117" s="32">
        <f>VLOOKUP(J117,P:Q,2)</f>
        <v>0.1</v>
      </c>
    </row>
    <row r="118" spans="1:12" x14ac:dyDescent="0.25">
      <c r="A118" s="23" t="s">
        <v>975</v>
      </c>
      <c r="B118" s="26" t="s">
        <v>221</v>
      </c>
      <c r="C118" s="23" t="s">
        <v>233</v>
      </c>
      <c r="D118" s="23" t="s">
        <v>231</v>
      </c>
      <c r="E118" s="39">
        <v>40680</v>
      </c>
      <c r="F118" s="28">
        <f ca="1">DATEDIF(E118,TODAY(),"Y")</f>
        <v>5</v>
      </c>
      <c r="G118" s="29"/>
      <c r="H118" s="30">
        <v>57110</v>
      </c>
      <c r="I118" s="31">
        <v>3</v>
      </c>
      <c r="J118" s="49">
        <f>ROUND(H118*$M$2+H118,0)</f>
        <v>58772</v>
      </c>
      <c r="K118" s="32">
        <f>VLOOKUP(J118,P:Q,2)</f>
        <v>0.08</v>
      </c>
    </row>
    <row r="119" spans="1:12" x14ac:dyDescent="0.25">
      <c r="A119" s="23" t="s">
        <v>229</v>
      </c>
      <c r="B119" s="26" t="s">
        <v>228</v>
      </c>
      <c r="C119" s="23" t="s">
        <v>230</v>
      </c>
      <c r="D119" s="23" t="s">
        <v>231</v>
      </c>
      <c r="E119" s="27">
        <v>36765</v>
      </c>
      <c r="F119" s="28">
        <f ca="1">DATEDIF(E119,TODAY(),"Y")</f>
        <v>16</v>
      </c>
      <c r="G119" s="29"/>
      <c r="H119" s="30">
        <v>74500</v>
      </c>
      <c r="I119" s="31">
        <v>4</v>
      </c>
      <c r="J119" s="49">
        <f>ROUND(H119*$M$2+H119,0)</f>
        <v>76668</v>
      </c>
      <c r="K119" s="32">
        <f>VLOOKUP(J119,P:Q,2)</f>
        <v>0.11</v>
      </c>
    </row>
    <row r="120" spans="1:12" x14ac:dyDescent="0.25">
      <c r="A120" s="23" t="s">
        <v>526</v>
      </c>
      <c r="B120" s="26" t="s">
        <v>244</v>
      </c>
      <c r="C120" s="23" t="s">
        <v>230</v>
      </c>
      <c r="D120" s="23" t="s">
        <v>231</v>
      </c>
      <c r="E120" s="39">
        <v>40292</v>
      </c>
      <c r="F120" s="28">
        <f ca="1">DATEDIF(E120,TODAY(),"Y")</f>
        <v>6</v>
      </c>
      <c r="G120" s="29"/>
      <c r="H120" s="30">
        <v>61890</v>
      </c>
      <c r="I120" s="31">
        <v>2</v>
      </c>
      <c r="J120" s="49">
        <f>ROUND(H120*$M$2+H120,0)</f>
        <v>63691</v>
      </c>
      <c r="K120" s="32">
        <f>VLOOKUP(J120,P:Q,2)</f>
        <v>0.08</v>
      </c>
    </row>
    <row r="121" spans="1:12" x14ac:dyDescent="0.25">
      <c r="A121" s="23" t="s">
        <v>339</v>
      </c>
      <c r="B121" s="26" t="s">
        <v>266</v>
      </c>
      <c r="C121" s="23" t="s">
        <v>274</v>
      </c>
      <c r="D121" s="23" t="s">
        <v>231</v>
      </c>
      <c r="E121" s="27">
        <v>39330</v>
      </c>
      <c r="F121" s="28">
        <f ca="1">DATEDIF(E121,TODAY(),"Y")</f>
        <v>9</v>
      </c>
      <c r="G121" s="29"/>
      <c r="H121" s="30">
        <v>81930</v>
      </c>
      <c r="I121" s="31">
        <v>5</v>
      </c>
      <c r="J121" s="49">
        <f>ROUND(H121*$M$2+H121,0)</f>
        <v>84314</v>
      </c>
      <c r="K121" s="32">
        <f>VLOOKUP(J121,P:Q,2)</f>
        <v>0.11</v>
      </c>
    </row>
    <row r="122" spans="1:12" x14ac:dyDescent="0.25">
      <c r="A122" s="23" t="s">
        <v>618</v>
      </c>
      <c r="B122" s="26" t="s">
        <v>244</v>
      </c>
      <c r="C122" s="23" t="s">
        <v>274</v>
      </c>
      <c r="D122" s="23" t="s">
        <v>231</v>
      </c>
      <c r="E122" s="27">
        <v>39167</v>
      </c>
      <c r="F122" s="28">
        <f ca="1">DATEDIF(E122,TODAY(),"Y")</f>
        <v>9</v>
      </c>
      <c r="G122" s="29"/>
      <c r="H122" s="30">
        <v>29000</v>
      </c>
      <c r="I122" s="31">
        <v>5</v>
      </c>
      <c r="J122" s="49">
        <f>ROUND(H122*$M$2+H122,0)</f>
        <v>29844</v>
      </c>
      <c r="K122" s="32">
        <f>VLOOKUP(J122,P:Q,2)</f>
        <v>0.05</v>
      </c>
    </row>
    <row r="123" spans="1:12" x14ac:dyDescent="0.25">
      <c r="A123" s="23" t="s">
        <v>646</v>
      </c>
      <c r="B123" s="26" t="s">
        <v>221</v>
      </c>
      <c r="C123" s="23" t="s">
        <v>274</v>
      </c>
      <c r="D123" s="23" t="s">
        <v>231</v>
      </c>
      <c r="E123" s="27">
        <v>39283</v>
      </c>
      <c r="F123" s="28">
        <f ca="1">DATEDIF(E123,TODAY(),"Y")</f>
        <v>9</v>
      </c>
      <c r="G123" s="29"/>
      <c r="H123" s="30">
        <v>74470</v>
      </c>
      <c r="I123" s="31">
        <v>3</v>
      </c>
      <c r="J123" s="49">
        <f>ROUND(H123*$M$2+H123,0)</f>
        <v>76637</v>
      </c>
      <c r="K123" s="32">
        <f>VLOOKUP(J123,P:Q,2)</f>
        <v>0.11</v>
      </c>
    </row>
    <row r="124" spans="1:12" x14ac:dyDescent="0.25">
      <c r="A124" s="23" t="s">
        <v>657</v>
      </c>
      <c r="B124" s="26" t="s">
        <v>228</v>
      </c>
      <c r="C124" s="23" t="s">
        <v>274</v>
      </c>
      <c r="D124" s="23" t="s">
        <v>231</v>
      </c>
      <c r="E124" s="27">
        <v>36192</v>
      </c>
      <c r="F124" s="28">
        <f ca="1">DATEDIF(E124,TODAY(),"Y")</f>
        <v>17</v>
      </c>
      <c r="G124" s="29"/>
      <c r="H124" s="30">
        <v>47620</v>
      </c>
      <c r="I124" s="31">
        <v>5</v>
      </c>
      <c r="J124" s="49">
        <f>ROUND(H124*$M$2+H124,0)</f>
        <v>49006</v>
      </c>
      <c r="K124" s="32">
        <f>VLOOKUP(J124,P:Q,2)</f>
        <v>7.0000000000000007E-2</v>
      </c>
      <c r="L124" s="40"/>
    </row>
    <row r="125" spans="1:12" x14ac:dyDescent="0.25">
      <c r="A125" s="23" t="s">
        <v>689</v>
      </c>
      <c r="B125" s="26" t="s">
        <v>216</v>
      </c>
      <c r="C125" s="23" t="s">
        <v>274</v>
      </c>
      <c r="D125" s="23" t="s">
        <v>231</v>
      </c>
      <c r="E125" s="27">
        <v>36703</v>
      </c>
      <c r="F125" s="28">
        <f ca="1">DATEDIF(E125,TODAY(),"Y")</f>
        <v>16</v>
      </c>
      <c r="G125" s="29"/>
      <c r="H125" s="30">
        <v>50200</v>
      </c>
      <c r="I125" s="31">
        <v>4</v>
      </c>
      <c r="J125" s="49">
        <f>ROUND(H125*$M$2+H125,0)</f>
        <v>51661</v>
      </c>
      <c r="K125" s="32">
        <f>VLOOKUP(J125,P:Q,2)</f>
        <v>7.0000000000000007E-2</v>
      </c>
    </row>
    <row r="126" spans="1:12" x14ac:dyDescent="0.25">
      <c r="A126" s="23" t="s">
        <v>808</v>
      </c>
      <c r="B126" s="26" t="s">
        <v>242</v>
      </c>
      <c r="C126" s="23" t="s">
        <v>274</v>
      </c>
      <c r="D126" s="23" t="s">
        <v>231</v>
      </c>
      <c r="E126" s="27">
        <v>36199</v>
      </c>
      <c r="F126" s="28">
        <f ca="1">DATEDIF(E126,TODAY(),"Y")</f>
        <v>17</v>
      </c>
      <c r="G126" s="29"/>
      <c r="H126" s="30">
        <v>31270</v>
      </c>
      <c r="I126" s="31">
        <v>5</v>
      </c>
      <c r="J126" s="49">
        <f>ROUND(H126*$M$2+H126,0)</f>
        <v>32180</v>
      </c>
      <c r="K126" s="32">
        <f>VLOOKUP(J126,P:Q,2)</f>
        <v>0.05</v>
      </c>
    </row>
    <row r="127" spans="1:12" x14ac:dyDescent="0.25">
      <c r="A127" s="23" t="s">
        <v>859</v>
      </c>
      <c r="B127" s="26" t="s">
        <v>221</v>
      </c>
      <c r="C127" s="23" t="s">
        <v>274</v>
      </c>
      <c r="D127" s="23" t="s">
        <v>231</v>
      </c>
      <c r="E127" s="27">
        <v>39063</v>
      </c>
      <c r="F127" s="28">
        <f ca="1">DATEDIF(E127,TODAY(),"Y")</f>
        <v>9</v>
      </c>
      <c r="G127" s="29"/>
      <c r="H127" s="30">
        <v>77930</v>
      </c>
      <c r="I127" s="31">
        <v>5</v>
      </c>
      <c r="J127" s="49">
        <f>ROUND(H127*$M$2+H127,0)</f>
        <v>80198</v>
      </c>
      <c r="K127" s="32">
        <f>VLOOKUP(J127,P:Q,2)</f>
        <v>0.11</v>
      </c>
    </row>
    <row r="128" spans="1:12" x14ac:dyDescent="0.25">
      <c r="A128" s="23" t="s">
        <v>874</v>
      </c>
      <c r="B128" s="26" t="s">
        <v>216</v>
      </c>
      <c r="C128" s="23" t="s">
        <v>274</v>
      </c>
      <c r="D128" s="23" t="s">
        <v>231</v>
      </c>
      <c r="E128" s="27">
        <v>38969</v>
      </c>
      <c r="F128" s="28">
        <f ca="1">DATEDIF(E128,TODAY(),"Y")</f>
        <v>9</v>
      </c>
      <c r="G128" s="29"/>
      <c r="H128" s="30">
        <v>63850</v>
      </c>
      <c r="I128" s="31">
        <v>2</v>
      </c>
      <c r="J128" s="49">
        <f>ROUND(H128*$M$2+H128,0)</f>
        <v>65708</v>
      </c>
      <c r="K128" s="32">
        <f>VLOOKUP(J128,P:Q,2)</f>
        <v>0.1</v>
      </c>
    </row>
    <row r="129" spans="1:11" x14ac:dyDescent="0.25">
      <c r="A129" s="23" t="s">
        <v>893</v>
      </c>
      <c r="B129" s="26" t="s">
        <v>244</v>
      </c>
      <c r="C129" s="23" t="s">
        <v>274</v>
      </c>
      <c r="D129" s="23" t="s">
        <v>231</v>
      </c>
      <c r="E129" s="27">
        <v>38805</v>
      </c>
      <c r="F129" s="28">
        <f ca="1">DATEDIF(E129,TODAY(),"Y")</f>
        <v>10</v>
      </c>
      <c r="G129" s="29"/>
      <c r="H129" s="30">
        <v>53870</v>
      </c>
      <c r="I129" s="31">
        <v>2</v>
      </c>
      <c r="J129" s="49">
        <f>ROUND(H129*$M$2+H129,0)</f>
        <v>55438</v>
      </c>
      <c r="K129" s="32">
        <f>VLOOKUP(J129,P:Q,2)</f>
        <v>0.08</v>
      </c>
    </row>
    <row r="130" spans="1:11" x14ac:dyDescent="0.25">
      <c r="A130" s="23" t="s">
        <v>924</v>
      </c>
      <c r="B130" s="26" t="s">
        <v>242</v>
      </c>
      <c r="C130" s="23" t="s">
        <v>274</v>
      </c>
      <c r="D130" s="23" t="s">
        <v>231</v>
      </c>
      <c r="E130" s="27">
        <v>39592</v>
      </c>
      <c r="F130" s="28">
        <f ca="1">DATEDIF(E130,TODAY(),"Y")</f>
        <v>8</v>
      </c>
      <c r="G130" s="29"/>
      <c r="H130" s="30">
        <v>57520</v>
      </c>
      <c r="I130" s="31">
        <v>3</v>
      </c>
      <c r="J130" s="49">
        <f>ROUND(H130*$M$2+H130,0)</f>
        <v>59194</v>
      </c>
      <c r="K130" s="32">
        <f>VLOOKUP(J130,P:Q,2)</f>
        <v>0.08</v>
      </c>
    </row>
    <row r="131" spans="1:11" x14ac:dyDescent="0.25">
      <c r="A131" s="23" t="s">
        <v>280</v>
      </c>
      <c r="B131" s="26" t="s">
        <v>216</v>
      </c>
      <c r="C131" s="23" t="s">
        <v>223</v>
      </c>
      <c r="D131" s="23" t="s">
        <v>231</v>
      </c>
      <c r="E131" s="27">
        <v>37641</v>
      </c>
      <c r="F131" s="28">
        <f ca="1">DATEDIF(E131,TODAY(),"Y")</f>
        <v>13</v>
      </c>
      <c r="G131" s="29"/>
      <c r="H131" s="30">
        <v>31970</v>
      </c>
      <c r="I131" s="31">
        <v>5</v>
      </c>
      <c r="J131" s="49">
        <f>ROUND(H131*$M$2+H131,0)</f>
        <v>32900</v>
      </c>
      <c r="K131" s="32">
        <f>VLOOKUP(J131,P:Q,2)</f>
        <v>0.05</v>
      </c>
    </row>
    <row r="132" spans="1:11" x14ac:dyDescent="0.25">
      <c r="A132" s="23" t="s">
        <v>477</v>
      </c>
      <c r="B132" s="26" t="s">
        <v>221</v>
      </c>
      <c r="C132" s="23" t="s">
        <v>223</v>
      </c>
      <c r="D132" s="23" t="s">
        <v>231</v>
      </c>
      <c r="E132" s="27">
        <v>35939</v>
      </c>
      <c r="F132" s="28">
        <f ca="1">DATEDIF(E132,TODAY(),"Y")</f>
        <v>18</v>
      </c>
      <c r="G132" s="29"/>
      <c r="H132" s="30">
        <v>25120</v>
      </c>
      <c r="I132" s="31">
        <v>5</v>
      </c>
      <c r="J132" s="49">
        <f>ROUND(H132*$M$2+H132,0)</f>
        <v>25851</v>
      </c>
      <c r="K132" s="32">
        <f>VLOOKUP(J132,P:Q,2)</f>
        <v>0.05</v>
      </c>
    </row>
    <row r="133" spans="1:11" x14ac:dyDescent="0.25">
      <c r="A133" s="23" t="s">
        <v>484</v>
      </c>
      <c r="B133" s="26" t="s">
        <v>244</v>
      </c>
      <c r="C133" s="23" t="s">
        <v>223</v>
      </c>
      <c r="D133" s="23" t="s">
        <v>231</v>
      </c>
      <c r="E133" s="27">
        <v>40259</v>
      </c>
      <c r="F133" s="28">
        <f ca="1">DATEDIF(E133,TODAY(),"Y")</f>
        <v>6</v>
      </c>
      <c r="G133" s="29"/>
      <c r="H133" s="30">
        <v>45710</v>
      </c>
      <c r="I133" s="31">
        <v>3</v>
      </c>
      <c r="J133" s="49">
        <f>ROUND(H133*$M$2+H133,0)</f>
        <v>47040</v>
      </c>
      <c r="K133" s="32">
        <f>VLOOKUP(J133,P:Q,2)</f>
        <v>7.0000000000000007E-2</v>
      </c>
    </row>
    <row r="134" spans="1:11" x14ac:dyDescent="0.25">
      <c r="A134" s="23" t="s">
        <v>529</v>
      </c>
      <c r="B134" s="26" t="s">
        <v>228</v>
      </c>
      <c r="C134" s="23" t="s">
        <v>223</v>
      </c>
      <c r="D134" s="23" t="s">
        <v>231</v>
      </c>
      <c r="E134" s="27">
        <v>39144</v>
      </c>
      <c r="F134" s="28">
        <f ca="1">DATEDIF(E134,TODAY(),"Y")</f>
        <v>9</v>
      </c>
      <c r="G134" s="29"/>
      <c r="H134" s="30">
        <v>45040</v>
      </c>
      <c r="I134" s="31">
        <v>5</v>
      </c>
      <c r="J134" s="49">
        <f>ROUND(H134*$M$2+H134,0)</f>
        <v>46351</v>
      </c>
      <c r="K134" s="32">
        <f>VLOOKUP(J134,P:Q,2)</f>
        <v>7.0000000000000007E-2</v>
      </c>
    </row>
    <row r="135" spans="1:11" x14ac:dyDescent="0.25">
      <c r="A135" s="23" t="s">
        <v>600</v>
      </c>
      <c r="B135" s="26" t="s">
        <v>216</v>
      </c>
      <c r="C135" s="23" t="s">
        <v>223</v>
      </c>
      <c r="D135" s="23" t="s">
        <v>231</v>
      </c>
      <c r="E135" s="27">
        <v>40729</v>
      </c>
      <c r="F135" s="28">
        <f ca="1">DATEDIF(E135,TODAY(),"Y")</f>
        <v>5</v>
      </c>
      <c r="G135" s="29"/>
      <c r="H135" s="30">
        <v>22320</v>
      </c>
      <c r="I135" s="31">
        <v>2</v>
      </c>
      <c r="J135" s="49">
        <f>ROUND(H135*$M$2+H135,0)</f>
        <v>22970</v>
      </c>
      <c r="K135" s="32">
        <f>VLOOKUP(J135,P:Q,2)</f>
        <v>0.01</v>
      </c>
    </row>
    <row r="136" spans="1:11" x14ac:dyDescent="0.25">
      <c r="A136" s="23" t="s">
        <v>757</v>
      </c>
      <c r="B136" s="26" t="s">
        <v>221</v>
      </c>
      <c r="C136" s="23" t="s">
        <v>223</v>
      </c>
      <c r="D136" s="23" t="s">
        <v>231</v>
      </c>
      <c r="E136" s="27">
        <v>41254</v>
      </c>
      <c r="F136" s="28">
        <f ca="1">DATEDIF(E136,TODAY(),"Y")</f>
        <v>3</v>
      </c>
      <c r="G136" s="29"/>
      <c r="H136" s="30">
        <v>81070</v>
      </c>
      <c r="I136" s="31">
        <v>5</v>
      </c>
      <c r="J136" s="49">
        <f>ROUND(H136*$M$2+H136,0)</f>
        <v>83429</v>
      </c>
      <c r="K136" s="32">
        <f>VLOOKUP(J136,P:Q,2)</f>
        <v>0.11</v>
      </c>
    </row>
    <row r="137" spans="1:11" x14ac:dyDescent="0.25">
      <c r="A137" s="23" t="s">
        <v>812</v>
      </c>
      <c r="B137" s="26" t="s">
        <v>228</v>
      </c>
      <c r="C137" s="23" t="s">
        <v>223</v>
      </c>
      <c r="D137" s="23" t="s">
        <v>231</v>
      </c>
      <c r="E137" s="27">
        <v>39274</v>
      </c>
      <c r="F137" s="28">
        <f ca="1">DATEDIF(E137,TODAY(),"Y")</f>
        <v>9</v>
      </c>
      <c r="G137" s="29"/>
      <c r="H137" s="30">
        <v>64090</v>
      </c>
      <c r="I137" s="31">
        <v>2</v>
      </c>
      <c r="J137" s="49">
        <f>ROUND(H137*$M$2+H137,0)</f>
        <v>65955</v>
      </c>
      <c r="K137" s="32">
        <f>VLOOKUP(J137,P:Q,2)</f>
        <v>0.1</v>
      </c>
    </row>
    <row r="138" spans="1:11" x14ac:dyDescent="0.25">
      <c r="A138" s="23" t="s">
        <v>870</v>
      </c>
      <c r="B138" s="26" t="s">
        <v>221</v>
      </c>
      <c r="C138" s="23" t="s">
        <v>223</v>
      </c>
      <c r="D138" s="23" t="s">
        <v>231</v>
      </c>
      <c r="E138" s="39">
        <v>40236</v>
      </c>
      <c r="F138" s="28">
        <f ca="1">DATEDIF(E138,TODAY(),"Y")</f>
        <v>6</v>
      </c>
      <c r="G138" s="29"/>
      <c r="H138" s="30">
        <v>45830</v>
      </c>
      <c r="I138" s="31">
        <v>4</v>
      </c>
      <c r="J138" s="49">
        <f>ROUND(H138*$M$2+H138,0)</f>
        <v>47164</v>
      </c>
      <c r="K138" s="32">
        <f>VLOOKUP(J138,P:Q,2)</f>
        <v>7.0000000000000007E-2</v>
      </c>
    </row>
    <row r="139" spans="1:11" x14ac:dyDescent="0.25">
      <c r="A139" s="23" t="s">
        <v>916</v>
      </c>
      <c r="B139" s="26" t="s">
        <v>242</v>
      </c>
      <c r="C139" s="23" t="s">
        <v>223</v>
      </c>
      <c r="D139" s="23" t="s">
        <v>231</v>
      </c>
      <c r="E139" s="27">
        <v>40054</v>
      </c>
      <c r="F139" s="28">
        <f ca="1">DATEDIF(E139,TODAY(),"Y")</f>
        <v>7</v>
      </c>
      <c r="G139" s="29"/>
      <c r="H139" s="30">
        <v>56920</v>
      </c>
      <c r="I139" s="31">
        <v>4</v>
      </c>
      <c r="J139" s="49">
        <f>ROUND(H139*$M$2+H139,0)</f>
        <v>58576</v>
      </c>
      <c r="K139" s="32">
        <f>VLOOKUP(J139,P:Q,2)</f>
        <v>0.08</v>
      </c>
    </row>
    <row r="140" spans="1:11" x14ac:dyDescent="0.25">
      <c r="A140" s="23" t="s">
        <v>979</v>
      </c>
      <c r="B140" s="26" t="s">
        <v>216</v>
      </c>
      <c r="C140" s="23" t="s">
        <v>223</v>
      </c>
      <c r="D140" s="23" t="s">
        <v>231</v>
      </c>
      <c r="E140" s="27">
        <v>39295</v>
      </c>
      <c r="F140" s="28">
        <f ca="1">DATEDIF(E140,TODAY(),"Y")</f>
        <v>9</v>
      </c>
      <c r="G140" s="29"/>
      <c r="H140" s="30">
        <v>40560</v>
      </c>
      <c r="I140" s="31">
        <v>5</v>
      </c>
      <c r="J140" s="49">
        <f>ROUND(H140*$M$2+H140,0)</f>
        <v>41740</v>
      </c>
      <c r="K140" s="32">
        <f>VLOOKUP(J140,P:Q,2)</f>
        <v>0.06</v>
      </c>
    </row>
    <row r="141" spans="1:11" x14ac:dyDescent="0.25">
      <c r="A141" s="23" t="s">
        <v>986</v>
      </c>
      <c r="B141" s="26" t="s">
        <v>221</v>
      </c>
      <c r="C141" s="23" t="s">
        <v>223</v>
      </c>
      <c r="D141" s="23" t="s">
        <v>231</v>
      </c>
      <c r="E141" s="27">
        <v>39154</v>
      </c>
      <c r="F141" s="28">
        <f ca="1">DATEDIF(E141,TODAY(),"Y")</f>
        <v>9</v>
      </c>
      <c r="G141" s="29"/>
      <c r="H141" s="30">
        <v>26360</v>
      </c>
      <c r="I141" s="31">
        <v>4</v>
      </c>
      <c r="J141" s="49">
        <f>ROUND(H141*$M$2+H141,0)</f>
        <v>27127</v>
      </c>
      <c r="K141" s="32">
        <f>VLOOKUP(J141,P:Q,2)</f>
        <v>0.05</v>
      </c>
    </row>
    <row r="142" spans="1:11" x14ac:dyDescent="0.25">
      <c r="A142" s="23" t="s">
        <v>974</v>
      </c>
      <c r="B142" s="26" t="s">
        <v>242</v>
      </c>
      <c r="C142" s="23" t="s">
        <v>278</v>
      </c>
      <c r="D142" s="23" t="s">
        <v>231</v>
      </c>
      <c r="E142" s="27">
        <v>40591</v>
      </c>
      <c r="F142" s="28">
        <f ca="1">DATEDIF(E142,TODAY(),"Y")</f>
        <v>5</v>
      </c>
      <c r="G142" s="29"/>
      <c r="H142" s="30">
        <v>49070</v>
      </c>
      <c r="I142" s="31">
        <v>3</v>
      </c>
      <c r="J142" s="49">
        <f>ROUND(H142*$M$2+H142,0)</f>
        <v>50498</v>
      </c>
      <c r="K142" s="32">
        <f>VLOOKUP(J142,P:Q,2)</f>
        <v>7.0000000000000007E-2</v>
      </c>
    </row>
    <row r="143" spans="1:11" x14ac:dyDescent="0.25">
      <c r="A143" s="23" t="s">
        <v>241</v>
      </c>
      <c r="B143" s="26" t="s">
        <v>242</v>
      </c>
      <c r="C143" s="23" t="s">
        <v>217</v>
      </c>
      <c r="D143" s="23" t="s">
        <v>231</v>
      </c>
      <c r="E143" s="27">
        <v>40587</v>
      </c>
      <c r="F143" s="28">
        <f ca="1">DATEDIF(E143,TODAY(),"Y")</f>
        <v>5</v>
      </c>
      <c r="G143" s="29"/>
      <c r="H143" s="30">
        <v>89450</v>
      </c>
      <c r="I143" s="31">
        <v>2</v>
      </c>
      <c r="J143" s="49">
        <f>ROUND(H143*$M$2+H143,0)</f>
        <v>92053</v>
      </c>
      <c r="K143" s="32">
        <f>VLOOKUP(J143,P:Q,2)</f>
        <v>0.12</v>
      </c>
    </row>
    <row r="144" spans="1:11" x14ac:dyDescent="0.25">
      <c r="A144" s="23" t="s">
        <v>319</v>
      </c>
      <c r="B144" s="26" t="s">
        <v>216</v>
      </c>
      <c r="C144" s="23" t="s">
        <v>217</v>
      </c>
      <c r="D144" s="23" t="s">
        <v>231</v>
      </c>
      <c r="E144" s="27">
        <v>39720</v>
      </c>
      <c r="F144" s="28">
        <f ca="1">DATEDIF(E144,TODAY(),"Y")</f>
        <v>7</v>
      </c>
      <c r="G144" s="29"/>
      <c r="H144" s="30">
        <v>43320</v>
      </c>
      <c r="I144" s="31">
        <v>5</v>
      </c>
      <c r="J144" s="49">
        <f>ROUND(H144*$M$2+H144,0)</f>
        <v>44581</v>
      </c>
      <c r="K144" s="32">
        <f>VLOOKUP(J144,P:Q,2)</f>
        <v>0.06</v>
      </c>
    </row>
    <row r="145" spans="1:11" x14ac:dyDescent="0.25">
      <c r="A145" s="23" t="s">
        <v>373</v>
      </c>
      <c r="B145" s="26" t="s">
        <v>216</v>
      </c>
      <c r="C145" s="23" t="s">
        <v>217</v>
      </c>
      <c r="D145" s="23" t="s">
        <v>231</v>
      </c>
      <c r="E145" s="27">
        <v>38793</v>
      </c>
      <c r="F145" s="28">
        <f ca="1">DATEDIF(E145,TODAY(),"Y")</f>
        <v>10</v>
      </c>
      <c r="G145" s="29"/>
      <c r="H145" s="30">
        <v>85930</v>
      </c>
      <c r="I145" s="31">
        <v>2</v>
      </c>
      <c r="J145" s="49">
        <f>ROUND(H145*$M$2+H145,0)</f>
        <v>88431</v>
      </c>
      <c r="K145" s="32">
        <f>VLOOKUP(J145,P:Q,2)</f>
        <v>0.12</v>
      </c>
    </row>
    <row r="146" spans="1:11" x14ac:dyDescent="0.25">
      <c r="A146" s="23" t="s">
        <v>414</v>
      </c>
      <c r="B146" s="26" t="s">
        <v>216</v>
      </c>
      <c r="C146" s="23" t="s">
        <v>217</v>
      </c>
      <c r="D146" s="23" t="s">
        <v>231</v>
      </c>
      <c r="E146" s="27">
        <v>36479</v>
      </c>
      <c r="F146" s="28">
        <f ca="1">DATEDIF(E146,TODAY(),"Y")</f>
        <v>16</v>
      </c>
      <c r="G146" s="29"/>
      <c r="H146" s="30">
        <v>54840</v>
      </c>
      <c r="I146" s="31">
        <v>4</v>
      </c>
      <c r="J146" s="49">
        <f>ROUND(H146*$M$2+H146,0)</f>
        <v>56436</v>
      </c>
      <c r="K146" s="32">
        <f>VLOOKUP(J146,P:Q,2)</f>
        <v>0.08</v>
      </c>
    </row>
    <row r="147" spans="1:11" x14ac:dyDescent="0.25">
      <c r="A147" s="23" t="s">
        <v>418</v>
      </c>
      <c r="B147" s="26" t="s">
        <v>221</v>
      </c>
      <c r="C147" s="23" t="s">
        <v>217</v>
      </c>
      <c r="D147" s="23" t="s">
        <v>231</v>
      </c>
      <c r="E147" s="27">
        <v>36406</v>
      </c>
      <c r="F147" s="28">
        <f ca="1">DATEDIF(E147,TODAY(),"Y")</f>
        <v>17</v>
      </c>
      <c r="G147" s="29"/>
      <c r="H147" s="30">
        <v>60800</v>
      </c>
      <c r="I147" s="31">
        <v>4</v>
      </c>
      <c r="J147" s="49">
        <f>ROUND(H147*$M$2+H147,0)</f>
        <v>62569</v>
      </c>
      <c r="K147" s="32">
        <f>VLOOKUP(J147,P:Q,2)</f>
        <v>0.08</v>
      </c>
    </row>
    <row r="148" spans="1:11" x14ac:dyDescent="0.25">
      <c r="A148" s="23" t="s">
        <v>518</v>
      </c>
      <c r="B148" s="26" t="s">
        <v>221</v>
      </c>
      <c r="C148" s="23" t="s">
        <v>217</v>
      </c>
      <c r="D148" s="23" t="s">
        <v>231</v>
      </c>
      <c r="E148" s="27">
        <v>36642</v>
      </c>
      <c r="F148" s="28">
        <f ca="1">DATEDIF(E148,TODAY(),"Y")</f>
        <v>16</v>
      </c>
      <c r="G148" s="29"/>
      <c r="H148" s="30">
        <v>77760</v>
      </c>
      <c r="I148" s="31">
        <v>3</v>
      </c>
      <c r="J148" s="49">
        <f>ROUND(H148*$M$2+H148,0)</f>
        <v>80023</v>
      </c>
      <c r="K148" s="32">
        <f>VLOOKUP(J148,P:Q,2)</f>
        <v>0.11</v>
      </c>
    </row>
    <row r="149" spans="1:11" x14ac:dyDescent="0.25">
      <c r="A149" s="23" t="s">
        <v>561</v>
      </c>
      <c r="B149" s="26" t="s">
        <v>216</v>
      </c>
      <c r="C149" s="23" t="s">
        <v>217</v>
      </c>
      <c r="D149" s="23" t="s">
        <v>231</v>
      </c>
      <c r="E149" s="27">
        <v>36214</v>
      </c>
      <c r="F149" s="28">
        <f ca="1">DATEDIF(E149,TODAY(),"Y")</f>
        <v>17</v>
      </c>
      <c r="G149" s="29"/>
      <c r="H149" s="30">
        <v>53310</v>
      </c>
      <c r="I149" s="31">
        <v>5</v>
      </c>
      <c r="J149" s="49">
        <f>ROUND(H149*$M$2+H149,0)</f>
        <v>54861</v>
      </c>
      <c r="K149" s="32">
        <f>VLOOKUP(J149,P:Q,2)</f>
        <v>7.0000000000000007E-2</v>
      </c>
    </row>
    <row r="150" spans="1:11" x14ac:dyDescent="0.25">
      <c r="A150" s="23" t="s">
        <v>571</v>
      </c>
      <c r="B150" s="26" t="s">
        <v>221</v>
      </c>
      <c r="C150" s="23" t="s">
        <v>217</v>
      </c>
      <c r="D150" s="23" t="s">
        <v>231</v>
      </c>
      <c r="E150" s="27">
        <v>40350</v>
      </c>
      <c r="F150" s="28">
        <f ca="1">DATEDIF(E150,TODAY(),"Y")</f>
        <v>6</v>
      </c>
      <c r="G150" s="29"/>
      <c r="H150" s="30">
        <v>21580</v>
      </c>
      <c r="I150" s="31">
        <v>3</v>
      </c>
      <c r="J150" s="49">
        <f>ROUND(H150*$M$2+H150,0)</f>
        <v>22208</v>
      </c>
      <c r="K150" s="32">
        <f>VLOOKUP(J150,P:Q,2)</f>
        <v>0.01</v>
      </c>
    </row>
    <row r="151" spans="1:11" x14ac:dyDescent="0.25">
      <c r="A151" s="23" t="s">
        <v>623</v>
      </c>
      <c r="B151" s="26" t="s">
        <v>221</v>
      </c>
      <c r="C151" s="23" t="s">
        <v>217</v>
      </c>
      <c r="D151" s="23" t="s">
        <v>231</v>
      </c>
      <c r="E151" s="27">
        <v>40726</v>
      </c>
      <c r="F151" s="28">
        <f ca="1">DATEDIF(E151,TODAY(),"Y")</f>
        <v>5</v>
      </c>
      <c r="G151" s="29"/>
      <c r="H151" s="30">
        <v>46650</v>
      </c>
      <c r="I151" s="31">
        <v>2</v>
      </c>
      <c r="J151" s="49">
        <f>ROUND(H151*$M$2+H151,0)</f>
        <v>48008</v>
      </c>
      <c r="K151" s="32">
        <f>VLOOKUP(J151,P:Q,2)</f>
        <v>7.0000000000000007E-2</v>
      </c>
    </row>
    <row r="152" spans="1:11" x14ac:dyDescent="0.25">
      <c r="A152" s="23" t="s">
        <v>676</v>
      </c>
      <c r="B152" s="26" t="s">
        <v>228</v>
      </c>
      <c r="C152" s="23" t="s">
        <v>217</v>
      </c>
      <c r="D152" s="23" t="s">
        <v>231</v>
      </c>
      <c r="E152" s="27">
        <v>36070</v>
      </c>
      <c r="F152" s="28">
        <f ca="1">DATEDIF(E152,TODAY(),"Y")</f>
        <v>17</v>
      </c>
      <c r="G152" s="29"/>
      <c r="H152" s="30">
        <v>59050</v>
      </c>
      <c r="I152" s="31">
        <v>4</v>
      </c>
      <c r="J152" s="49">
        <f>ROUND(H152*$M$2+H152,0)</f>
        <v>60768</v>
      </c>
      <c r="K152" s="32">
        <f>VLOOKUP(J152,P:Q,2)</f>
        <v>0.08</v>
      </c>
    </row>
    <row r="153" spans="1:11" x14ac:dyDescent="0.25">
      <c r="A153" s="23" t="s">
        <v>743</v>
      </c>
      <c r="B153" s="26" t="s">
        <v>216</v>
      </c>
      <c r="C153" s="23" t="s">
        <v>217</v>
      </c>
      <c r="D153" s="23" t="s">
        <v>231</v>
      </c>
      <c r="E153" s="27">
        <v>41219</v>
      </c>
      <c r="F153" s="28">
        <f ca="1">DATEDIF(E153,TODAY(),"Y")</f>
        <v>3</v>
      </c>
      <c r="G153" s="29"/>
      <c r="H153" s="30">
        <v>55690</v>
      </c>
      <c r="I153" s="31">
        <v>2</v>
      </c>
      <c r="J153" s="49">
        <f>ROUND(H153*$M$2+H153,0)</f>
        <v>57311</v>
      </c>
      <c r="K153" s="32">
        <f>VLOOKUP(J153,P:Q,2)</f>
        <v>0.08</v>
      </c>
    </row>
    <row r="154" spans="1:11" x14ac:dyDescent="0.25">
      <c r="A154" s="23" t="s">
        <v>895</v>
      </c>
      <c r="B154" s="26" t="s">
        <v>242</v>
      </c>
      <c r="C154" s="23" t="s">
        <v>217</v>
      </c>
      <c r="D154" s="23" t="s">
        <v>231</v>
      </c>
      <c r="E154" s="27">
        <v>38027</v>
      </c>
      <c r="F154" s="28">
        <f ca="1">DATEDIF(E154,TODAY(),"Y")</f>
        <v>12</v>
      </c>
      <c r="G154" s="29"/>
      <c r="H154" s="30">
        <v>64590</v>
      </c>
      <c r="I154" s="31">
        <v>1</v>
      </c>
      <c r="J154" s="49">
        <f>ROUND(H154*$M$2+H154,0)</f>
        <v>66470</v>
      </c>
      <c r="K154" s="32">
        <f>VLOOKUP(J154,P:Q,2)</f>
        <v>0.1</v>
      </c>
    </row>
    <row r="155" spans="1:11" x14ac:dyDescent="0.25">
      <c r="A155" s="23" t="s">
        <v>947</v>
      </c>
      <c r="B155" s="26" t="s">
        <v>242</v>
      </c>
      <c r="C155" s="23" t="s">
        <v>217</v>
      </c>
      <c r="D155" s="23" t="s">
        <v>231</v>
      </c>
      <c r="E155" s="27">
        <v>37082</v>
      </c>
      <c r="F155" s="28">
        <f ca="1">DATEDIF(E155,TODAY(),"Y")</f>
        <v>15</v>
      </c>
      <c r="G155" s="29"/>
      <c r="H155" s="30">
        <v>46780</v>
      </c>
      <c r="I155" s="31">
        <v>2</v>
      </c>
      <c r="J155" s="49">
        <f>ROUND(H155*$M$2+H155,0)</f>
        <v>48141</v>
      </c>
      <c r="K155" s="32">
        <f>VLOOKUP(J155,P:Q,2)</f>
        <v>7.0000000000000007E-2</v>
      </c>
    </row>
    <row r="156" spans="1:11" x14ac:dyDescent="0.25">
      <c r="A156" s="23" t="s">
        <v>968</v>
      </c>
      <c r="B156" s="26" t="s">
        <v>221</v>
      </c>
      <c r="C156" s="23" t="s">
        <v>217</v>
      </c>
      <c r="D156" s="23" t="s">
        <v>231</v>
      </c>
      <c r="E156" s="27">
        <v>35806</v>
      </c>
      <c r="F156" s="28">
        <f ca="1">DATEDIF(E156,TODAY(),"Y")</f>
        <v>18</v>
      </c>
      <c r="G156" s="29"/>
      <c r="H156" s="30">
        <v>86100</v>
      </c>
      <c r="I156" s="31">
        <v>4</v>
      </c>
      <c r="J156" s="49">
        <f>ROUND(H156*$M$2+H156,0)</f>
        <v>88606</v>
      </c>
      <c r="K156" s="32">
        <f>VLOOKUP(J156,P:Q,2)</f>
        <v>0.12</v>
      </c>
    </row>
    <row r="157" spans="1:11" x14ac:dyDescent="0.25">
      <c r="A157" s="23" t="s">
        <v>249</v>
      </c>
      <c r="B157" s="26" t="s">
        <v>216</v>
      </c>
      <c r="C157" s="23" t="s">
        <v>250</v>
      </c>
      <c r="D157" s="23" t="s">
        <v>231</v>
      </c>
      <c r="E157" s="27">
        <v>35826</v>
      </c>
      <c r="F157" s="28">
        <f ca="1">DATEDIF(E157,TODAY(),"Y")</f>
        <v>18</v>
      </c>
      <c r="G157" s="29"/>
      <c r="H157" s="30">
        <v>45030</v>
      </c>
      <c r="I157" s="31">
        <v>3</v>
      </c>
      <c r="J157" s="49">
        <f>ROUND(H157*$M$2+H157,0)</f>
        <v>46340</v>
      </c>
      <c r="K157" s="32">
        <f>VLOOKUP(J157,P:Q,2)</f>
        <v>7.0000000000000007E-2</v>
      </c>
    </row>
    <row r="158" spans="1:11" x14ac:dyDescent="0.25">
      <c r="A158" s="23" t="s">
        <v>299</v>
      </c>
      <c r="B158" s="26" t="s">
        <v>228</v>
      </c>
      <c r="C158" s="23" t="s">
        <v>250</v>
      </c>
      <c r="D158" s="23" t="s">
        <v>231</v>
      </c>
      <c r="E158" s="27">
        <v>36193</v>
      </c>
      <c r="F158" s="28">
        <f ca="1">DATEDIF(E158,TODAY(),"Y")</f>
        <v>17</v>
      </c>
      <c r="G158" s="29"/>
      <c r="H158" s="30">
        <v>58250</v>
      </c>
      <c r="I158" s="31">
        <v>2</v>
      </c>
      <c r="J158" s="49">
        <f>ROUND(H158*$M$2+H158,0)</f>
        <v>59945</v>
      </c>
      <c r="K158" s="32">
        <f>VLOOKUP(J158,P:Q,2)</f>
        <v>0.08</v>
      </c>
    </row>
    <row r="159" spans="1:11" x14ac:dyDescent="0.25">
      <c r="A159" s="23" t="s">
        <v>301</v>
      </c>
      <c r="B159" s="26" t="s">
        <v>266</v>
      </c>
      <c r="C159" s="23" t="s">
        <v>250</v>
      </c>
      <c r="D159" s="23" t="s">
        <v>231</v>
      </c>
      <c r="E159" s="27">
        <v>39272</v>
      </c>
      <c r="F159" s="28">
        <f ca="1">DATEDIF(E159,TODAY(),"Y")</f>
        <v>9</v>
      </c>
      <c r="G159" s="29"/>
      <c r="H159" s="30">
        <v>35240</v>
      </c>
      <c r="I159" s="31">
        <v>3</v>
      </c>
      <c r="J159" s="49">
        <f>ROUND(H159*$M$2+H159,0)</f>
        <v>36265</v>
      </c>
      <c r="K159" s="32">
        <f>VLOOKUP(J159,P:Q,2)</f>
        <v>0.06</v>
      </c>
    </row>
    <row r="160" spans="1:11" x14ac:dyDescent="0.25">
      <c r="A160" s="23" t="s">
        <v>309</v>
      </c>
      <c r="B160" s="26" t="s">
        <v>228</v>
      </c>
      <c r="C160" s="23" t="s">
        <v>250</v>
      </c>
      <c r="D160" s="23" t="s">
        <v>231</v>
      </c>
      <c r="E160" s="27">
        <v>41094</v>
      </c>
      <c r="F160" s="28">
        <f ca="1">DATEDIF(E160,TODAY(),"Y")</f>
        <v>4</v>
      </c>
      <c r="G160" s="29"/>
      <c r="H160" s="30">
        <v>59128</v>
      </c>
      <c r="I160" s="31">
        <v>4</v>
      </c>
      <c r="J160" s="49">
        <f>ROUND(H160*$M$2+H160,0)</f>
        <v>60849</v>
      </c>
      <c r="K160" s="32">
        <f>VLOOKUP(J160,P:Q,2)</f>
        <v>0.08</v>
      </c>
    </row>
    <row r="161" spans="1:11" x14ac:dyDescent="0.25">
      <c r="A161" s="23" t="s">
        <v>331</v>
      </c>
      <c r="B161" s="26" t="s">
        <v>216</v>
      </c>
      <c r="C161" s="23" t="s">
        <v>250</v>
      </c>
      <c r="D161" s="23" t="s">
        <v>231</v>
      </c>
      <c r="E161" s="27">
        <v>39648</v>
      </c>
      <c r="F161" s="28">
        <f ca="1">DATEDIF(E161,TODAY(),"Y")</f>
        <v>8</v>
      </c>
      <c r="G161" s="29"/>
      <c r="H161" s="30">
        <v>45105</v>
      </c>
      <c r="I161" s="31">
        <v>1</v>
      </c>
      <c r="J161" s="49">
        <f>ROUND(H161*$M$2+H161,0)</f>
        <v>46418</v>
      </c>
      <c r="K161" s="32">
        <f>VLOOKUP(J161,P:Q,2)</f>
        <v>7.0000000000000007E-2</v>
      </c>
    </row>
    <row r="162" spans="1:11" x14ac:dyDescent="0.25">
      <c r="A162" s="23" t="s">
        <v>360</v>
      </c>
      <c r="B162" s="26" t="s">
        <v>242</v>
      </c>
      <c r="C162" s="23" t="s">
        <v>250</v>
      </c>
      <c r="D162" s="23" t="s">
        <v>231</v>
      </c>
      <c r="E162" s="39">
        <v>40638</v>
      </c>
      <c r="F162" s="28">
        <f ca="1">DATEDIF(E162,TODAY(),"Y")</f>
        <v>5</v>
      </c>
      <c r="G162" s="29"/>
      <c r="H162" s="30">
        <v>42990</v>
      </c>
      <c r="I162" s="31">
        <v>4</v>
      </c>
      <c r="J162" s="49">
        <f>ROUND(H162*$M$2+H162,0)</f>
        <v>44241</v>
      </c>
      <c r="K162" s="32">
        <f>VLOOKUP(J162,P:Q,2)</f>
        <v>0.06</v>
      </c>
    </row>
    <row r="163" spans="1:11" x14ac:dyDescent="0.25">
      <c r="A163" s="23" t="s">
        <v>392</v>
      </c>
      <c r="B163" s="26" t="s">
        <v>244</v>
      </c>
      <c r="C163" s="23" t="s">
        <v>250</v>
      </c>
      <c r="D163" s="23" t="s">
        <v>231</v>
      </c>
      <c r="E163" s="43">
        <v>40334</v>
      </c>
      <c r="F163" s="28">
        <f ca="1">DATEDIF(E163,TODAY(),"Y")</f>
        <v>6</v>
      </c>
      <c r="G163" s="29"/>
      <c r="H163" s="30">
        <v>47280</v>
      </c>
      <c r="I163" s="31">
        <v>1</v>
      </c>
      <c r="J163" s="49">
        <f>ROUND(H163*$M$2+H163,0)</f>
        <v>48656</v>
      </c>
      <c r="K163" s="32">
        <f>VLOOKUP(J163,P:Q,2)</f>
        <v>7.0000000000000007E-2</v>
      </c>
    </row>
    <row r="164" spans="1:11" x14ac:dyDescent="0.25">
      <c r="A164" s="23" t="s">
        <v>397</v>
      </c>
      <c r="B164" s="26" t="s">
        <v>221</v>
      </c>
      <c r="C164" s="23" t="s">
        <v>250</v>
      </c>
      <c r="D164" s="23" t="s">
        <v>231</v>
      </c>
      <c r="E164" s="27">
        <v>39768</v>
      </c>
      <c r="F164" s="28">
        <f ca="1">DATEDIF(E164,TODAY(),"Y")</f>
        <v>7</v>
      </c>
      <c r="G164" s="29"/>
      <c r="H164" s="30">
        <v>63610</v>
      </c>
      <c r="I164" s="31">
        <v>5</v>
      </c>
      <c r="J164" s="49">
        <f>ROUND(H164*$M$2+H164,0)</f>
        <v>65461</v>
      </c>
      <c r="K164" s="32">
        <f>VLOOKUP(J164,P:Q,2)</f>
        <v>0.1</v>
      </c>
    </row>
    <row r="165" spans="1:11" x14ac:dyDescent="0.25">
      <c r="A165" s="23" t="s">
        <v>440</v>
      </c>
      <c r="B165" s="26" t="s">
        <v>216</v>
      </c>
      <c r="C165" s="23" t="s">
        <v>250</v>
      </c>
      <c r="D165" s="23" t="s">
        <v>231</v>
      </c>
      <c r="E165" s="27">
        <v>40235</v>
      </c>
      <c r="F165" s="28">
        <f ca="1">DATEDIF(E165,TODAY(),"Y")</f>
        <v>6</v>
      </c>
      <c r="G165" s="29"/>
      <c r="H165" s="30">
        <v>80729</v>
      </c>
      <c r="I165" s="31">
        <v>3</v>
      </c>
      <c r="J165" s="49">
        <f>ROUND(H165*$M$2+H165,0)</f>
        <v>83078</v>
      </c>
      <c r="K165" s="32">
        <f>VLOOKUP(J165,P:Q,2)</f>
        <v>0.11</v>
      </c>
    </row>
    <row r="166" spans="1:11" x14ac:dyDescent="0.25">
      <c r="A166" s="23" t="s">
        <v>486</v>
      </c>
      <c r="B166" s="26" t="s">
        <v>216</v>
      </c>
      <c r="C166" s="23" t="s">
        <v>250</v>
      </c>
      <c r="D166" s="23" t="s">
        <v>231</v>
      </c>
      <c r="E166" s="27">
        <v>39087</v>
      </c>
      <c r="F166" s="28">
        <f ca="1">DATEDIF(E166,TODAY(),"Y")</f>
        <v>9</v>
      </c>
      <c r="G166" s="29"/>
      <c r="H166" s="30">
        <v>70150</v>
      </c>
      <c r="I166" s="31">
        <v>2</v>
      </c>
      <c r="J166" s="49">
        <f>ROUND(H166*$M$2+H166,0)</f>
        <v>72191</v>
      </c>
      <c r="K166" s="32">
        <f>VLOOKUP(J166,P:Q,2)</f>
        <v>0.1</v>
      </c>
    </row>
    <row r="167" spans="1:11" x14ac:dyDescent="0.25">
      <c r="A167" s="23" t="s">
        <v>488</v>
      </c>
      <c r="B167" s="26" t="s">
        <v>216</v>
      </c>
      <c r="C167" s="23" t="s">
        <v>250</v>
      </c>
      <c r="D167" s="23" t="s">
        <v>231</v>
      </c>
      <c r="E167" s="27">
        <v>39719</v>
      </c>
      <c r="F167" s="28">
        <f ca="1">DATEDIF(E167,TODAY(),"Y")</f>
        <v>7</v>
      </c>
      <c r="G167" s="29"/>
      <c r="H167" s="30">
        <v>23340</v>
      </c>
      <c r="I167" s="31">
        <v>4</v>
      </c>
      <c r="J167" s="49">
        <f>ROUND(H167*$M$2+H167,0)</f>
        <v>24019</v>
      </c>
      <c r="K167" s="32">
        <f>VLOOKUP(J167,P:Q,2)</f>
        <v>0.01</v>
      </c>
    </row>
    <row r="168" spans="1:11" x14ac:dyDescent="0.25">
      <c r="A168" s="23" t="s">
        <v>503</v>
      </c>
      <c r="B168" s="26" t="s">
        <v>216</v>
      </c>
      <c r="C168" s="23" t="s">
        <v>250</v>
      </c>
      <c r="D168" s="23" t="s">
        <v>231</v>
      </c>
      <c r="E168" s="27">
        <v>40800</v>
      </c>
      <c r="F168" s="28">
        <f ca="1">DATEDIF(E168,TODAY(),"Y")</f>
        <v>4</v>
      </c>
      <c r="G168" s="29"/>
      <c r="H168" s="30">
        <v>62480</v>
      </c>
      <c r="I168" s="31">
        <v>5</v>
      </c>
      <c r="J168" s="49">
        <f>ROUND(H168*$M$2+H168,0)</f>
        <v>64298</v>
      </c>
      <c r="K168" s="32">
        <f>VLOOKUP(J168,P:Q,2)</f>
        <v>0.08</v>
      </c>
    </row>
    <row r="169" spans="1:11" x14ac:dyDescent="0.25">
      <c r="A169" s="23" t="s">
        <v>520</v>
      </c>
      <c r="B169" s="26" t="s">
        <v>266</v>
      </c>
      <c r="C169" s="23" t="s">
        <v>250</v>
      </c>
      <c r="D169" s="23" t="s">
        <v>231</v>
      </c>
      <c r="E169" s="27">
        <v>40451</v>
      </c>
      <c r="F169" s="28">
        <f ca="1">DATEDIF(E169,TODAY(),"Y")</f>
        <v>5</v>
      </c>
      <c r="G169" s="29"/>
      <c r="H169" s="30">
        <v>87830</v>
      </c>
      <c r="I169" s="31">
        <v>2</v>
      </c>
      <c r="J169" s="49">
        <f>ROUND(H169*$M$2+H169,0)</f>
        <v>90386</v>
      </c>
      <c r="K169" s="32">
        <f>VLOOKUP(J169,P:Q,2)</f>
        <v>0.12</v>
      </c>
    </row>
    <row r="170" spans="1:11" x14ac:dyDescent="0.25">
      <c r="A170" s="23" t="s">
        <v>554</v>
      </c>
      <c r="B170" s="26" t="s">
        <v>266</v>
      </c>
      <c r="C170" s="23" t="s">
        <v>250</v>
      </c>
      <c r="D170" s="23" t="s">
        <v>231</v>
      </c>
      <c r="E170" s="27">
        <v>39534</v>
      </c>
      <c r="F170" s="28">
        <f ca="1">DATEDIF(E170,TODAY(),"Y")</f>
        <v>8</v>
      </c>
      <c r="G170" s="29"/>
      <c r="H170" s="30">
        <v>32880</v>
      </c>
      <c r="I170" s="31">
        <v>3</v>
      </c>
      <c r="J170" s="49">
        <f>ROUND(H170*$M$2+H170,0)</f>
        <v>33837</v>
      </c>
      <c r="K170" s="32">
        <f>VLOOKUP(J170,P:Q,2)</f>
        <v>0.05</v>
      </c>
    </row>
    <row r="171" spans="1:11" x14ac:dyDescent="0.25">
      <c r="A171" s="23" t="s">
        <v>569</v>
      </c>
      <c r="B171" s="26" t="s">
        <v>216</v>
      </c>
      <c r="C171" s="23" t="s">
        <v>250</v>
      </c>
      <c r="D171" s="23" t="s">
        <v>231</v>
      </c>
      <c r="E171" s="27">
        <v>40867</v>
      </c>
      <c r="F171" s="28">
        <f ca="1">DATEDIF(E171,TODAY(),"Y")</f>
        <v>4</v>
      </c>
      <c r="G171" s="29"/>
      <c r="H171" s="30">
        <v>57500</v>
      </c>
      <c r="I171" s="31">
        <v>1</v>
      </c>
      <c r="J171" s="49">
        <f>ROUND(H171*$M$2+H171,0)</f>
        <v>59173</v>
      </c>
      <c r="K171" s="32">
        <f>VLOOKUP(J171,P:Q,2)</f>
        <v>0.08</v>
      </c>
    </row>
    <row r="172" spans="1:11" x14ac:dyDescent="0.25">
      <c r="A172" s="23" t="s">
        <v>595</v>
      </c>
      <c r="B172" s="26" t="s">
        <v>244</v>
      </c>
      <c r="C172" s="23" t="s">
        <v>250</v>
      </c>
      <c r="D172" s="23" t="s">
        <v>231</v>
      </c>
      <c r="E172" s="27">
        <v>37141</v>
      </c>
      <c r="F172" s="28">
        <f ca="1">DATEDIF(E172,TODAY(),"Y")</f>
        <v>15</v>
      </c>
      <c r="G172" s="29"/>
      <c r="H172" s="30">
        <v>25530</v>
      </c>
      <c r="I172" s="31">
        <v>3</v>
      </c>
      <c r="J172" s="49">
        <f>ROUND(H172*$M$2+H172,0)</f>
        <v>26273</v>
      </c>
      <c r="K172" s="32">
        <f>VLOOKUP(J172,P:Q,2)</f>
        <v>0.05</v>
      </c>
    </row>
    <row r="173" spans="1:11" x14ac:dyDescent="0.25">
      <c r="A173" s="23" t="s">
        <v>603</v>
      </c>
      <c r="B173" s="26" t="s">
        <v>244</v>
      </c>
      <c r="C173" s="23" t="s">
        <v>250</v>
      </c>
      <c r="D173" s="23" t="s">
        <v>231</v>
      </c>
      <c r="E173" s="27">
        <v>37065</v>
      </c>
      <c r="F173" s="28">
        <f ca="1">DATEDIF(E173,TODAY(),"Y")</f>
        <v>15</v>
      </c>
      <c r="G173" s="29"/>
      <c r="H173" s="30">
        <v>77136</v>
      </c>
      <c r="I173" s="31">
        <v>5</v>
      </c>
      <c r="J173" s="49">
        <f>ROUND(H173*$M$2+H173,0)</f>
        <v>79381</v>
      </c>
      <c r="K173" s="32">
        <f>VLOOKUP(J173,P:Q,2)</f>
        <v>0.11</v>
      </c>
    </row>
    <row r="174" spans="1:11" x14ac:dyDescent="0.25">
      <c r="A174" s="23" t="s">
        <v>604</v>
      </c>
      <c r="B174" s="26" t="s">
        <v>216</v>
      </c>
      <c r="C174" s="23" t="s">
        <v>250</v>
      </c>
      <c r="D174" s="23" t="s">
        <v>231</v>
      </c>
      <c r="E174" s="39">
        <v>40563</v>
      </c>
      <c r="F174" s="28">
        <f ca="1">DATEDIF(E174,TODAY(),"Y")</f>
        <v>5</v>
      </c>
      <c r="G174" s="29"/>
      <c r="H174" s="30">
        <v>55510</v>
      </c>
      <c r="I174" s="31">
        <v>3</v>
      </c>
      <c r="J174" s="49">
        <f>ROUND(H174*$M$2+H174,0)</f>
        <v>57125</v>
      </c>
      <c r="K174" s="32">
        <f>VLOOKUP(J174,P:Q,2)</f>
        <v>0.08</v>
      </c>
    </row>
    <row r="175" spans="1:11" x14ac:dyDescent="0.25">
      <c r="A175" s="23" t="s">
        <v>605</v>
      </c>
      <c r="B175" s="26" t="s">
        <v>221</v>
      </c>
      <c r="C175" s="23" t="s">
        <v>250</v>
      </c>
      <c r="D175" s="23" t="s">
        <v>231</v>
      </c>
      <c r="E175" s="27">
        <v>39106</v>
      </c>
      <c r="F175" s="28">
        <f ca="1">DATEDIF(E175,TODAY(),"Y")</f>
        <v>9</v>
      </c>
      <c r="G175" s="29"/>
      <c r="H175" s="30">
        <v>64263</v>
      </c>
      <c r="I175" s="31">
        <v>3</v>
      </c>
      <c r="J175" s="49">
        <f>ROUND(H175*$M$2+H175,0)</f>
        <v>66133</v>
      </c>
      <c r="K175" s="32">
        <f>VLOOKUP(J175,P:Q,2)</f>
        <v>0.1</v>
      </c>
    </row>
    <row r="176" spans="1:11" x14ac:dyDescent="0.25">
      <c r="A176" s="23" t="s">
        <v>608</v>
      </c>
      <c r="B176" s="26" t="s">
        <v>221</v>
      </c>
      <c r="C176" s="23" t="s">
        <v>250</v>
      </c>
      <c r="D176" s="23" t="s">
        <v>231</v>
      </c>
      <c r="E176" s="46">
        <v>37099</v>
      </c>
      <c r="F176" s="28">
        <f ca="1">DATEDIF(E176,TODAY(),"Y")</f>
        <v>15</v>
      </c>
      <c r="G176" s="29"/>
      <c r="H176" s="30">
        <v>28270</v>
      </c>
      <c r="I176" s="31">
        <v>5</v>
      </c>
      <c r="J176" s="49">
        <f>ROUND(H176*$M$2+H176,0)</f>
        <v>29093</v>
      </c>
      <c r="K176" s="32">
        <f>VLOOKUP(J176,P:Q,2)</f>
        <v>0.05</v>
      </c>
    </row>
    <row r="177" spans="1:11" x14ac:dyDescent="0.25">
      <c r="A177" s="23" t="s">
        <v>635</v>
      </c>
      <c r="B177" s="26" t="s">
        <v>216</v>
      </c>
      <c r="C177" s="23" t="s">
        <v>250</v>
      </c>
      <c r="D177" s="23" t="s">
        <v>231</v>
      </c>
      <c r="E177" s="27">
        <v>40523</v>
      </c>
      <c r="F177" s="28">
        <f ca="1">DATEDIF(E177,TODAY(),"Y")</f>
        <v>5</v>
      </c>
      <c r="G177" s="29"/>
      <c r="H177" s="30">
        <v>46570</v>
      </c>
      <c r="I177" s="31">
        <v>4</v>
      </c>
      <c r="J177" s="49">
        <f>ROUND(H177*$M$2+H177,0)</f>
        <v>47925</v>
      </c>
      <c r="K177" s="32">
        <f>VLOOKUP(J177,P:Q,2)</f>
        <v>7.0000000000000007E-2</v>
      </c>
    </row>
    <row r="178" spans="1:11" x14ac:dyDescent="0.25">
      <c r="A178" s="23" t="s">
        <v>643</v>
      </c>
      <c r="B178" s="26" t="s">
        <v>221</v>
      </c>
      <c r="C178" s="23" t="s">
        <v>250</v>
      </c>
      <c r="D178" s="23" t="s">
        <v>231</v>
      </c>
      <c r="E178" s="27">
        <v>40811</v>
      </c>
      <c r="F178" s="28">
        <f ca="1">DATEDIF(E178,TODAY(),"Y")</f>
        <v>4</v>
      </c>
      <c r="G178" s="29"/>
      <c r="H178" s="30">
        <v>61134</v>
      </c>
      <c r="I178" s="31">
        <v>4</v>
      </c>
      <c r="J178" s="49">
        <f>ROUND(H178*$M$2+H178,0)</f>
        <v>62913</v>
      </c>
      <c r="K178" s="32">
        <f>VLOOKUP(J178,P:Q,2)</f>
        <v>0.08</v>
      </c>
    </row>
    <row r="179" spans="1:11" x14ac:dyDescent="0.25">
      <c r="A179" s="23" t="s">
        <v>660</v>
      </c>
      <c r="B179" s="26" t="s">
        <v>228</v>
      </c>
      <c r="C179" s="23" t="s">
        <v>250</v>
      </c>
      <c r="D179" s="23" t="s">
        <v>231</v>
      </c>
      <c r="E179" s="27">
        <v>39728</v>
      </c>
      <c r="F179" s="28">
        <f ca="1">DATEDIF(E179,TODAY(),"Y")</f>
        <v>7</v>
      </c>
      <c r="G179" s="29"/>
      <c r="H179" s="30">
        <v>86040</v>
      </c>
      <c r="I179" s="31">
        <v>5</v>
      </c>
      <c r="J179" s="49">
        <f>ROUND(H179*$M$2+H179,0)</f>
        <v>88544</v>
      </c>
      <c r="K179" s="32">
        <f>VLOOKUP(J179,P:Q,2)</f>
        <v>0.12</v>
      </c>
    </row>
    <row r="180" spans="1:11" x14ac:dyDescent="0.25">
      <c r="A180" s="23" t="s">
        <v>701</v>
      </c>
      <c r="B180" s="26" t="s">
        <v>216</v>
      </c>
      <c r="C180" s="23" t="s">
        <v>250</v>
      </c>
      <c r="D180" s="23" t="s">
        <v>231</v>
      </c>
      <c r="E180" s="27">
        <v>39239</v>
      </c>
      <c r="F180" s="28">
        <f ca="1">DATEDIF(E180,TODAY(),"Y")</f>
        <v>9</v>
      </c>
      <c r="G180" s="29"/>
      <c r="H180" s="30">
        <v>75550</v>
      </c>
      <c r="I180" s="31">
        <v>3</v>
      </c>
      <c r="J180" s="49">
        <f>ROUND(H180*$M$2+H180,0)</f>
        <v>77749</v>
      </c>
      <c r="K180" s="32">
        <f>VLOOKUP(J180,P:Q,2)</f>
        <v>0.11</v>
      </c>
    </row>
    <row r="181" spans="1:11" x14ac:dyDescent="0.25">
      <c r="A181" s="23" t="s">
        <v>710</v>
      </c>
      <c r="B181" s="26" t="s">
        <v>228</v>
      </c>
      <c r="C181" s="23" t="s">
        <v>250</v>
      </c>
      <c r="D181" s="23" t="s">
        <v>231</v>
      </c>
      <c r="E181" s="27">
        <v>40706</v>
      </c>
      <c r="F181" s="28">
        <f ca="1">DATEDIF(E181,TODAY(),"Y")</f>
        <v>5</v>
      </c>
      <c r="G181" s="29"/>
      <c r="H181" s="30">
        <v>34680</v>
      </c>
      <c r="I181" s="31">
        <v>5</v>
      </c>
      <c r="J181" s="49">
        <f>ROUND(H181*$M$2+H181,0)</f>
        <v>35689</v>
      </c>
      <c r="K181" s="32">
        <f>VLOOKUP(J181,P:Q,2)</f>
        <v>0.06</v>
      </c>
    </row>
    <row r="182" spans="1:11" x14ac:dyDescent="0.25">
      <c r="A182" s="23" t="s">
        <v>727</v>
      </c>
      <c r="B182" s="26" t="s">
        <v>266</v>
      </c>
      <c r="C182" s="23" t="s">
        <v>250</v>
      </c>
      <c r="D182" s="23" t="s">
        <v>231</v>
      </c>
      <c r="E182" s="27">
        <v>40393</v>
      </c>
      <c r="F182" s="28">
        <f ca="1">DATEDIF(E182,TODAY(),"Y")</f>
        <v>6</v>
      </c>
      <c r="G182" s="29"/>
      <c r="H182" s="30">
        <v>41770</v>
      </c>
      <c r="I182" s="31">
        <v>5</v>
      </c>
      <c r="J182" s="49">
        <f>ROUND(H182*$M$2+H182,0)</f>
        <v>42986</v>
      </c>
      <c r="K182" s="32">
        <f>VLOOKUP(J182,P:Q,2)</f>
        <v>0.06</v>
      </c>
    </row>
    <row r="183" spans="1:11" x14ac:dyDescent="0.25">
      <c r="A183" s="23" t="s">
        <v>750</v>
      </c>
      <c r="B183" s="26" t="s">
        <v>266</v>
      </c>
      <c r="C183" s="23" t="s">
        <v>250</v>
      </c>
      <c r="D183" s="23" t="s">
        <v>231</v>
      </c>
      <c r="E183" s="27">
        <v>40718</v>
      </c>
      <c r="F183" s="28">
        <f ca="1">DATEDIF(E183,TODAY(),"Y")</f>
        <v>5</v>
      </c>
      <c r="G183" s="29"/>
      <c r="H183" s="30">
        <v>26020</v>
      </c>
      <c r="I183" s="31">
        <v>5</v>
      </c>
      <c r="J183" s="49">
        <f>ROUND(H183*$M$2+H183,0)</f>
        <v>26777</v>
      </c>
      <c r="K183" s="32">
        <f>VLOOKUP(J183,P:Q,2)</f>
        <v>0.05</v>
      </c>
    </row>
    <row r="184" spans="1:11" x14ac:dyDescent="0.25">
      <c r="A184" s="23" t="s">
        <v>827</v>
      </c>
      <c r="B184" s="26" t="s">
        <v>221</v>
      </c>
      <c r="C184" s="23" t="s">
        <v>250</v>
      </c>
      <c r="D184" s="23" t="s">
        <v>231</v>
      </c>
      <c r="E184" s="27">
        <v>39090</v>
      </c>
      <c r="F184" s="28">
        <f ca="1">DATEDIF(E184,TODAY(),"Y")</f>
        <v>9</v>
      </c>
      <c r="G184" s="29"/>
      <c r="H184" s="30">
        <v>63290</v>
      </c>
      <c r="I184" s="31">
        <v>5</v>
      </c>
      <c r="J184" s="49">
        <f>ROUND(H184*$M$2+H184,0)</f>
        <v>65132</v>
      </c>
      <c r="K184" s="32">
        <f>VLOOKUP(J184,P:Q,2)</f>
        <v>0.1</v>
      </c>
    </row>
    <row r="185" spans="1:11" x14ac:dyDescent="0.25">
      <c r="A185" s="23" t="s">
        <v>843</v>
      </c>
      <c r="B185" s="26" t="s">
        <v>244</v>
      </c>
      <c r="C185" s="23" t="s">
        <v>250</v>
      </c>
      <c r="D185" s="23" t="s">
        <v>231</v>
      </c>
      <c r="E185" s="27">
        <v>37453</v>
      </c>
      <c r="F185" s="28">
        <f ca="1">DATEDIF(E185,TODAY(),"Y")</f>
        <v>14</v>
      </c>
      <c r="G185" s="29"/>
      <c r="H185" s="30">
        <v>49090</v>
      </c>
      <c r="I185" s="31">
        <v>4</v>
      </c>
      <c r="J185" s="49">
        <f>ROUND(H185*$M$2+H185,0)</f>
        <v>50519</v>
      </c>
      <c r="K185" s="32">
        <f>VLOOKUP(J185,P:Q,2)</f>
        <v>7.0000000000000007E-2</v>
      </c>
    </row>
    <row r="186" spans="1:11" x14ac:dyDescent="0.25">
      <c r="A186" s="23" t="s">
        <v>883</v>
      </c>
      <c r="B186" s="26" t="s">
        <v>228</v>
      </c>
      <c r="C186" s="23" t="s">
        <v>250</v>
      </c>
      <c r="D186" s="23" t="s">
        <v>231</v>
      </c>
      <c r="E186" s="27">
        <v>41125</v>
      </c>
      <c r="F186" s="28">
        <f ca="1">DATEDIF(E186,TODAY(),"Y")</f>
        <v>4</v>
      </c>
      <c r="G186" s="29"/>
      <c r="H186" s="30">
        <v>70300</v>
      </c>
      <c r="I186" s="31">
        <v>3</v>
      </c>
      <c r="J186" s="49">
        <f>ROUND(H186*$M$2+H186,0)</f>
        <v>72346</v>
      </c>
      <c r="K186" s="32">
        <f>VLOOKUP(J186,P:Q,2)</f>
        <v>0.1</v>
      </c>
    </row>
    <row r="187" spans="1:11" x14ac:dyDescent="0.25">
      <c r="A187" s="23" t="s">
        <v>896</v>
      </c>
      <c r="B187" s="26" t="s">
        <v>266</v>
      </c>
      <c r="C187" s="23" t="s">
        <v>250</v>
      </c>
      <c r="D187" s="23" t="s">
        <v>231</v>
      </c>
      <c r="E187" s="27">
        <v>39248</v>
      </c>
      <c r="F187" s="28">
        <f ca="1">DATEDIF(E187,TODAY(),"Y")</f>
        <v>9</v>
      </c>
      <c r="G187" s="29"/>
      <c r="H187" s="30">
        <v>78590</v>
      </c>
      <c r="I187" s="31">
        <v>1</v>
      </c>
      <c r="J187" s="49">
        <f>ROUND(H187*$M$2+H187,0)</f>
        <v>80877</v>
      </c>
      <c r="K187" s="32">
        <f>VLOOKUP(J187,P:Q,2)</f>
        <v>0.11</v>
      </c>
    </row>
    <row r="188" spans="1:11" x14ac:dyDescent="0.25">
      <c r="A188" s="23" t="s">
        <v>405</v>
      </c>
      <c r="B188" s="26" t="s">
        <v>228</v>
      </c>
      <c r="C188" s="23" t="s">
        <v>261</v>
      </c>
      <c r="D188" s="23" t="s">
        <v>231</v>
      </c>
      <c r="E188" s="27">
        <v>40692</v>
      </c>
      <c r="F188" s="28">
        <f ca="1">DATEDIF(E188,TODAY(),"Y")</f>
        <v>5</v>
      </c>
      <c r="G188" s="29"/>
      <c r="H188" s="30">
        <v>85510</v>
      </c>
      <c r="I188" s="31">
        <v>4</v>
      </c>
      <c r="J188" s="49">
        <f>ROUND(H188*$M$2+H188,0)</f>
        <v>87998</v>
      </c>
      <c r="K188" s="32">
        <f>VLOOKUP(J188,P:Q,2)</f>
        <v>0.12</v>
      </c>
    </row>
    <row r="189" spans="1:11" x14ac:dyDescent="0.25">
      <c r="A189" s="23" t="s">
        <v>767</v>
      </c>
      <c r="B189" s="26" t="s">
        <v>221</v>
      </c>
      <c r="C189" s="23" t="s">
        <v>261</v>
      </c>
      <c r="D189" s="23" t="s">
        <v>231</v>
      </c>
      <c r="E189" s="27">
        <v>40719</v>
      </c>
      <c r="F189" s="28">
        <f ca="1">DATEDIF(E189,TODAY(),"Y")</f>
        <v>5</v>
      </c>
      <c r="G189" s="29"/>
      <c r="H189" s="30">
        <v>66132</v>
      </c>
      <c r="I189" s="31">
        <v>4</v>
      </c>
      <c r="J189" s="49">
        <f>ROUND(H189*$M$2+H189,0)</f>
        <v>68056</v>
      </c>
      <c r="K189" s="32">
        <f>VLOOKUP(J189,P:Q,2)</f>
        <v>0.1</v>
      </c>
    </row>
    <row r="190" spans="1:11" x14ac:dyDescent="0.25">
      <c r="A190" s="23" t="s">
        <v>316</v>
      </c>
      <c r="B190" s="26" t="s">
        <v>216</v>
      </c>
      <c r="C190" s="23" t="s">
        <v>317</v>
      </c>
      <c r="D190" s="23" t="s">
        <v>231</v>
      </c>
      <c r="E190" s="27">
        <v>39639</v>
      </c>
      <c r="F190" s="28">
        <f ca="1">DATEDIF(E190,TODAY(),"Y")</f>
        <v>8</v>
      </c>
      <c r="G190" s="29"/>
      <c r="H190" s="30">
        <v>64720</v>
      </c>
      <c r="I190" s="31">
        <v>5</v>
      </c>
      <c r="J190" s="49">
        <f>ROUND(H190*$M$2+H190,0)</f>
        <v>66603</v>
      </c>
      <c r="K190" s="32">
        <f>VLOOKUP(J190,P:Q,2)</f>
        <v>0.1</v>
      </c>
    </row>
    <row r="191" spans="1:11" x14ac:dyDescent="0.25">
      <c r="A191" s="23" t="s">
        <v>746</v>
      </c>
      <c r="B191" s="26" t="s">
        <v>216</v>
      </c>
      <c r="C191" s="23" t="s">
        <v>317</v>
      </c>
      <c r="D191" s="23" t="s">
        <v>231</v>
      </c>
      <c r="E191" s="27">
        <v>39116</v>
      </c>
      <c r="F191" s="28">
        <f ca="1">DATEDIF(E191,TODAY(),"Y")</f>
        <v>9</v>
      </c>
      <c r="G191" s="29"/>
      <c r="H191" s="30">
        <v>60760</v>
      </c>
      <c r="I191" s="31">
        <v>2</v>
      </c>
      <c r="J191" s="49">
        <f>ROUND(H191*$M$2+H191,0)</f>
        <v>62528</v>
      </c>
      <c r="K191" s="32">
        <f>VLOOKUP(J191,P:Q,2)</f>
        <v>0.08</v>
      </c>
    </row>
    <row r="192" spans="1:11" x14ac:dyDescent="0.25">
      <c r="A192" s="23" t="s">
        <v>335</v>
      </c>
      <c r="B192" s="26" t="s">
        <v>242</v>
      </c>
      <c r="C192" s="23" t="s">
        <v>252</v>
      </c>
      <c r="D192" s="23" t="s">
        <v>231</v>
      </c>
      <c r="E192" s="27">
        <v>39011</v>
      </c>
      <c r="F192" s="28">
        <f ca="1">DATEDIF(E192,TODAY(),"Y")</f>
        <v>9</v>
      </c>
      <c r="G192" s="29"/>
      <c r="H192" s="30">
        <v>86470</v>
      </c>
      <c r="I192" s="31">
        <v>4</v>
      </c>
      <c r="J192" s="49">
        <f>ROUND(H192*$M$2+H192,0)</f>
        <v>88986</v>
      </c>
      <c r="K192" s="32">
        <f>VLOOKUP(J192,P:Q,2)</f>
        <v>0.12</v>
      </c>
    </row>
    <row r="193" spans="1:11" x14ac:dyDescent="0.25">
      <c r="A193" s="23" t="s">
        <v>639</v>
      </c>
      <c r="B193" s="26" t="s">
        <v>242</v>
      </c>
      <c r="C193" s="23" t="s">
        <v>252</v>
      </c>
      <c r="D193" s="23" t="s">
        <v>231</v>
      </c>
      <c r="E193" s="27">
        <v>40333</v>
      </c>
      <c r="F193" s="28">
        <f ca="1">DATEDIF(E193,TODAY(),"Y")</f>
        <v>6</v>
      </c>
      <c r="G193" s="29"/>
      <c r="H193" s="30">
        <v>74020</v>
      </c>
      <c r="I193" s="31">
        <v>2</v>
      </c>
      <c r="J193" s="49">
        <f>ROUND(H193*$M$2+H193,0)</f>
        <v>76174</v>
      </c>
      <c r="K193" s="32">
        <f>VLOOKUP(J193,P:Q,2)</f>
        <v>0.11</v>
      </c>
    </row>
    <row r="194" spans="1:11" x14ac:dyDescent="0.25">
      <c r="A194" s="23" t="s">
        <v>647</v>
      </c>
      <c r="B194" s="26" t="s">
        <v>216</v>
      </c>
      <c r="C194" s="23" t="s">
        <v>252</v>
      </c>
      <c r="D194" s="23" t="s">
        <v>231</v>
      </c>
      <c r="E194" s="27">
        <v>37803</v>
      </c>
      <c r="F194" s="28">
        <f ca="1">DATEDIF(E194,TODAY(),"Y")</f>
        <v>13</v>
      </c>
      <c r="G194" s="29"/>
      <c r="H194" s="30">
        <v>78100</v>
      </c>
      <c r="I194" s="31">
        <v>3</v>
      </c>
      <c r="J194" s="49">
        <f>ROUND(H194*$M$2+H194,0)</f>
        <v>80373</v>
      </c>
      <c r="K194" s="32">
        <f>VLOOKUP(J194,P:Q,2)</f>
        <v>0.11</v>
      </c>
    </row>
    <row r="195" spans="1:11" x14ac:dyDescent="0.25">
      <c r="A195" s="23" t="s">
        <v>672</v>
      </c>
      <c r="B195" s="26" t="s">
        <v>228</v>
      </c>
      <c r="C195" s="23" t="s">
        <v>252</v>
      </c>
      <c r="D195" s="23" t="s">
        <v>231</v>
      </c>
      <c r="E195" s="27">
        <v>36047</v>
      </c>
      <c r="F195" s="28">
        <f ca="1">DATEDIF(E195,TODAY(),"Y")</f>
        <v>17</v>
      </c>
      <c r="G195" s="29"/>
      <c r="H195" s="30">
        <v>72480</v>
      </c>
      <c r="I195" s="31">
        <v>2</v>
      </c>
      <c r="J195" s="49">
        <f>ROUND(H195*$M$2+H195,0)</f>
        <v>74589</v>
      </c>
      <c r="K195" s="32">
        <f>VLOOKUP(J195,P:Q,2)</f>
        <v>0.1</v>
      </c>
    </row>
    <row r="196" spans="1:11" x14ac:dyDescent="0.25">
      <c r="A196" s="23" t="s">
        <v>708</v>
      </c>
      <c r="B196" s="26" t="s">
        <v>228</v>
      </c>
      <c r="C196" s="23" t="s">
        <v>252</v>
      </c>
      <c r="D196" s="23" t="s">
        <v>231</v>
      </c>
      <c r="E196" s="27">
        <v>37236</v>
      </c>
      <c r="F196" s="28">
        <f ca="1">DATEDIF(E196,TODAY(),"Y")</f>
        <v>14</v>
      </c>
      <c r="G196" s="29"/>
      <c r="H196" s="30">
        <v>29540</v>
      </c>
      <c r="I196" s="31">
        <v>3</v>
      </c>
      <c r="J196" s="49">
        <f>ROUND(H196*$M$2+H196,0)</f>
        <v>30400</v>
      </c>
      <c r="K196" s="32">
        <f>VLOOKUP(J196,P:Q,2)</f>
        <v>0.05</v>
      </c>
    </row>
    <row r="197" spans="1:11" x14ac:dyDescent="0.25">
      <c r="A197" s="23" t="s">
        <v>739</v>
      </c>
      <c r="B197" s="26" t="s">
        <v>216</v>
      </c>
      <c r="C197" s="23" t="s">
        <v>252</v>
      </c>
      <c r="D197" s="23" t="s">
        <v>231</v>
      </c>
      <c r="E197" s="27">
        <v>38734</v>
      </c>
      <c r="F197" s="28">
        <f ca="1">DATEDIF(E197,TODAY(),"Y")</f>
        <v>10</v>
      </c>
      <c r="G197" s="29"/>
      <c r="H197" s="30">
        <v>54190</v>
      </c>
      <c r="I197" s="31">
        <v>4</v>
      </c>
      <c r="J197" s="49">
        <f>ROUND(H197*$M$2+H197,0)</f>
        <v>55767</v>
      </c>
      <c r="K197" s="32">
        <f>VLOOKUP(J197,P:Q,2)</f>
        <v>0.08</v>
      </c>
    </row>
    <row r="198" spans="1:11" x14ac:dyDescent="0.25">
      <c r="A198" s="23" t="s">
        <v>871</v>
      </c>
      <c r="B198" s="26" t="s">
        <v>221</v>
      </c>
      <c r="C198" s="23" t="s">
        <v>252</v>
      </c>
      <c r="D198" s="23" t="s">
        <v>231</v>
      </c>
      <c r="E198" s="27">
        <v>40372</v>
      </c>
      <c r="F198" s="28">
        <f ca="1">DATEDIF(E198,TODAY(),"Y")</f>
        <v>6</v>
      </c>
      <c r="G198" s="29"/>
      <c r="H198" s="30">
        <v>75100</v>
      </c>
      <c r="I198" s="31">
        <v>4</v>
      </c>
      <c r="J198" s="49">
        <f>ROUND(H198*$M$2+H198,0)</f>
        <v>77285</v>
      </c>
      <c r="K198" s="32">
        <f>VLOOKUP(J198,P:Q,2)</f>
        <v>0.11</v>
      </c>
    </row>
    <row r="199" spans="1:11" x14ac:dyDescent="0.25">
      <c r="A199" s="23" t="s">
        <v>837</v>
      </c>
      <c r="B199" s="26" t="s">
        <v>228</v>
      </c>
      <c r="C199" s="23" t="s">
        <v>321</v>
      </c>
      <c r="D199" s="23" t="s">
        <v>231</v>
      </c>
      <c r="E199" s="27">
        <v>36777</v>
      </c>
      <c r="F199" s="28">
        <f ca="1">DATEDIF(E199,TODAY(),"Y")</f>
        <v>16</v>
      </c>
      <c r="G199" s="29"/>
      <c r="H199" s="30">
        <v>76690</v>
      </c>
      <c r="I199" s="31">
        <v>3</v>
      </c>
      <c r="J199" s="49">
        <f>ROUND(H199*$M$2+H199,0)</f>
        <v>78922</v>
      </c>
      <c r="K199" s="32">
        <f>VLOOKUP(J199,P:Q,2)</f>
        <v>0.11</v>
      </c>
    </row>
    <row r="200" spans="1:11" x14ac:dyDescent="0.25">
      <c r="A200" s="23" t="s">
        <v>889</v>
      </c>
      <c r="B200" s="26" t="s">
        <v>221</v>
      </c>
      <c r="C200" s="23" t="s">
        <v>321</v>
      </c>
      <c r="D200" s="23" t="s">
        <v>231</v>
      </c>
      <c r="E200" s="27">
        <v>39189</v>
      </c>
      <c r="F200" s="28">
        <f ca="1">DATEDIF(E200,TODAY(),"Y")</f>
        <v>9</v>
      </c>
      <c r="G200" s="29"/>
      <c r="H200" s="30">
        <v>66580</v>
      </c>
      <c r="I200" s="31">
        <v>5</v>
      </c>
      <c r="J200" s="49">
        <f>ROUND(H200*$M$2+H200,0)</f>
        <v>68517</v>
      </c>
      <c r="K200" s="32">
        <f>VLOOKUP(J200,P:Q,2)</f>
        <v>0.1</v>
      </c>
    </row>
    <row r="201" spans="1:11" x14ac:dyDescent="0.25">
      <c r="A201" s="23" t="s">
        <v>253</v>
      </c>
      <c r="B201" s="26" t="s">
        <v>216</v>
      </c>
      <c r="C201" s="23" t="s">
        <v>245</v>
      </c>
      <c r="D201" s="23" t="s">
        <v>218</v>
      </c>
      <c r="E201" s="27">
        <v>40477</v>
      </c>
      <c r="F201" s="28">
        <f ca="1">DATEDIF(E201,TODAY(),"Y")</f>
        <v>5</v>
      </c>
      <c r="G201" s="29" t="s">
        <v>236</v>
      </c>
      <c r="H201" s="30">
        <v>63206</v>
      </c>
      <c r="I201" s="31">
        <v>1</v>
      </c>
      <c r="J201" s="49">
        <f>ROUND(H201*$M$2+H201,0)</f>
        <v>65045</v>
      </c>
      <c r="K201" s="32">
        <f>VLOOKUP(J201,P:Q,2)</f>
        <v>0.1</v>
      </c>
    </row>
    <row r="202" spans="1:11" x14ac:dyDescent="0.25">
      <c r="A202" s="23" t="s">
        <v>255</v>
      </c>
      <c r="B202" s="26" t="s">
        <v>216</v>
      </c>
      <c r="C202" s="23" t="s">
        <v>245</v>
      </c>
      <c r="D202" s="23" t="s">
        <v>218</v>
      </c>
      <c r="E202" s="27">
        <v>37701</v>
      </c>
      <c r="F202" s="28">
        <f ca="1">DATEDIF(E202,TODAY(),"Y")</f>
        <v>13</v>
      </c>
      <c r="G202" s="29" t="s">
        <v>240</v>
      </c>
      <c r="H202" s="30">
        <v>23560</v>
      </c>
      <c r="I202" s="31">
        <v>3</v>
      </c>
      <c r="J202" s="49">
        <f>ROUND(H202*$M$2+H202,0)</f>
        <v>24246</v>
      </c>
      <c r="K202" s="32">
        <f>VLOOKUP(J202,P:Q,2)</f>
        <v>0.01</v>
      </c>
    </row>
    <row r="203" spans="1:11" x14ac:dyDescent="0.25">
      <c r="A203" s="23" t="s">
        <v>256</v>
      </c>
      <c r="B203" s="26" t="s">
        <v>221</v>
      </c>
      <c r="C203" s="23" t="s">
        <v>245</v>
      </c>
      <c r="D203" s="23" t="s">
        <v>218</v>
      </c>
      <c r="E203" s="27">
        <v>39335</v>
      </c>
      <c r="F203" s="28">
        <f ca="1">DATEDIF(E203,TODAY(),"Y")</f>
        <v>8</v>
      </c>
      <c r="G203" s="29" t="s">
        <v>219</v>
      </c>
      <c r="H203" s="30">
        <v>62688</v>
      </c>
      <c r="I203" s="31">
        <v>2</v>
      </c>
      <c r="J203" s="49">
        <f>ROUND(H203*$M$2+H203,0)</f>
        <v>64512</v>
      </c>
      <c r="K203" s="32">
        <f>VLOOKUP(J203,P:Q,2)</f>
        <v>0.08</v>
      </c>
    </row>
    <row r="204" spans="1:11" x14ac:dyDescent="0.25">
      <c r="A204" s="23" t="s">
        <v>258</v>
      </c>
      <c r="B204" s="26" t="s">
        <v>221</v>
      </c>
      <c r="C204" s="23" t="s">
        <v>245</v>
      </c>
      <c r="D204" s="23" t="s">
        <v>218</v>
      </c>
      <c r="E204" s="27">
        <v>39174</v>
      </c>
      <c r="F204" s="28">
        <f ca="1">DATEDIF(E204,TODAY(),"Y")</f>
        <v>9</v>
      </c>
      <c r="G204" s="29" t="s">
        <v>219</v>
      </c>
      <c r="H204" s="30">
        <v>23320</v>
      </c>
      <c r="I204" s="31">
        <v>4</v>
      </c>
      <c r="J204" s="49">
        <f>ROUND(H204*$M$2+H204,0)</f>
        <v>23999</v>
      </c>
      <c r="K204" s="32">
        <f>VLOOKUP(J204,P:Q,2)</f>
        <v>0.01</v>
      </c>
    </row>
    <row r="205" spans="1:11" x14ac:dyDescent="0.25">
      <c r="A205" s="23" t="s">
        <v>269</v>
      </c>
      <c r="B205" s="26" t="s">
        <v>228</v>
      </c>
      <c r="C205" s="23" t="s">
        <v>245</v>
      </c>
      <c r="D205" s="23" t="s">
        <v>218</v>
      </c>
      <c r="E205" s="27">
        <v>40264</v>
      </c>
      <c r="F205" s="28">
        <f ca="1">DATEDIF(E205,TODAY(),"Y")</f>
        <v>6</v>
      </c>
      <c r="G205" s="29" t="s">
        <v>224</v>
      </c>
      <c r="H205" s="30">
        <v>29760</v>
      </c>
      <c r="I205" s="31">
        <v>2</v>
      </c>
      <c r="J205" s="49">
        <f>ROUND(H205*$M$2+H205,0)</f>
        <v>30626</v>
      </c>
      <c r="K205" s="32">
        <f>VLOOKUP(J205,P:Q,2)</f>
        <v>0.05</v>
      </c>
    </row>
    <row r="206" spans="1:11" x14ac:dyDescent="0.25">
      <c r="A206" s="23" t="s">
        <v>284</v>
      </c>
      <c r="B206" s="26" t="s">
        <v>221</v>
      </c>
      <c r="C206" s="23" t="s">
        <v>245</v>
      </c>
      <c r="D206" s="23" t="s">
        <v>218</v>
      </c>
      <c r="E206" s="27">
        <v>40332</v>
      </c>
      <c r="F206" s="28">
        <f ca="1">DATEDIF(E206,TODAY(),"Y")</f>
        <v>6</v>
      </c>
      <c r="G206" s="29" t="s">
        <v>219</v>
      </c>
      <c r="H206" s="30">
        <v>47340</v>
      </c>
      <c r="I206" s="31">
        <v>2</v>
      </c>
      <c r="J206" s="49">
        <f>ROUND(H206*$M$2+H206,0)</f>
        <v>48718</v>
      </c>
      <c r="K206" s="32">
        <f>VLOOKUP(J206,P:Q,2)</f>
        <v>7.0000000000000007E-2</v>
      </c>
    </row>
    <row r="207" spans="1:11" x14ac:dyDescent="0.25">
      <c r="A207" s="23" t="s">
        <v>336</v>
      </c>
      <c r="B207" s="26" t="s">
        <v>221</v>
      </c>
      <c r="C207" s="23" t="s">
        <v>245</v>
      </c>
      <c r="D207" s="23" t="s">
        <v>218</v>
      </c>
      <c r="E207" s="27">
        <v>40624</v>
      </c>
      <c r="F207" s="28">
        <f ca="1">DATEDIF(E207,TODAY(),"Y")</f>
        <v>5</v>
      </c>
      <c r="G207" s="29" t="s">
        <v>224</v>
      </c>
      <c r="H207" s="30">
        <v>86500</v>
      </c>
      <c r="I207" s="31">
        <v>1</v>
      </c>
      <c r="J207" s="49">
        <f>ROUND(H207*$M$2+H207,0)</f>
        <v>89017</v>
      </c>
      <c r="K207" s="32">
        <f>VLOOKUP(J207,P:Q,2)</f>
        <v>0.12</v>
      </c>
    </row>
    <row r="208" spans="1:11" x14ac:dyDescent="0.25">
      <c r="A208" s="23" t="s">
        <v>343</v>
      </c>
      <c r="B208" s="26" t="s">
        <v>216</v>
      </c>
      <c r="C208" s="23" t="s">
        <v>245</v>
      </c>
      <c r="D208" s="23" t="s">
        <v>218</v>
      </c>
      <c r="E208" s="27">
        <v>39262</v>
      </c>
      <c r="F208" s="28">
        <f ca="1">DATEDIF(E208,TODAY(),"Y")</f>
        <v>9</v>
      </c>
      <c r="G208" s="29" t="s">
        <v>224</v>
      </c>
      <c r="H208" s="30">
        <v>63440</v>
      </c>
      <c r="I208" s="31">
        <v>3</v>
      </c>
      <c r="J208" s="49">
        <f>ROUND(H208*$M$2+H208,0)</f>
        <v>65286</v>
      </c>
      <c r="K208" s="32">
        <f>VLOOKUP(J208,P:Q,2)</f>
        <v>0.1</v>
      </c>
    </row>
    <row r="209" spans="1:11" x14ac:dyDescent="0.25">
      <c r="A209" s="23" t="s">
        <v>359</v>
      </c>
      <c r="B209" s="26" t="s">
        <v>221</v>
      </c>
      <c r="C209" s="23" t="s">
        <v>245</v>
      </c>
      <c r="D209" s="23" t="s">
        <v>218</v>
      </c>
      <c r="E209" s="27">
        <v>36195</v>
      </c>
      <c r="F209" s="28">
        <f ca="1">DATEDIF(E209,TODAY(),"Y")</f>
        <v>17</v>
      </c>
      <c r="G209" s="29" t="s">
        <v>236</v>
      </c>
      <c r="H209" s="30">
        <v>46360</v>
      </c>
      <c r="I209" s="31">
        <v>5</v>
      </c>
      <c r="J209" s="49">
        <f>ROUND(H209*$M$2+H209,0)</f>
        <v>47709</v>
      </c>
      <c r="K209" s="32">
        <f>VLOOKUP(J209,P:Q,2)</f>
        <v>7.0000000000000007E-2</v>
      </c>
    </row>
    <row r="210" spans="1:11" x14ac:dyDescent="0.25">
      <c r="A210" s="23" t="s">
        <v>372</v>
      </c>
      <c r="B210" s="26" t="s">
        <v>228</v>
      </c>
      <c r="C210" s="23" t="s">
        <v>245</v>
      </c>
      <c r="D210" s="23" t="s">
        <v>218</v>
      </c>
      <c r="E210" s="27">
        <v>39899</v>
      </c>
      <c r="F210" s="28">
        <f ca="1">DATEDIF(E210,TODAY(),"Y")</f>
        <v>7</v>
      </c>
      <c r="G210" s="29" t="s">
        <v>219</v>
      </c>
      <c r="H210" s="30">
        <v>24790</v>
      </c>
      <c r="I210" s="31">
        <v>3</v>
      </c>
      <c r="J210" s="49">
        <f>ROUND(H210*$M$2+H210,0)</f>
        <v>25511</v>
      </c>
      <c r="K210" s="32">
        <f>VLOOKUP(J210,P:Q,2)</f>
        <v>0.05</v>
      </c>
    </row>
    <row r="211" spans="1:11" x14ac:dyDescent="0.25">
      <c r="A211" s="23" t="s">
        <v>417</v>
      </c>
      <c r="B211" s="26" t="s">
        <v>216</v>
      </c>
      <c r="C211" s="23" t="s">
        <v>245</v>
      </c>
      <c r="D211" s="23" t="s">
        <v>218</v>
      </c>
      <c r="E211" s="27">
        <v>40438</v>
      </c>
      <c r="F211" s="28">
        <f ca="1">DATEDIF(E211,TODAY(),"Y")</f>
        <v>5</v>
      </c>
      <c r="G211" s="29" t="s">
        <v>236</v>
      </c>
      <c r="H211" s="30">
        <v>59150</v>
      </c>
      <c r="I211" s="31">
        <v>4</v>
      </c>
      <c r="J211" s="49">
        <f>ROUND(H211*$M$2+H211,0)</f>
        <v>60871</v>
      </c>
      <c r="K211" s="32">
        <f>VLOOKUP(J211,P:Q,2)</f>
        <v>0.08</v>
      </c>
    </row>
    <row r="212" spans="1:11" x14ac:dyDescent="0.25">
      <c r="A212" s="23" t="s">
        <v>426</v>
      </c>
      <c r="B212" s="26" t="s">
        <v>242</v>
      </c>
      <c r="C212" s="23" t="s">
        <v>245</v>
      </c>
      <c r="D212" s="23" t="s">
        <v>218</v>
      </c>
      <c r="E212" s="27">
        <v>36136</v>
      </c>
      <c r="F212" s="28">
        <f ca="1">DATEDIF(E212,TODAY(),"Y")</f>
        <v>17</v>
      </c>
      <c r="G212" s="29" t="s">
        <v>226</v>
      </c>
      <c r="H212" s="30">
        <v>45000</v>
      </c>
      <c r="I212" s="31">
        <v>4</v>
      </c>
      <c r="J212" s="49">
        <f>ROUND(H212*$M$2+H212,0)</f>
        <v>46310</v>
      </c>
      <c r="K212" s="32">
        <f>VLOOKUP(J212,P:Q,2)</f>
        <v>7.0000000000000007E-2</v>
      </c>
    </row>
    <row r="213" spans="1:11" x14ac:dyDescent="0.25">
      <c r="A213" s="23" t="s">
        <v>441</v>
      </c>
      <c r="B213" s="26" t="s">
        <v>216</v>
      </c>
      <c r="C213" s="23" t="s">
        <v>245</v>
      </c>
      <c r="D213" s="23" t="s">
        <v>218</v>
      </c>
      <c r="E213" s="27">
        <v>39703</v>
      </c>
      <c r="F213" s="28">
        <f ca="1">DATEDIF(E213,TODAY(),"Y")</f>
        <v>7</v>
      </c>
      <c r="G213" s="29" t="s">
        <v>236</v>
      </c>
      <c r="H213" s="30">
        <v>46110</v>
      </c>
      <c r="I213" s="31">
        <v>4</v>
      </c>
      <c r="J213" s="49">
        <f>ROUND(H213*$M$2+H213,0)</f>
        <v>47452</v>
      </c>
      <c r="K213" s="32">
        <f>VLOOKUP(J213,P:Q,2)</f>
        <v>7.0000000000000007E-2</v>
      </c>
    </row>
    <row r="214" spans="1:11" x14ac:dyDescent="0.25">
      <c r="A214" s="23" t="s">
        <v>446</v>
      </c>
      <c r="B214" s="26" t="s">
        <v>228</v>
      </c>
      <c r="C214" s="23" t="s">
        <v>245</v>
      </c>
      <c r="D214" s="23" t="s">
        <v>218</v>
      </c>
      <c r="E214" s="27">
        <v>35821</v>
      </c>
      <c r="F214" s="28">
        <f ca="1">DATEDIF(E214,TODAY(),"Y")</f>
        <v>18</v>
      </c>
      <c r="G214" s="29" t="s">
        <v>236</v>
      </c>
      <c r="H214" s="30">
        <v>22870</v>
      </c>
      <c r="I214" s="31">
        <v>3</v>
      </c>
      <c r="J214" s="49">
        <f>ROUND(H214*$M$2+H214,0)</f>
        <v>23536</v>
      </c>
      <c r="K214" s="32">
        <f>VLOOKUP(J214,P:Q,2)</f>
        <v>0.01</v>
      </c>
    </row>
    <row r="215" spans="1:11" x14ac:dyDescent="0.25">
      <c r="A215" s="23" t="s">
        <v>466</v>
      </c>
      <c r="B215" s="26" t="s">
        <v>216</v>
      </c>
      <c r="C215" s="23" t="s">
        <v>245</v>
      </c>
      <c r="D215" s="23" t="s">
        <v>218</v>
      </c>
      <c r="E215" s="27">
        <v>38980</v>
      </c>
      <c r="F215" s="28">
        <f ca="1">DATEDIF(E215,TODAY(),"Y")</f>
        <v>9</v>
      </c>
      <c r="G215" s="29" t="s">
        <v>240</v>
      </c>
      <c r="H215" s="30">
        <v>24340</v>
      </c>
      <c r="I215" s="31">
        <v>4</v>
      </c>
      <c r="J215" s="49">
        <f>ROUND(H215*$M$2+H215,0)</f>
        <v>25048</v>
      </c>
      <c r="K215" s="32">
        <f>VLOOKUP(J215,P:Q,2)</f>
        <v>0.05</v>
      </c>
    </row>
    <row r="216" spans="1:11" x14ac:dyDescent="0.25">
      <c r="A216" s="23" t="s">
        <v>468</v>
      </c>
      <c r="B216" s="26" t="s">
        <v>221</v>
      </c>
      <c r="C216" s="23" t="s">
        <v>245</v>
      </c>
      <c r="D216" s="23" t="s">
        <v>218</v>
      </c>
      <c r="E216" s="27">
        <v>40815</v>
      </c>
      <c r="F216" s="28">
        <f ca="1">DATEDIF(E216,TODAY(),"Y")</f>
        <v>4</v>
      </c>
      <c r="G216" s="29" t="s">
        <v>240</v>
      </c>
      <c r="H216" s="30">
        <v>54500</v>
      </c>
      <c r="I216" s="31">
        <v>5</v>
      </c>
      <c r="J216" s="49">
        <f>ROUND(H216*$M$2+H216,0)</f>
        <v>56086</v>
      </c>
      <c r="K216" s="32">
        <f>VLOOKUP(J216,P:Q,2)</f>
        <v>0.08</v>
      </c>
    </row>
    <row r="217" spans="1:11" x14ac:dyDescent="0.25">
      <c r="A217" s="23" t="s">
        <v>471</v>
      </c>
      <c r="B217" s="26" t="s">
        <v>216</v>
      </c>
      <c r="C217" s="23" t="s">
        <v>245</v>
      </c>
      <c r="D217" s="23" t="s">
        <v>218</v>
      </c>
      <c r="E217" s="27">
        <v>38815</v>
      </c>
      <c r="F217" s="28">
        <f ca="1">DATEDIF(E217,TODAY(),"Y")</f>
        <v>10</v>
      </c>
      <c r="G217" s="29" t="s">
        <v>219</v>
      </c>
      <c r="H217" s="30">
        <v>63270</v>
      </c>
      <c r="I217" s="31">
        <v>1</v>
      </c>
      <c r="J217" s="49">
        <f>ROUND(H217*$M$2+H217,0)</f>
        <v>65111</v>
      </c>
      <c r="K217" s="32">
        <f>VLOOKUP(J217,P:Q,2)</f>
        <v>0.1</v>
      </c>
    </row>
    <row r="218" spans="1:11" x14ac:dyDescent="0.25">
      <c r="A218" s="23" t="s">
        <v>489</v>
      </c>
      <c r="B218" s="26" t="s">
        <v>244</v>
      </c>
      <c r="C218" s="23" t="s">
        <v>245</v>
      </c>
      <c r="D218" s="23" t="s">
        <v>218</v>
      </c>
      <c r="E218" s="27">
        <v>38790</v>
      </c>
      <c r="F218" s="28">
        <f ca="1">DATEDIF(E218,TODAY(),"Y")</f>
        <v>10</v>
      </c>
      <c r="G218" s="29" t="s">
        <v>240</v>
      </c>
      <c r="H218" s="30">
        <v>62688</v>
      </c>
      <c r="I218" s="31">
        <v>3</v>
      </c>
      <c r="J218" s="49">
        <f>ROUND(H218*$M$2+H218,0)</f>
        <v>64512</v>
      </c>
      <c r="K218" s="32">
        <f>VLOOKUP(J218,P:Q,2)</f>
        <v>0.08</v>
      </c>
    </row>
    <row r="219" spans="1:11" x14ac:dyDescent="0.25">
      <c r="A219" s="23" t="s">
        <v>531</v>
      </c>
      <c r="B219" s="26" t="s">
        <v>216</v>
      </c>
      <c r="C219" s="23" t="s">
        <v>245</v>
      </c>
      <c r="D219" s="23" t="s">
        <v>218</v>
      </c>
      <c r="E219" s="27">
        <v>38903</v>
      </c>
      <c r="F219" s="28">
        <f ca="1">DATEDIF(E219,TODAY(),"Y")</f>
        <v>10</v>
      </c>
      <c r="G219" s="29" t="s">
        <v>226</v>
      </c>
      <c r="H219" s="30">
        <v>34060</v>
      </c>
      <c r="I219" s="31">
        <v>2</v>
      </c>
      <c r="J219" s="49">
        <f>ROUND(H219*$M$2+H219,0)</f>
        <v>35051</v>
      </c>
      <c r="K219" s="32">
        <f>VLOOKUP(J219,P:Q,2)</f>
        <v>0.06</v>
      </c>
    </row>
    <row r="220" spans="1:11" x14ac:dyDescent="0.25">
      <c r="A220" s="23" t="s">
        <v>541</v>
      </c>
      <c r="B220" s="26" t="s">
        <v>221</v>
      </c>
      <c r="C220" s="23" t="s">
        <v>245</v>
      </c>
      <c r="D220" s="23" t="s">
        <v>218</v>
      </c>
      <c r="E220" s="27">
        <v>36536</v>
      </c>
      <c r="F220" s="28">
        <f ca="1">DATEDIF(E220,TODAY(),"Y")</f>
        <v>16</v>
      </c>
      <c r="G220" s="29" t="s">
        <v>219</v>
      </c>
      <c r="H220" s="30">
        <v>62400</v>
      </c>
      <c r="I220" s="31">
        <v>4</v>
      </c>
      <c r="J220" s="49">
        <f>ROUND(H220*$M$2+H220,0)</f>
        <v>64216</v>
      </c>
      <c r="K220" s="32">
        <f>VLOOKUP(J220,P:Q,2)</f>
        <v>0.08</v>
      </c>
    </row>
    <row r="221" spans="1:11" x14ac:dyDescent="0.25">
      <c r="A221" s="23" t="s">
        <v>547</v>
      </c>
      <c r="B221" s="26" t="s">
        <v>216</v>
      </c>
      <c r="C221" s="23" t="s">
        <v>245</v>
      </c>
      <c r="D221" s="23" t="s">
        <v>218</v>
      </c>
      <c r="E221" s="27">
        <v>39864</v>
      </c>
      <c r="F221" s="28">
        <f ca="1">DATEDIF(E221,TODAY(),"Y")</f>
        <v>7</v>
      </c>
      <c r="G221" s="29" t="s">
        <v>219</v>
      </c>
      <c r="H221" s="30">
        <v>64320</v>
      </c>
      <c r="I221" s="31">
        <v>5</v>
      </c>
      <c r="J221" s="49">
        <f>ROUND(H221*$M$2+H221,0)</f>
        <v>66192</v>
      </c>
      <c r="K221" s="32">
        <f>VLOOKUP(J221,P:Q,2)</f>
        <v>0.1</v>
      </c>
    </row>
    <row r="222" spans="1:11" x14ac:dyDescent="0.25">
      <c r="A222" s="23" t="s">
        <v>550</v>
      </c>
      <c r="B222" s="26" t="s">
        <v>221</v>
      </c>
      <c r="C222" s="23" t="s">
        <v>245</v>
      </c>
      <c r="D222" s="23" t="s">
        <v>218</v>
      </c>
      <c r="E222" s="27">
        <v>40831</v>
      </c>
      <c r="F222" s="28">
        <f ca="1">DATEDIF(E222,TODAY(),"Y")</f>
        <v>4</v>
      </c>
      <c r="G222" s="29" t="s">
        <v>236</v>
      </c>
      <c r="H222" s="30">
        <v>79400</v>
      </c>
      <c r="I222" s="31">
        <v>4</v>
      </c>
      <c r="J222" s="49">
        <f>ROUND(H222*$M$2+H222,0)</f>
        <v>81711</v>
      </c>
      <c r="K222" s="32">
        <f>VLOOKUP(J222,P:Q,2)</f>
        <v>0.11</v>
      </c>
    </row>
    <row r="223" spans="1:11" x14ac:dyDescent="0.25">
      <c r="A223" s="23" t="s">
        <v>584</v>
      </c>
      <c r="B223" s="26" t="s">
        <v>228</v>
      </c>
      <c r="C223" s="23" t="s">
        <v>245</v>
      </c>
      <c r="D223" s="23" t="s">
        <v>218</v>
      </c>
      <c r="E223" s="27">
        <v>39372</v>
      </c>
      <c r="F223" s="28">
        <f ca="1">DATEDIF(E223,TODAY(),"Y")</f>
        <v>8</v>
      </c>
      <c r="G223" s="29" t="s">
        <v>219</v>
      </c>
      <c r="H223" s="30">
        <v>50570</v>
      </c>
      <c r="I223" s="31">
        <v>4</v>
      </c>
      <c r="J223" s="49">
        <f>ROUND(H223*$M$2+H223,0)</f>
        <v>52042</v>
      </c>
      <c r="K223" s="32">
        <f>VLOOKUP(J223,P:Q,2)</f>
        <v>7.0000000000000007E-2</v>
      </c>
    </row>
    <row r="224" spans="1:11" x14ac:dyDescent="0.25">
      <c r="A224" s="23" t="s">
        <v>588</v>
      </c>
      <c r="B224" s="26" t="s">
        <v>216</v>
      </c>
      <c r="C224" s="23" t="s">
        <v>245</v>
      </c>
      <c r="D224" s="23" t="s">
        <v>218</v>
      </c>
      <c r="E224" s="27">
        <v>35958</v>
      </c>
      <c r="F224" s="28">
        <f ca="1">DATEDIF(E224,TODAY(),"Y")</f>
        <v>18</v>
      </c>
      <c r="G224" s="29" t="s">
        <v>226</v>
      </c>
      <c r="H224" s="30">
        <v>61420</v>
      </c>
      <c r="I224" s="31">
        <v>4</v>
      </c>
      <c r="J224" s="49">
        <f>ROUND(H224*$M$2+H224,0)</f>
        <v>63207</v>
      </c>
      <c r="K224" s="32">
        <f>VLOOKUP(J224,P:Q,2)</f>
        <v>0.08</v>
      </c>
    </row>
    <row r="225" spans="1:11" x14ac:dyDescent="0.25">
      <c r="A225" s="23" t="s">
        <v>591</v>
      </c>
      <c r="B225" s="26" t="s">
        <v>242</v>
      </c>
      <c r="C225" s="23" t="s">
        <v>245</v>
      </c>
      <c r="D225" s="23" t="s">
        <v>218</v>
      </c>
      <c r="E225" s="27">
        <v>35918</v>
      </c>
      <c r="F225" s="28">
        <f ca="1">DATEDIF(E225,TODAY(),"Y")</f>
        <v>18</v>
      </c>
      <c r="G225" s="29" t="s">
        <v>240</v>
      </c>
      <c r="H225" s="30">
        <v>73740</v>
      </c>
      <c r="I225" s="31">
        <v>4</v>
      </c>
      <c r="J225" s="49">
        <f>ROUND(H225*$M$2+H225,0)</f>
        <v>75886</v>
      </c>
      <c r="K225" s="32">
        <f>VLOOKUP(J225,P:Q,2)</f>
        <v>0.11</v>
      </c>
    </row>
    <row r="226" spans="1:11" x14ac:dyDescent="0.25">
      <c r="A226" s="23" t="s">
        <v>592</v>
      </c>
      <c r="B226" s="26" t="s">
        <v>221</v>
      </c>
      <c r="C226" s="23" t="s">
        <v>245</v>
      </c>
      <c r="D226" s="23" t="s">
        <v>218</v>
      </c>
      <c r="E226" s="27">
        <v>40137</v>
      </c>
      <c r="F226" s="28">
        <f ca="1">DATEDIF(E226,TODAY(),"Y")</f>
        <v>6</v>
      </c>
      <c r="G226" s="29" t="s">
        <v>219</v>
      </c>
      <c r="H226" s="30">
        <v>54190</v>
      </c>
      <c r="I226" s="31">
        <v>4</v>
      </c>
      <c r="J226" s="49">
        <f>ROUND(H226*$M$2+H226,0)</f>
        <v>55767</v>
      </c>
      <c r="K226" s="32">
        <f>VLOOKUP(J226,P:Q,2)</f>
        <v>0.08</v>
      </c>
    </row>
    <row r="227" spans="1:11" x14ac:dyDescent="0.25">
      <c r="A227" s="23" t="s">
        <v>593</v>
      </c>
      <c r="B227" s="26" t="s">
        <v>216</v>
      </c>
      <c r="C227" s="23" t="s">
        <v>245</v>
      </c>
      <c r="D227" s="23" t="s">
        <v>218</v>
      </c>
      <c r="E227" s="27">
        <v>37568</v>
      </c>
      <c r="F227" s="28">
        <f ca="1">DATEDIF(E227,TODAY(),"Y")</f>
        <v>13</v>
      </c>
      <c r="G227" s="29" t="s">
        <v>240</v>
      </c>
      <c r="H227" s="30">
        <v>45100</v>
      </c>
      <c r="I227" s="31">
        <v>2</v>
      </c>
      <c r="J227" s="49">
        <f>ROUND(H227*$M$2+H227,0)</f>
        <v>46412</v>
      </c>
      <c r="K227" s="32">
        <f>VLOOKUP(J227,P:Q,2)</f>
        <v>7.0000000000000007E-2</v>
      </c>
    </row>
    <row r="228" spans="1:11" x14ac:dyDescent="0.25">
      <c r="A228" s="23" t="s">
        <v>629</v>
      </c>
      <c r="B228" s="26" t="s">
        <v>221</v>
      </c>
      <c r="C228" s="23" t="s">
        <v>245</v>
      </c>
      <c r="D228" s="23" t="s">
        <v>218</v>
      </c>
      <c r="E228" s="27">
        <v>39282</v>
      </c>
      <c r="F228" s="28">
        <f ca="1">DATEDIF(E228,TODAY(),"Y")</f>
        <v>9</v>
      </c>
      <c r="G228" s="29" t="s">
        <v>236</v>
      </c>
      <c r="H228" s="30">
        <v>69420</v>
      </c>
      <c r="I228" s="31">
        <v>2</v>
      </c>
      <c r="J228" s="49">
        <f>ROUND(H228*$M$2+H228,0)</f>
        <v>71440</v>
      </c>
      <c r="K228" s="32">
        <f>VLOOKUP(J228,P:Q,2)</f>
        <v>0.1</v>
      </c>
    </row>
    <row r="229" spans="1:11" x14ac:dyDescent="0.25">
      <c r="A229" s="23" t="s">
        <v>642</v>
      </c>
      <c r="B229" s="26" t="s">
        <v>266</v>
      </c>
      <c r="C229" s="23" t="s">
        <v>245</v>
      </c>
      <c r="D229" s="23" t="s">
        <v>218</v>
      </c>
      <c r="E229" s="27">
        <v>37848</v>
      </c>
      <c r="F229" s="28">
        <f ca="1">DATEDIF(E229,TODAY(),"Y")</f>
        <v>13</v>
      </c>
      <c r="G229" s="29" t="s">
        <v>240</v>
      </c>
      <c r="H229" s="30">
        <v>76910</v>
      </c>
      <c r="I229" s="31">
        <v>2</v>
      </c>
      <c r="J229" s="49">
        <f>ROUND(H229*$M$2+H229,0)</f>
        <v>79148</v>
      </c>
      <c r="K229" s="32">
        <f>VLOOKUP(J229,P:Q,2)</f>
        <v>0.11</v>
      </c>
    </row>
    <row r="230" spans="1:11" x14ac:dyDescent="0.25">
      <c r="A230" s="23" t="s">
        <v>649</v>
      </c>
      <c r="B230" s="26" t="s">
        <v>221</v>
      </c>
      <c r="C230" s="23" t="s">
        <v>245</v>
      </c>
      <c r="D230" s="23" t="s">
        <v>218</v>
      </c>
      <c r="E230" s="27">
        <v>40666</v>
      </c>
      <c r="F230" s="28">
        <f ca="1">DATEDIF(E230,TODAY(),"Y")</f>
        <v>5</v>
      </c>
      <c r="G230" s="29" t="s">
        <v>219</v>
      </c>
      <c r="H230" s="30">
        <v>24090</v>
      </c>
      <c r="I230" s="31">
        <v>4</v>
      </c>
      <c r="J230" s="49">
        <f>ROUND(H230*$M$2+H230,0)</f>
        <v>24791</v>
      </c>
      <c r="K230" s="32">
        <f>VLOOKUP(J230,P:Q,2)</f>
        <v>0.01</v>
      </c>
    </row>
    <row r="231" spans="1:11" x14ac:dyDescent="0.25">
      <c r="A231" s="23" t="s">
        <v>719</v>
      </c>
      <c r="B231" s="26" t="s">
        <v>221</v>
      </c>
      <c r="C231" s="23" t="s">
        <v>245</v>
      </c>
      <c r="D231" s="23" t="s">
        <v>218</v>
      </c>
      <c r="E231" s="27">
        <v>36088</v>
      </c>
      <c r="F231" s="28">
        <f ca="1">DATEDIF(E231,TODAY(),"Y")</f>
        <v>17</v>
      </c>
      <c r="G231" s="29" t="s">
        <v>236</v>
      </c>
      <c r="H231" s="30">
        <v>54580</v>
      </c>
      <c r="I231" s="31">
        <v>4</v>
      </c>
      <c r="J231" s="49">
        <f>ROUND(H231*$M$2+H231,0)</f>
        <v>56168</v>
      </c>
      <c r="K231" s="32">
        <f>VLOOKUP(J231,P:Q,2)</f>
        <v>0.08</v>
      </c>
    </row>
    <row r="232" spans="1:11" x14ac:dyDescent="0.25">
      <c r="A232" s="23" t="s">
        <v>730</v>
      </c>
      <c r="B232" s="26" t="s">
        <v>216</v>
      </c>
      <c r="C232" s="23" t="s">
        <v>245</v>
      </c>
      <c r="D232" s="23" t="s">
        <v>218</v>
      </c>
      <c r="E232" s="27">
        <v>40282</v>
      </c>
      <c r="F232" s="28">
        <f ca="1">DATEDIF(E232,TODAY(),"Y")</f>
        <v>6</v>
      </c>
      <c r="G232" s="29" t="s">
        <v>224</v>
      </c>
      <c r="H232" s="30">
        <v>72640</v>
      </c>
      <c r="I232" s="31">
        <v>3</v>
      </c>
      <c r="J232" s="49">
        <f>ROUND(H232*$M$2+H232,0)</f>
        <v>74754</v>
      </c>
      <c r="K232" s="32">
        <f>VLOOKUP(J232,P:Q,2)</f>
        <v>0.1</v>
      </c>
    </row>
    <row r="233" spans="1:11" x14ac:dyDescent="0.25">
      <c r="A233" s="23" t="s">
        <v>792</v>
      </c>
      <c r="B233" s="26" t="s">
        <v>221</v>
      </c>
      <c r="C233" s="23" t="s">
        <v>245</v>
      </c>
      <c r="D233" s="23" t="s">
        <v>218</v>
      </c>
      <c r="E233" s="27">
        <v>35990</v>
      </c>
      <c r="F233" s="28">
        <f ca="1">DATEDIF(E233,TODAY(),"Y")</f>
        <v>18</v>
      </c>
      <c r="G233" s="29" t="s">
        <v>224</v>
      </c>
      <c r="H233" s="30">
        <v>36890</v>
      </c>
      <c r="I233" s="31">
        <v>1</v>
      </c>
      <c r="J233" s="49">
        <f>ROUND(H233*$M$2+H233,0)</f>
        <v>37963</v>
      </c>
      <c r="K233" s="32">
        <f>VLOOKUP(J233,P:Q,2)</f>
        <v>0.06</v>
      </c>
    </row>
    <row r="234" spans="1:11" x14ac:dyDescent="0.25">
      <c r="A234" s="23" t="s">
        <v>800</v>
      </c>
      <c r="B234" s="26" t="s">
        <v>228</v>
      </c>
      <c r="C234" s="23" t="s">
        <v>245</v>
      </c>
      <c r="D234" s="23" t="s">
        <v>218</v>
      </c>
      <c r="E234" s="27">
        <v>40399</v>
      </c>
      <c r="F234" s="28">
        <f ca="1">DATEDIF(E234,TODAY(),"Y")</f>
        <v>6</v>
      </c>
      <c r="G234" s="29" t="s">
        <v>240</v>
      </c>
      <c r="H234" s="30">
        <v>72700</v>
      </c>
      <c r="I234" s="31">
        <v>5</v>
      </c>
      <c r="J234" s="49">
        <f>ROUND(H234*$M$2+H234,0)</f>
        <v>74816</v>
      </c>
      <c r="K234" s="32">
        <f>VLOOKUP(J234,P:Q,2)</f>
        <v>0.1</v>
      </c>
    </row>
    <row r="235" spans="1:11" x14ac:dyDescent="0.25">
      <c r="A235" s="23" t="s">
        <v>807</v>
      </c>
      <c r="B235" s="26" t="s">
        <v>221</v>
      </c>
      <c r="C235" s="23" t="s">
        <v>245</v>
      </c>
      <c r="D235" s="23" t="s">
        <v>218</v>
      </c>
      <c r="E235" s="27">
        <v>39047</v>
      </c>
      <c r="F235" s="28">
        <f ca="1">DATEDIF(E235,TODAY(),"Y")</f>
        <v>9</v>
      </c>
      <c r="G235" s="29" t="s">
        <v>226</v>
      </c>
      <c r="H235" s="30">
        <v>65880</v>
      </c>
      <c r="I235" s="31">
        <v>5</v>
      </c>
      <c r="J235" s="49">
        <f>ROUND(H235*$M$2+H235,0)</f>
        <v>67797</v>
      </c>
      <c r="K235" s="32">
        <f>VLOOKUP(J235,P:Q,2)</f>
        <v>0.1</v>
      </c>
    </row>
    <row r="236" spans="1:11" x14ac:dyDescent="0.25">
      <c r="A236" s="23" t="s">
        <v>860</v>
      </c>
      <c r="B236" s="26" t="s">
        <v>221</v>
      </c>
      <c r="C236" s="23" t="s">
        <v>245</v>
      </c>
      <c r="D236" s="23" t="s">
        <v>218</v>
      </c>
      <c r="E236" s="27">
        <v>36673</v>
      </c>
      <c r="F236" s="28">
        <f ca="1">DATEDIF(E236,TODAY(),"Y")</f>
        <v>16</v>
      </c>
      <c r="G236" s="29" t="s">
        <v>224</v>
      </c>
      <c r="H236" s="30">
        <v>48330</v>
      </c>
      <c r="I236" s="31">
        <v>1</v>
      </c>
      <c r="J236" s="49">
        <f>ROUND(H236*$M$2+H236,0)</f>
        <v>49736</v>
      </c>
      <c r="K236" s="32">
        <f>VLOOKUP(J236,P:Q,2)</f>
        <v>7.0000000000000007E-2</v>
      </c>
    </row>
    <row r="237" spans="1:11" x14ac:dyDescent="0.25">
      <c r="A237" s="23" t="s">
        <v>863</v>
      </c>
      <c r="B237" s="26" t="s">
        <v>216</v>
      </c>
      <c r="C237" s="23" t="s">
        <v>245</v>
      </c>
      <c r="D237" s="23" t="s">
        <v>218</v>
      </c>
      <c r="E237" s="27">
        <v>39362</v>
      </c>
      <c r="F237" s="28">
        <f ca="1">DATEDIF(E237,TODAY(),"Y")</f>
        <v>8</v>
      </c>
      <c r="G237" s="29" t="s">
        <v>240</v>
      </c>
      <c r="H237" s="30">
        <v>42020</v>
      </c>
      <c r="I237" s="31">
        <v>5</v>
      </c>
      <c r="J237" s="49">
        <f>ROUND(H237*$M$2+H237,0)</f>
        <v>43243</v>
      </c>
      <c r="K237" s="32">
        <f>VLOOKUP(J237,P:Q,2)</f>
        <v>0.06</v>
      </c>
    </row>
    <row r="238" spans="1:11" x14ac:dyDescent="0.25">
      <c r="A238" s="23" t="s">
        <v>867</v>
      </c>
      <c r="B238" s="26" t="s">
        <v>244</v>
      </c>
      <c r="C238" s="23" t="s">
        <v>245</v>
      </c>
      <c r="D238" s="23" t="s">
        <v>218</v>
      </c>
      <c r="E238" s="27">
        <v>39217</v>
      </c>
      <c r="F238" s="28">
        <f ca="1">DATEDIF(E238,TODAY(),"Y")</f>
        <v>9</v>
      </c>
      <c r="G238" s="29" t="s">
        <v>219</v>
      </c>
      <c r="H238" s="30">
        <v>73830</v>
      </c>
      <c r="I238" s="31">
        <v>2</v>
      </c>
      <c r="J238" s="49">
        <f>ROUND(H238*$M$2+H238,0)</f>
        <v>75978</v>
      </c>
      <c r="K238" s="32">
        <f>VLOOKUP(J238,P:Q,2)</f>
        <v>0.11</v>
      </c>
    </row>
    <row r="239" spans="1:11" x14ac:dyDescent="0.25">
      <c r="A239" s="23" t="s">
        <v>926</v>
      </c>
      <c r="B239" s="26" t="s">
        <v>221</v>
      </c>
      <c r="C239" s="23" t="s">
        <v>245</v>
      </c>
      <c r="D239" s="23" t="s">
        <v>218</v>
      </c>
      <c r="E239" s="27">
        <v>36393</v>
      </c>
      <c r="F239" s="28">
        <f ca="1">DATEDIF(E239,TODAY(),"Y")</f>
        <v>17</v>
      </c>
      <c r="G239" s="29" t="s">
        <v>226</v>
      </c>
      <c r="H239" s="30">
        <v>65910</v>
      </c>
      <c r="I239" s="31">
        <v>5</v>
      </c>
      <c r="J239" s="49">
        <f>ROUND(H239*$M$2+H239,0)</f>
        <v>67828</v>
      </c>
      <c r="K239" s="32">
        <f>VLOOKUP(J239,P:Q,2)</f>
        <v>0.1</v>
      </c>
    </row>
    <row r="240" spans="1:11" x14ac:dyDescent="0.25">
      <c r="A240" s="23" t="s">
        <v>933</v>
      </c>
      <c r="B240" s="26" t="s">
        <v>266</v>
      </c>
      <c r="C240" s="23" t="s">
        <v>245</v>
      </c>
      <c r="D240" s="23" t="s">
        <v>218</v>
      </c>
      <c r="E240" s="27">
        <v>39807</v>
      </c>
      <c r="F240" s="28">
        <f ca="1">DATEDIF(E240,TODAY(),"Y")</f>
        <v>7</v>
      </c>
      <c r="G240" s="29" t="s">
        <v>240</v>
      </c>
      <c r="H240" s="30">
        <v>88820</v>
      </c>
      <c r="I240" s="31">
        <v>2</v>
      </c>
      <c r="J240" s="49">
        <f>ROUND(H240*$M$2+H240,0)</f>
        <v>91405</v>
      </c>
      <c r="K240" s="32">
        <f>VLOOKUP(J240,P:Q,2)</f>
        <v>0.12</v>
      </c>
    </row>
    <row r="241" spans="1:11" x14ac:dyDescent="0.25">
      <c r="A241" s="23" t="s">
        <v>945</v>
      </c>
      <c r="B241" s="26" t="s">
        <v>221</v>
      </c>
      <c r="C241" s="23" t="s">
        <v>245</v>
      </c>
      <c r="D241" s="23" t="s">
        <v>218</v>
      </c>
      <c r="E241" s="27">
        <v>39673</v>
      </c>
      <c r="F241" s="28">
        <f ca="1">DATEDIF(E241,TODAY(),"Y")</f>
        <v>8</v>
      </c>
      <c r="G241" s="29" t="s">
        <v>219</v>
      </c>
      <c r="H241" s="30">
        <v>48080</v>
      </c>
      <c r="I241" s="31">
        <v>2</v>
      </c>
      <c r="J241" s="49">
        <f>ROUND(H241*$M$2+H241,0)</f>
        <v>49479</v>
      </c>
      <c r="K241" s="32">
        <f>VLOOKUP(J241,P:Q,2)</f>
        <v>7.0000000000000007E-2</v>
      </c>
    </row>
    <row r="242" spans="1:11" x14ac:dyDescent="0.25">
      <c r="A242" s="23" t="s">
        <v>951</v>
      </c>
      <c r="B242" s="26" t="s">
        <v>244</v>
      </c>
      <c r="C242" s="23" t="s">
        <v>245</v>
      </c>
      <c r="D242" s="23" t="s">
        <v>218</v>
      </c>
      <c r="E242" s="27">
        <v>39519</v>
      </c>
      <c r="F242" s="28">
        <f ca="1">DATEDIF(E242,TODAY(),"Y")</f>
        <v>8</v>
      </c>
      <c r="G242" s="29" t="s">
        <v>224</v>
      </c>
      <c r="H242" s="30">
        <v>61330</v>
      </c>
      <c r="I242" s="31">
        <v>2</v>
      </c>
      <c r="J242" s="49">
        <f>ROUND(H242*$M$2+H242,0)</f>
        <v>63115</v>
      </c>
      <c r="K242" s="32">
        <f>VLOOKUP(J242,P:Q,2)</f>
        <v>0.08</v>
      </c>
    </row>
    <row r="243" spans="1:11" x14ac:dyDescent="0.25">
      <c r="A243" s="23" t="s">
        <v>961</v>
      </c>
      <c r="B243" s="26" t="s">
        <v>216</v>
      </c>
      <c r="C243" s="23" t="s">
        <v>245</v>
      </c>
      <c r="D243" s="23" t="s">
        <v>218</v>
      </c>
      <c r="E243" s="27">
        <v>39446</v>
      </c>
      <c r="F243" s="28">
        <f ca="1">DATEDIF(E243,TODAY(),"Y")</f>
        <v>8</v>
      </c>
      <c r="G243" s="29" t="s">
        <v>219</v>
      </c>
      <c r="H243" s="30">
        <v>44650</v>
      </c>
      <c r="I243" s="31">
        <v>1</v>
      </c>
      <c r="J243" s="49">
        <f>ROUND(H243*$M$2+H243,0)</f>
        <v>45949</v>
      </c>
      <c r="K243" s="32">
        <f>VLOOKUP(J243,P:Q,2)</f>
        <v>7.0000000000000007E-2</v>
      </c>
    </row>
    <row r="244" spans="1:11" x14ac:dyDescent="0.25">
      <c r="A244" s="23" t="s">
        <v>962</v>
      </c>
      <c r="B244" s="26" t="s">
        <v>228</v>
      </c>
      <c r="C244" s="23" t="s">
        <v>245</v>
      </c>
      <c r="D244" s="23" t="s">
        <v>218</v>
      </c>
      <c r="E244" s="27">
        <v>40208</v>
      </c>
      <c r="F244" s="28">
        <f ca="1">DATEDIF(E244,TODAY(),"Y")</f>
        <v>6</v>
      </c>
      <c r="G244" s="29" t="s">
        <v>240</v>
      </c>
      <c r="H244" s="30">
        <v>61148</v>
      </c>
      <c r="I244" s="31">
        <v>2</v>
      </c>
      <c r="J244" s="49">
        <f>ROUND(H244*$M$2+H244,0)</f>
        <v>62927</v>
      </c>
      <c r="K244" s="32">
        <f>VLOOKUP(J244,P:Q,2)</f>
        <v>0.08</v>
      </c>
    </row>
    <row r="245" spans="1:11" x14ac:dyDescent="0.25">
      <c r="A245" s="23" t="s">
        <v>973</v>
      </c>
      <c r="B245" s="26" t="s">
        <v>221</v>
      </c>
      <c r="C245" s="23" t="s">
        <v>245</v>
      </c>
      <c r="D245" s="23" t="s">
        <v>218</v>
      </c>
      <c r="E245" s="27">
        <v>40765</v>
      </c>
      <c r="F245" s="28">
        <f ca="1">DATEDIF(E245,TODAY(),"Y")</f>
        <v>5</v>
      </c>
      <c r="G245" s="29" t="s">
        <v>236</v>
      </c>
      <c r="H245" s="30">
        <v>77740</v>
      </c>
      <c r="I245" s="31">
        <v>1</v>
      </c>
      <c r="J245" s="49">
        <f>ROUND(H245*$M$2+H245,0)</f>
        <v>80002</v>
      </c>
      <c r="K245" s="32">
        <f>VLOOKUP(J245,P:Q,2)</f>
        <v>0.11</v>
      </c>
    </row>
    <row r="246" spans="1:11" x14ac:dyDescent="0.25">
      <c r="A246" s="23" t="s">
        <v>977</v>
      </c>
      <c r="B246" s="26" t="s">
        <v>221</v>
      </c>
      <c r="C246" s="23" t="s">
        <v>245</v>
      </c>
      <c r="D246" s="23" t="s">
        <v>218</v>
      </c>
      <c r="E246" s="27">
        <v>37138</v>
      </c>
      <c r="F246" s="28">
        <f ca="1">DATEDIF(E246,TODAY(),"Y")</f>
        <v>15</v>
      </c>
      <c r="G246" s="29" t="s">
        <v>219</v>
      </c>
      <c r="H246" s="30">
        <v>29130</v>
      </c>
      <c r="I246" s="31">
        <v>1</v>
      </c>
      <c r="J246" s="49">
        <f>ROUND(H246*$M$2+H246,0)</f>
        <v>29978</v>
      </c>
      <c r="K246" s="32">
        <f>VLOOKUP(J246,P:Q,2)</f>
        <v>0.05</v>
      </c>
    </row>
    <row r="247" spans="1:11" x14ac:dyDescent="0.25">
      <c r="A247" s="23" t="s">
        <v>984</v>
      </c>
      <c r="B247" s="26" t="s">
        <v>216</v>
      </c>
      <c r="C247" s="23" t="s">
        <v>245</v>
      </c>
      <c r="D247" s="23" t="s">
        <v>218</v>
      </c>
      <c r="E247" s="27">
        <v>40878</v>
      </c>
      <c r="F247" s="28">
        <f ca="1">DATEDIF(E247,TODAY(),"Y")</f>
        <v>4</v>
      </c>
      <c r="G247" s="29" t="s">
        <v>224</v>
      </c>
      <c r="H247" s="30">
        <v>71680</v>
      </c>
      <c r="I247" s="31">
        <v>4</v>
      </c>
      <c r="J247" s="49">
        <f>ROUND(H247*$M$2+H247,0)</f>
        <v>73766</v>
      </c>
      <c r="K247" s="32">
        <f>VLOOKUP(J247,P:Q,2)</f>
        <v>0.1</v>
      </c>
    </row>
    <row r="248" spans="1:11" x14ac:dyDescent="0.25">
      <c r="A248" s="41" t="s">
        <v>758</v>
      </c>
      <c r="B248" s="26" t="s">
        <v>228</v>
      </c>
      <c r="C248" s="41" t="s">
        <v>412</v>
      </c>
      <c r="D248" s="41" t="s">
        <v>218</v>
      </c>
      <c r="E248" s="42">
        <v>36171</v>
      </c>
      <c r="F248" s="28">
        <f ca="1">DATEDIF(E248,TODAY(),"Y")</f>
        <v>17</v>
      </c>
      <c r="G248" s="29" t="s">
        <v>219</v>
      </c>
      <c r="H248" s="30">
        <v>54550</v>
      </c>
      <c r="I248" s="31">
        <v>1</v>
      </c>
      <c r="J248" s="49">
        <f>ROUND(H248*$M$2+H248,0)</f>
        <v>56137</v>
      </c>
      <c r="K248" s="32">
        <f>VLOOKUP(J248,P:Q,2)</f>
        <v>0.08</v>
      </c>
    </row>
    <row r="249" spans="1:11" x14ac:dyDescent="0.25">
      <c r="A249" s="41" t="s">
        <v>956</v>
      </c>
      <c r="B249" s="26" t="s">
        <v>244</v>
      </c>
      <c r="C249" s="41" t="s">
        <v>412</v>
      </c>
      <c r="D249" s="41" t="s">
        <v>218</v>
      </c>
      <c r="E249" s="42">
        <v>39447</v>
      </c>
      <c r="F249" s="28">
        <f ca="1">DATEDIF(E249,TODAY(),"Y")</f>
        <v>8</v>
      </c>
      <c r="G249" s="29" t="s">
        <v>236</v>
      </c>
      <c r="H249" s="30">
        <v>72830</v>
      </c>
      <c r="I249" s="31">
        <v>2</v>
      </c>
      <c r="J249" s="49">
        <f>ROUND(H249*$M$2+H249,0)</f>
        <v>74949</v>
      </c>
      <c r="K249" s="32">
        <f>VLOOKUP(J249,P:Q,2)</f>
        <v>0.1</v>
      </c>
    </row>
    <row r="250" spans="1:11" x14ac:dyDescent="0.25">
      <c r="A250" s="23" t="s">
        <v>234</v>
      </c>
      <c r="B250" s="26" t="s">
        <v>221</v>
      </c>
      <c r="C250" s="23" t="s">
        <v>235</v>
      </c>
      <c r="D250" s="23" t="s">
        <v>218</v>
      </c>
      <c r="E250" s="27">
        <v>40918</v>
      </c>
      <c r="F250" s="28">
        <f ca="1">DATEDIF(E250,TODAY(),"Y")</f>
        <v>4</v>
      </c>
      <c r="G250" s="29" t="s">
        <v>236</v>
      </c>
      <c r="H250" s="30">
        <v>82500</v>
      </c>
      <c r="I250" s="31">
        <v>5</v>
      </c>
      <c r="J250" s="49">
        <f>ROUND(H250*$M$2+H250,0)</f>
        <v>84901</v>
      </c>
      <c r="K250" s="32">
        <f>VLOOKUP(J250,P:Q,2)</f>
        <v>0.11</v>
      </c>
    </row>
    <row r="251" spans="1:11" x14ac:dyDescent="0.25">
      <c r="A251" s="23" t="s">
        <v>480</v>
      </c>
      <c r="B251" s="26" t="s">
        <v>244</v>
      </c>
      <c r="C251" s="23" t="s">
        <v>235</v>
      </c>
      <c r="D251" s="23" t="s">
        <v>218</v>
      </c>
      <c r="E251" s="27">
        <v>38774</v>
      </c>
      <c r="F251" s="28">
        <f ca="1">DATEDIF(E251,TODAY(),"Y")</f>
        <v>10</v>
      </c>
      <c r="G251" s="29" t="s">
        <v>219</v>
      </c>
      <c r="H251" s="30">
        <v>80120</v>
      </c>
      <c r="I251" s="31">
        <v>4</v>
      </c>
      <c r="J251" s="49">
        <f>ROUND(H251*$M$2+H251,0)</f>
        <v>82451</v>
      </c>
      <c r="K251" s="32">
        <f>VLOOKUP(J251,P:Q,2)</f>
        <v>0.11</v>
      </c>
    </row>
    <row r="252" spans="1:11" x14ac:dyDescent="0.25">
      <c r="A252" s="23" t="s">
        <v>586</v>
      </c>
      <c r="B252" s="26" t="s">
        <v>244</v>
      </c>
      <c r="C252" s="23" t="s">
        <v>235</v>
      </c>
      <c r="D252" s="23" t="s">
        <v>218</v>
      </c>
      <c r="E252" s="27">
        <v>37612</v>
      </c>
      <c r="F252" s="28">
        <f ca="1">DATEDIF(E252,TODAY(),"Y")</f>
        <v>13</v>
      </c>
      <c r="G252" s="29" t="s">
        <v>236</v>
      </c>
      <c r="H252" s="30">
        <v>39740</v>
      </c>
      <c r="I252" s="31">
        <v>1</v>
      </c>
      <c r="J252" s="49">
        <f>ROUND(H252*$M$2+H252,0)</f>
        <v>40896</v>
      </c>
      <c r="K252" s="32">
        <f>VLOOKUP(J252,P:Q,2)</f>
        <v>0.06</v>
      </c>
    </row>
    <row r="253" spans="1:11" x14ac:dyDescent="0.25">
      <c r="A253" s="23" t="s">
        <v>640</v>
      </c>
      <c r="B253" s="26" t="s">
        <v>216</v>
      </c>
      <c r="C253" s="23" t="s">
        <v>235</v>
      </c>
      <c r="D253" s="23" t="s">
        <v>218</v>
      </c>
      <c r="E253" s="27">
        <v>41128</v>
      </c>
      <c r="F253" s="28">
        <f ca="1">DATEDIF(E253,TODAY(),"Y")</f>
        <v>4</v>
      </c>
      <c r="G253" s="29" t="s">
        <v>226</v>
      </c>
      <c r="H253" s="30">
        <v>82760</v>
      </c>
      <c r="I253" s="31">
        <v>4</v>
      </c>
      <c r="J253" s="49">
        <f>ROUND(H253*$M$2+H253,0)</f>
        <v>85168</v>
      </c>
      <c r="K253" s="32">
        <f>VLOOKUP(J253,P:Q,2)</f>
        <v>0.12</v>
      </c>
    </row>
    <row r="254" spans="1:11" x14ac:dyDescent="0.25">
      <c r="A254" s="23" t="s">
        <v>681</v>
      </c>
      <c r="B254" s="26" t="s">
        <v>221</v>
      </c>
      <c r="C254" s="23" t="s">
        <v>235</v>
      </c>
      <c r="D254" s="23" t="s">
        <v>218</v>
      </c>
      <c r="E254" s="27">
        <v>36077</v>
      </c>
      <c r="F254" s="28">
        <f ca="1">DATEDIF(E254,TODAY(),"Y")</f>
        <v>17</v>
      </c>
      <c r="G254" s="29" t="s">
        <v>226</v>
      </c>
      <c r="H254" s="30">
        <v>50110</v>
      </c>
      <c r="I254" s="31">
        <v>1</v>
      </c>
      <c r="J254" s="49">
        <f>ROUND(H254*$M$2+H254,0)</f>
        <v>51568</v>
      </c>
      <c r="K254" s="32">
        <f>VLOOKUP(J254,P:Q,2)</f>
        <v>7.0000000000000007E-2</v>
      </c>
    </row>
    <row r="255" spans="1:11" x14ac:dyDescent="0.25">
      <c r="A255" s="23" t="s">
        <v>704</v>
      </c>
      <c r="B255" s="26" t="s">
        <v>221</v>
      </c>
      <c r="C255" s="23" t="s">
        <v>235</v>
      </c>
      <c r="D255" s="23" t="s">
        <v>218</v>
      </c>
      <c r="E255" s="27">
        <v>37113</v>
      </c>
      <c r="F255" s="28">
        <f ca="1">DATEDIF(E255,TODAY(),"Y")</f>
        <v>15</v>
      </c>
      <c r="G255" s="29" t="s">
        <v>236</v>
      </c>
      <c r="H255" s="30">
        <v>61150</v>
      </c>
      <c r="I255" s="31">
        <v>4</v>
      </c>
      <c r="J255" s="49">
        <f>ROUND(H255*$M$2+H255,0)</f>
        <v>62929</v>
      </c>
      <c r="K255" s="32">
        <f>VLOOKUP(J255,P:Q,2)</f>
        <v>0.08</v>
      </c>
    </row>
    <row r="256" spans="1:11" x14ac:dyDescent="0.25">
      <c r="A256" s="23" t="s">
        <v>775</v>
      </c>
      <c r="B256" s="26" t="s">
        <v>228</v>
      </c>
      <c r="C256" s="23" t="s">
        <v>235</v>
      </c>
      <c r="D256" s="23" t="s">
        <v>218</v>
      </c>
      <c r="E256" s="27">
        <v>40752</v>
      </c>
      <c r="F256" s="28">
        <f ca="1">DATEDIF(E256,TODAY(),"Y")</f>
        <v>5</v>
      </c>
      <c r="G256" s="29" t="s">
        <v>226</v>
      </c>
      <c r="H256" s="30">
        <v>37620</v>
      </c>
      <c r="I256" s="31">
        <v>5</v>
      </c>
      <c r="J256" s="49">
        <f>ROUND(H256*$M$2+H256,0)</f>
        <v>38715</v>
      </c>
      <c r="K256" s="32">
        <f>VLOOKUP(J256,P:Q,2)</f>
        <v>0.06</v>
      </c>
    </row>
    <row r="257" spans="1:11" x14ac:dyDescent="0.25">
      <c r="A257" s="23" t="s">
        <v>978</v>
      </c>
      <c r="B257" s="26" t="s">
        <v>216</v>
      </c>
      <c r="C257" s="23" t="s">
        <v>235</v>
      </c>
      <c r="D257" s="23" t="s">
        <v>218</v>
      </c>
      <c r="E257" s="27">
        <v>36269</v>
      </c>
      <c r="F257" s="28">
        <f ca="1">DATEDIF(E257,TODAY(),"Y")</f>
        <v>17</v>
      </c>
      <c r="G257" s="29" t="s">
        <v>226</v>
      </c>
      <c r="H257" s="30">
        <v>61330</v>
      </c>
      <c r="I257" s="31">
        <v>1</v>
      </c>
      <c r="J257" s="49">
        <f>ROUND(H257*$M$2+H257,0)</f>
        <v>63115</v>
      </c>
      <c r="K257" s="32">
        <f>VLOOKUP(J257,P:Q,2)</f>
        <v>0.08</v>
      </c>
    </row>
    <row r="258" spans="1:11" x14ac:dyDescent="0.25">
      <c r="A258" s="23" t="s">
        <v>287</v>
      </c>
      <c r="B258" s="26" t="s">
        <v>216</v>
      </c>
      <c r="C258" s="23" t="s">
        <v>288</v>
      </c>
      <c r="D258" s="23" t="s">
        <v>218</v>
      </c>
      <c r="E258" s="27">
        <v>41018</v>
      </c>
      <c r="F258" s="28">
        <f ca="1">DATEDIF(E258,TODAY(),"Y")</f>
        <v>4</v>
      </c>
      <c r="G258" s="29" t="s">
        <v>219</v>
      </c>
      <c r="H258" s="30">
        <v>46220</v>
      </c>
      <c r="I258" s="31">
        <v>3</v>
      </c>
      <c r="J258" s="49">
        <f>ROUND(H258*$M$2+H258,0)</f>
        <v>47565</v>
      </c>
      <c r="K258" s="32">
        <f>VLOOKUP(J258,P:Q,2)</f>
        <v>7.0000000000000007E-2</v>
      </c>
    </row>
    <row r="259" spans="1:11" x14ac:dyDescent="0.25">
      <c r="A259" s="23" t="s">
        <v>300</v>
      </c>
      <c r="B259" s="26" t="s">
        <v>228</v>
      </c>
      <c r="C259" s="23" t="s">
        <v>288</v>
      </c>
      <c r="D259" s="23" t="s">
        <v>218</v>
      </c>
      <c r="E259" s="27">
        <v>40106</v>
      </c>
      <c r="F259" s="28">
        <f ca="1">DATEDIF(E259,TODAY(),"Y")</f>
        <v>6</v>
      </c>
      <c r="G259" s="29" t="s">
        <v>240</v>
      </c>
      <c r="H259" s="30">
        <v>51180</v>
      </c>
      <c r="I259" s="31">
        <v>3</v>
      </c>
      <c r="J259" s="49">
        <f>ROUND(H259*$M$2+H259,0)</f>
        <v>52669</v>
      </c>
      <c r="K259" s="32">
        <f>VLOOKUP(J259,P:Q,2)</f>
        <v>7.0000000000000007E-2</v>
      </c>
    </row>
    <row r="260" spans="1:11" x14ac:dyDescent="0.25">
      <c r="A260" s="23" t="s">
        <v>357</v>
      </c>
      <c r="B260" s="26" t="s">
        <v>228</v>
      </c>
      <c r="C260" s="23" t="s">
        <v>288</v>
      </c>
      <c r="D260" s="23" t="s">
        <v>218</v>
      </c>
      <c r="E260" s="27">
        <v>36619</v>
      </c>
      <c r="F260" s="28">
        <f ca="1">DATEDIF(E260,TODAY(),"Y")</f>
        <v>16</v>
      </c>
      <c r="G260" s="29" t="s">
        <v>236</v>
      </c>
      <c r="H260" s="30">
        <v>56440</v>
      </c>
      <c r="I260" s="31">
        <v>1</v>
      </c>
      <c r="J260" s="49">
        <f>ROUND(H260*$M$2+H260,0)</f>
        <v>58082</v>
      </c>
      <c r="K260" s="32">
        <f>VLOOKUP(J260,P:Q,2)</f>
        <v>0.08</v>
      </c>
    </row>
    <row r="261" spans="1:11" x14ac:dyDescent="0.25">
      <c r="A261" s="23" t="s">
        <v>430</v>
      </c>
      <c r="B261" s="26" t="s">
        <v>216</v>
      </c>
      <c r="C261" s="23" t="s">
        <v>288</v>
      </c>
      <c r="D261" s="23" t="s">
        <v>218</v>
      </c>
      <c r="E261" s="27">
        <v>36214</v>
      </c>
      <c r="F261" s="28">
        <f ca="1">DATEDIF(E261,TODAY(),"Y")</f>
        <v>17</v>
      </c>
      <c r="G261" s="29" t="s">
        <v>224</v>
      </c>
      <c r="H261" s="30">
        <v>47850</v>
      </c>
      <c r="I261" s="31">
        <v>1</v>
      </c>
      <c r="J261" s="49">
        <f>ROUND(H261*$M$2+H261,0)</f>
        <v>49242</v>
      </c>
      <c r="K261" s="32">
        <f>VLOOKUP(J261,P:Q,2)</f>
        <v>7.0000000000000007E-2</v>
      </c>
    </row>
    <row r="262" spans="1:11" x14ac:dyDescent="0.25">
      <c r="A262" s="23" t="s">
        <v>686</v>
      </c>
      <c r="B262" s="26" t="s">
        <v>221</v>
      </c>
      <c r="C262" s="23" t="s">
        <v>288</v>
      </c>
      <c r="D262" s="23" t="s">
        <v>218</v>
      </c>
      <c r="E262" s="27">
        <v>38746</v>
      </c>
      <c r="F262" s="28">
        <f ca="1">DATEDIF(E262,TODAY(),"Y")</f>
        <v>10</v>
      </c>
      <c r="G262" s="29" t="s">
        <v>226</v>
      </c>
      <c r="H262" s="30">
        <v>49360</v>
      </c>
      <c r="I262" s="31">
        <v>2</v>
      </c>
      <c r="J262" s="49">
        <f>ROUND(H262*$M$2+H262,0)</f>
        <v>50796</v>
      </c>
      <c r="K262" s="32">
        <f>VLOOKUP(J262,P:Q,2)</f>
        <v>7.0000000000000007E-2</v>
      </c>
    </row>
    <row r="263" spans="1:11" x14ac:dyDescent="0.25">
      <c r="A263" s="23" t="s">
        <v>788</v>
      </c>
      <c r="B263" s="26" t="s">
        <v>242</v>
      </c>
      <c r="C263" s="23" t="s">
        <v>288</v>
      </c>
      <c r="D263" s="23" t="s">
        <v>218</v>
      </c>
      <c r="E263" s="27">
        <v>38051</v>
      </c>
      <c r="F263" s="28">
        <f ca="1">DATEDIF(E263,TODAY(),"Y")</f>
        <v>12</v>
      </c>
      <c r="G263" s="29" t="s">
        <v>219</v>
      </c>
      <c r="H263" s="30">
        <v>30350</v>
      </c>
      <c r="I263" s="31">
        <v>1</v>
      </c>
      <c r="J263" s="49">
        <f>ROUND(H263*$M$2+H263,0)</f>
        <v>31233</v>
      </c>
      <c r="K263" s="32">
        <f>VLOOKUP(J263,P:Q,2)</f>
        <v>0.05</v>
      </c>
    </row>
    <row r="264" spans="1:11" x14ac:dyDescent="0.25">
      <c r="A264" s="23" t="s">
        <v>913</v>
      </c>
      <c r="B264" s="26" t="s">
        <v>228</v>
      </c>
      <c r="C264" s="23" t="s">
        <v>288</v>
      </c>
      <c r="D264" s="23" t="s">
        <v>218</v>
      </c>
      <c r="E264" s="27">
        <v>36893</v>
      </c>
      <c r="F264" s="28">
        <f ca="1">DATEDIF(E264,TODAY(),"Y")</f>
        <v>15</v>
      </c>
      <c r="G264" s="29" t="s">
        <v>226</v>
      </c>
      <c r="H264" s="30">
        <v>33640</v>
      </c>
      <c r="I264" s="31">
        <v>3</v>
      </c>
      <c r="J264" s="49">
        <f>ROUND(H264*$M$2+H264,0)</f>
        <v>34619</v>
      </c>
      <c r="K264" s="32">
        <f>VLOOKUP(J264,P:Q,2)</f>
        <v>0.05</v>
      </c>
    </row>
    <row r="265" spans="1:11" x14ac:dyDescent="0.25">
      <c r="A265" s="23" t="s">
        <v>944</v>
      </c>
      <c r="B265" s="26" t="s">
        <v>216</v>
      </c>
      <c r="C265" s="23" t="s">
        <v>288</v>
      </c>
      <c r="D265" s="23" t="s">
        <v>218</v>
      </c>
      <c r="E265" s="27">
        <v>39414</v>
      </c>
      <c r="F265" s="28">
        <f ca="1">DATEDIF(E265,TODAY(),"Y")</f>
        <v>8</v>
      </c>
      <c r="G265" s="29" t="s">
        <v>219</v>
      </c>
      <c r="H265" s="30">
        <v>73440</v>
      </c>
      <c r="I265" s="31">
        <v>1</v>
      </c>
      <c r="J265" s="49">
        <f>ROUND(H265*$M$2+H265,0)</f>
        <v>75577</v>
      </c>
      <c r="K265" s="32">
        <f>VLOOKUP(J265,P:Q,2)</f>
        <v>0.11</v>
      </c>
    </row>
    <row r="266" spans="1:11" x14ac:dyDescent="0.25">
      <c r="A266" s="23" t="s">
        <v>988</v>
      </c>
      <c r="B266" s="26" t="s">
        <v>228</v>
      </c>
      <c r="C266" s="23" t="s">
        <v>288</v>
      </c>
      <c r="D266" s="23" t="s">
        <v>218</v>
      </c>
      <c r="E266" s="27">
        <v>40856</v>
      </c>
      <c r="F266" s="28">
        <f ca="1">DATEDIF(E266,TODAY(),"Y")</f>
        <v>4</v>
      </c>
      <c r="G266" s="29" t="s">
        <v>240</v>
      </c>
      <c r="H266" s="30">
        <v>41350</v>
      </c>
      <c r="I266" s="31">
        <v>2</v>
      </c>
      <c r="J266" s="49">
        <f>ROUND(H266*$M$2+H266,0)</f>
        <v>42553</v>
      </c>
      <c r="K266" s="32">
        <f>VLOOKUP(J266,P:Q,2)</f>
        <v>0.06</v>
      </c>
    </row>
    <row r="267" spans="1:11" x14ac:dyDescent="0.25">
      <c r="A267" s="23" t="s">
        <v>462</v>
      </c>
      <c r="B267" s="26" t="s">
        <v>221</v>
      </c>
      <c r="C267" s="23" t="s">
        <v>353</v>
      </c>
      <c r="D267" s="23" t="s">
        <v>218</v>
      </c>
      <c r="E267" s="27">
        <v>36249</v>
      </c>
      <c r="F267" s="28">
        <f ca="1">DATEDIF(E267,TODAY(),"Y")</f>
        <v>17</v>
      </c>
      <c r="G267" s="29" t="s">
        <v>219</v>
      </c>
      <c r="H267" s="30">
        <v>49860</v>
      </c>
      <c r="I267" s="31">
        <v>2</v>
      </c>
      <c r="J267" s="49">
        <f>ROUND(H267*$M$2+H267,0)</f>
        <v>51311</v>
      </c>
      <c r="K267" s="32">
        <f>VLOOKUP(J267,P:Q,2)</f>
        <v>7.0000000000000007E-2</v>
      </c>
    </row>
    <row r="268" spans="1:11" x14ac:dyDescent="0.25">
      <c r="A268" s="23" t="s">
        <v>497</v>
      </c>
      <c r="B268" s="26" t="s">
        <v>266</v>
      </c>
      <c r="C268" s="23" t="s">
        <v>353</v>
      </c>
      <c r="D268" s="23" t="s">
        <v>218</v>
      </c>
      <c r="E268" s="27">
        <v>36182</v>
      </c>
      <c r="F268" s="28">
        <f ca="1">DATEDIF(E268,TODAY(),"Y")</f>
        <v>17</v>
      </c>
      <c r="G268" s="29" t="s">
        <v>226</v>
      </c>
      <c r="H268" s="30">
        <v>68300</v>
      </c>
      <c r="I268" s="31">
        <v>5</v>
      </c>
      <c r="J268" s="49">
        <f>ROUND(H268*$M$2+H268,0)</f>
        <v>70288</v>
      </c>
      <c r="K268" s="32">
        <f>VLOOKUP(J268,P:Q,2)</f>
        <v>0.1</v>
      </c>
    </row>
    <row r="269" spans="1:11" x14ac:dyDescent="0.25">
      <c r="A269" s="23" t="s">
        <v>611</v>
      </c>
      <c r="B269" s="26" t="s">
        <v>244</v>
      </c>
      <c r="C269" s="23" t="s">
        <v>353</v>
      </c>
      <c r="D269" s="23" t="s">
        <v>218</v>
      </c>
      <c r="E269" s="27">
        <v>38801</v>
      </c>
      <c r="F269" s="28">
        <f ca="1">DATEDIF(E269,TODAY(),"Y")</f>
        <v>10</v>
      </c>
      <c r="G269" s="29" t="s">
        <v>236</v>
      </c>
      <c r="H269" s="30">
        <v>26510</v>
      </c>
      <c r="I269" s="31">
        <v>1</v>
      </c>
      <c r="J269" s="49">
        <f>ROUND(H269*$M$2+H269,0)</f>
        <v>27281</v>
      </c>
      <c r="K269" s="32">
        <f>VLOOKUP(J269,P:Q,2)</f>
        <v>0.05</v>
      </c>
    </row>
    <row r="270" spans="1:11" x14ac:dyDescent="0.25">
      <c r="A270" s="23" t="s">
        <v>622</v>
      </c>
      <c r="B270" s="26" t="s">
        <v>216</v>
      </c>
      <c r="C270" s="23" t="s">
        <v>353</v>
      </c>
      <c r="D270" s="23" t="s">
        <v>218</v>
      </c>
      <c r="E270" s="27">
        <v>39147</v>
      </c>
      <c r="F270" s="28">
        <f ca="1">DATEDIF(E270,TODAY(),"Y")</f>
        <v>9</v>
      </c>
      <c r="G270" s="29" t="s">
        <v>226</v>
      </c>
      <c r="H270" s="30">
        <v>43680</v>
      </c>
      <c r="I270" s="31">
        <v>5</v>
      </c>
      <c r="J270" s="49">
        <f>ROUND(H270*$M$2+H270,0)</f>
        <v>44951</v>
      </c>
      <c r="K270" s="32">
        <f>VLOOKUP(J270,P:Q,2)</f>
        <v>0.06</v>
      </c>
    </row>
    <row r="271" spans="1:11" x14ac:dyDescent="0.25">
      <c r="A271" s="23" t="s">
        <v>653</v>
      </c>
      <c r="B271" s="26" t="s">
        <v>216</v>
      </c>
      <c r="C271" s="23" t="s">
        <v>353</v>
      </c>
      <c r="D271" s="23" t="s">
        <v>218</v>
      </c>
      <c r="E271" s="27">
        <v>39646</v>
      </c>
      <c r="F271" s="28">
        <f ca="1">DATEDIF(E271,TODAY(),"Y")</f>
        <v>8</v>
      </c>
      <c r="G271" s="29" t="s">
        <v>226</v>
      </c>
      <c r="H271" s="30">
        <v>69060</v>
      </c>
      <c r="I271" s="31">
        <v>1</v>
      </c>
      <c r="J271" s="49">
        <f>ROUND(H271*$M$2+H271,0)</f>
        <v>71070</v>
      </c>
      <c r="K271" s="32">
        <f>VLOOKUP(J271,P:Q,2)</f>
        <v>0.1</v>
      </c>
    </row>
    <row r="272" spans="1:11" x14ac:dyDescent="0.25">
      <c r="A272" s="23" t="s">
        <v>741</v>
      </c>
      <c r="B272" s="26" t="s">
        <v>221</v>
      </c>
      <c r="C272" s="23" t="s">
        <v>353</v>
      </c>
      <c r="D272" s="23" t="s">
        <v>218</v>
      </c>
      <c r="E272" s="27">
        <v>38736</v>
      </c>
      <c r="F272" s="28">
        <f ca="1">DATEDIF(E272,TODAY(),"Y")</f>
        <v>10</v>
      </c>
      <c r="G272" s="29" t="s">
        <v>226</v>
      </c>
      <c r="H272" s="30">
        <v>22920</v>
      </c>
      <c r="I272" s="31">
        <v>3</v>
      </c>
      <c r="J272" s="49">
        <f>ROUND(H272*$M$2+H272,0)</f>
        <v>23587</v>
      </c>
      <c r="K272" s="32">
        <f>VLOOKUP(J272,P:Q,2)</f>
        <v>0.01</v>
      </c>
    </row>
    <row r="273" spans="1:11" x14ac:dyDescent="0.25">
      <c r="A273" s="23" t="s">
        <v>289</v>
      </c>
      <c r="B273" s="26" t="s">
        <v>228</v>
      </c>
      <c r="C273" s="23" t="s">
        <v>290</v>
      </c>
      <c r="D273" s="23" t="s">
        <v>218</v>
      </c>
      <c r="E273" s="27">
        <v>37960</v>
      </c>
      <c r="F273" s="28">
        <f ca="1">DATEDIF(E273,TODAY(),"Y")</f>
        <v>12</v>
      </c>
      <c r="G273" s="29" t="s">
        <v>219</v>
      </c>
      <c r="H273" s="30">
        <v>66890</v>
      </c>
      <c r="I273" s="31">
        <v>5</v>
      </c>
      <c r="J273" s="49">
        <f>ROUND(H273*$M$2+H273,0)</f>
        <v>68836</v>
      </c>
      <c r="K273" s="32">
        <f>VLOOKUP(J273,P:Q,2)</f>
        <v>0.1</v>
      </c>
    </row>
    <row r="274" spans="1:11" x14ac:dyDescent="0.25">
      <c r="A274" s="23" t="s">
        <v>376</v>
      </c>
      <c r="B274" s="26" t="s">
        <v>216</v>
      </c>
      <c r="C274" s="23" t="s">
        <v>290</v>
      </c>
      <c r="D274" s="23" t="s">
        <v>218</v>
      </c>
      <c r="E274" s="27">
        <v>36506</v>
      </c>
      <c r="F274" s="28">
        <f ca="1">DATEDIF(E274,TODAY(),"Y")</f>
        <v>16</v>
      </c>
      <c r="G274" s="29" t="s">
        <v>226</v>
      </c>
      <c r="H274" s="30">
        <v>32100</v>
      </c>
      <c r="I274" s="31">
        <v>1</v>
      </c>
      <c r="J274" s="49">
        <f>ROUND(H274*$M$2+H274,0)</f>
        <v>33034</v>
      </c>
      <c r="K274" s="32">
        <f>VLOOKUP(J274,P:Q,2)</f>
        <v>0.05</v>
      </c>
    </row>
    <row r="275" spans="1:11" x14ac:dyDescent="0.25">
      <c r="A275" s="23" t="s">
        <v>402</v>
      </c>
      <c r="B275" s="26" t="s">
        <v>221</v>
      </c>
      <c r="C275" s="23" t="s">
        <v>290</v>
      </c>
      <c r="D275" s="23" t="s">
        <v>218</v>
      </c>
      <c r="E275" s="27">
        <v>40200</v>
      </c>
      <c r="F275" s="28">
        <f ca="1">DATEDIF(E275,TODAY(),"Y")</f>
        <v>6</v>
      </c>
      <c r="G275" s="29" t="s">
        <v>236</v>
      </c>
      <c r="H275" s="30">
        <v>77350</v>
      </c>
      <c r="I275" s="31">
        <v>5</v>
      </c>
      <c r="J275" s="49">
        <f>ROUND(H275*$M$2+H275,0)</f>
        <v>79601</v>
      </c>
      <c r="K275" s="32">
        <f>VLOOKUP(J275,P:Q,2)</f>
        <v>0.11</v>
      </c>
    </row>
    <row r="276" spans="1:11" x14ac:dyDescent="0.25">
      <c r="A276" s="23" t="s">
        <v>416</v>
      </c>
      <c r="B276" s="26" t="s">
        <v>216</v>
      </c>
      <c r="C276" s="23" t="s">
        <v>290</v>
      </c>
      <c r="D276" s="23" t="s">
        <v>218</v>
      </c>
      <c r="E276" s="27">
        <v>40320</v>
      </c>
      <c r="F276" s="28">
        <f ca="1">DATEDIF(E276,TODAY(),"Y")</f>
        <v>6</v>
      </c>
      <c r="G276" s="29" t="s">
        <v>236</v>
      </c>
      <c r="H276" s="30">
        <v>77580</v>
      </c>
      <c r="I276" s="31">
        <v>3</v>
      </c>
      <c r="J276" s="49">
        <f>ROUND(H276*$M$2+H276,0)</f>
        <v>79838</v>
      </c>
      <c r="K276" s="32">
        <f>VLOOKUP(J276,P:Q,2)</f>
        <v>0.11</v>
      </c>
    </row>
    <row r="277" spans="1:11" x14ac:dyDescent="0.25">
      <c r="A277" s="23" t="s">
        <v>424</v>
      </c>
      <c r="B277" s="26" t="s">
        <v>221</v>
      </c>
      <c r="C277" s="23" t="s">
        <v>290</v>
      </c>
      <c r="D277" s="23" t="s">
        <v>218</v>
      </c>
      <c r="E277" s="27">
        <v>40501</v>
      </c>
      <c r="F277" s="28">
        <f ca="1">DATEDIF(E277,TODAY(),"Y")</f>
        <v>5</v>
      </c>
      <c r="G277" s="29" t="s">
        <v>236</v>
      </c>
      <c r="H277" s="30">
        <v>77820</v>
      </c>
      <c r="I277" s="31">
        <v>3</v>
      </c>
      <c r="J277" s="49">
        <f>ROUND(H277*$M$2+H277,0)</f>
        <v>80085</v>
      </c>
      <c r="K277" s="32">
        <f>VLOOKUP(J277,P:Q,2)</f>
        <v>0.11</v>
      </c>
    </row>
    <row r="278" spans="1:11" x14ac:dyDescent="0.25">
      <c r="A278" s="23" t="s">
        <v>447</v>
      </c>
      <c r="B278" s="26" t="s">
        <v>244</v>
      </c>
      <c r="C278" s="23" t="s">
        <v>290</v>
      </c>
      <c r="D278" s="23" t="s">
        <v>218</v>
      </c>
      <c r="E278" s="27">
        <v>39379</v>
      </c>
      <c r="F278" s="28">
        <f ca="1">DATEDIF(E278,TODAY(),"Y")</f>
        <v>8</v>
      </c>
      <c r="G278" s="29" t="s">
        <v>219</v>
      </c>
      <c r="H278" s="30">
        <v>67890</v>
      </c>
      <c r="I278" s="31">
        <v>5</v>
      </c>
      <c r="J278" s="49">
        <f>ROUND(H278*$M$2+H278,0)</f>
        <v>69866</v>
      </c>
      <c r="K278" s="32">
        <f>VLOOKUP(J278,P:Q,2)</f>
        <v>0.1</v>
      </c>
    </row>
    <row r="279" spans="1:11" x14ac:dyDescent="0.25">
      <c r="A279" s="23" t="s">
        <v>457</v>
      </c>
      <c r="B279" s="26" t="s">
        <v>221</v>
      </c>
      <c r="C279" s="23" t="s">
        <v>290</v>
      </c>
      <c r="D279" s="23" t="s">
        <v>218</v>
      </c>
      <c r="E279" s="27">
        <v>37176</v>
      </c>
      <c r="F279" s="28">
        <f ca="1">DATEDIF(E279,TODAY(),"Y")</f>
        <v>14</v>
      </c>
      <c r="G279" s="29" t="s">
        <v>236</v>
      </c>
      <c r="H279" s="30">
        <v>62790</v>
      </c>
      <c r="I279" s="31">
        <v>2</v>
      </c>
      <c r="J279" s="49">
        <f>ROUND(H279*$M$2+H279,0)</f>
        <v>64617</v>
      </c>
      <c r="K279" s="32">
        <f>VLOOKUP(J279,P:Q,2)</f>
        <v>0.08</v>
      </c>
    </row>
    <row r="280" spans="1:11" x14ac:dyDescent="0.25">
      <c r="A280" s="23" t="s">
        <v>459</v>
      </c>
      <c r="B280" s="26" t="s">
        <v>221</v>
      </c>
      <c r="C280" s="23" t="s">
        <v>290</v>
      </c>
      <c r="D280" s="23" t="s">
        <v>218</v>
      </c>
      <c r="E280" s="27">
        <v>39215</v>
      </c>
      <c r="F280" s="28">
        <f ca="1">DATEDIF(E280,TODAY(),"Y")</f>
        <v>9</v>
      </c>
      <c r="G280" s="29" t="s">
        <v>219</v>
      </c>
      <c r="H280" s="30">
        <v>31910</v>
      </c>
      <c r="I280" s="31">
        <v>5</v>
      </c>
      <c r="J280" s="49">
        <f>ROUND(H280*$M$2+H280,0)</f>
        <v>32839</v>
      </c>
      <c r="K280" s="32">
        <f>VLOOKUP(J280,P:Q,2)</f>
        <v>0.05</v>
      </c>
    </row>
    <row r="281" spans="1:11" x14ac:dyDescent="0.25">
      <c r="A281" s="23" t="s">
        <v>522</v>
      </c>
      <c r="B281" s="26" t="s">
        <v>221</v>
      </c>
      <c r="C281" s="23" t="s">
        <v>290</v>
      </c>
      <c r="D281" s="23" t="s">
        <v>218</v>
      </c>
      <c r="E281" s="27">
        <v>40880</v>
      </c>
      <c r="F281" s="28">
        <f ca="1">DATEDIF(E281,TODAY(),"Y")</f>
        <v>4</v>
      </c>
      <c r="G281" s="29" t="s">
        <v>240</v>
      </c>
      <c r="H281" s="30">
        <v>61400</v>
      </c>
      <c r="I281" s="31">
        <v>5</v>
      </c>
      <c r="J281" s="49">
        <f>ROUND(H281*$M$2+H281,0)</f>
        <v>63187</v>
      </c>
      <c r="K281" s="32">
        <f>VLOOKUP(J281,P:Q,2)</f>
        <v>0.08</v>
      </c>
    </row>
    <row r="282" spans="1:11" x14ac:dyDescent="0.25">
      <c r="A282" s="23" t="s">
        <v>528</v>
      </c>
      <c r="B282" s="26" t="s">
        <v>228</v>
      </c>
      <c r="C282" s="23" t="s">
        <v>290</v>
      </c>
      <c r="D282" s="23" t="s">
        <v>218</v>
      </c>
      <c r="E282" s="27">
        <v>35965</v>
      </c>
      <c r="F282" s="44">
        <f ca="1">DATEDIF(E282,TODAY(),"Y")</f>
        <v>18</v>
      </c>
      <c r="G282" s="45" t="s">
        <v>236</v>
      </c>
      <c r="H282" s="30">
        <v>34780</v>
      </c>
      <c r="I282" s="31">
        <v>4</v>
      </c>
      <c r="J282" s="49">
        <f>ROUND(H282*$M$2+H282,0)</f>
        <v>35792</v>
      </c>
      <c r="K282" s="32">
        <f>VLOOKUP(J282,P:Q,2)</f>
        <v>0.06</v>
      </c>
    </row>
    <row r="283" spans="1:11" x14ac:dyDescent="0.25">
      <c r="A283" s="23" t="s">
        <v>530</v>
      </c>
      <c r="B283" s="26" t="s">
        <v>216</v>
      </c>
      <c r="C283" s="23" t="s">
        <v>290</v>
      </c>
      <c r="D283" s="23" t="s">
        <v>218</v>
      </c>
      <c r="E283" s="27">
        <v>37348</v>
      </c>
      <c r="F283" s="28">
        <f ca="1">DATEDIF(E283,TODAY(),"Y")</f>
        <v>14</v>
      </c>
      <c r="G283" s="29" t="s">
        <v>240</v>
      </c>
      <c r="H283" s="30">
        <v>85880</v>
      </c>
      <c r="I283" s="31">
        <v>3</v>
      </c>
      <c r="J283" s="49">
        <f>ROUND(H283*$M$2+H283,0)</f>
        <v>88379</v>
      </c>
      <c r="K283" s="32">
        <f>VLOOKUP(J283,P:Q,2)</f>
        <v>0.12</v>
      </c>
    </row>
    <row r="284" spans="1:11" x14ac:dyDescent="0.25">
      <c r="A284" s="23" t="s">
        <v>553</v>
      </c>
      <c r="B284" s="26" t="s">
        <v>228</v>
      </c>
      <c r="C284" s="23" t="s">
        <v>290</v>
      </c>
      <c r="D284" s="23" t="s">
        <v>218</v>
      </c>
      <c r="E284" s="27">
        <v>41091</v>
      </c>
      <c r="F284" s="28">
        <f ca="1">DATEDIF(E284,TODAY(),"Y")</f>
        <v>4</v>
      </c>
      <c r="G284" s="29" t="s">
        <v>219</v>
      </c>
      <c r="H284" s="30">
        <v>71150</v>
      </c>
      <c r="I284" s="31">
        <v>2</v>
      </c>
      <c r="J284" s="49">
        <f>ROUND(H284*$M$2+H284,0)</f>
        <v>73220</v>
      </c>
      <c r="K284" s="32">
        <f>VLOOKUP(J284,P:Q,2)</f>
        <v>0.1</v>
      </c>
    </row>
    <row r="285" spans="1:11" x14ac:dyDescent="0.25">
      <c r="A285" s="23" t="s">
        <v>567</v>
      </c>
      <c r="B285" s="26" t="s">
        <v>216</v>
      </c>
      <c r="C285" s="23" t="s">
        <v>290</v>
      </c>
      <c r="D285" s="23" t="s">
        <v>218</v>
      </c>
      <c r="E285" s="27">
        <v>37785</v>
      </c>
      <c r="F285" s="28">
        <f ca="1">DATEDIF(E285,TODAY(),"Y")</f>
        <v>13</v>
      </c>
      <c r="G285" s="29" t="s">
        <v>226</v>
      </c>
      <c r="H285" s="30">
        <v>87280</v>
      </c>
      <c r="I285" s="31">
        <v>4</v>
      </c>
      <c r="J285" s="49">
        <f>ROUND(H285*$M$2+H285,0)</f>
        <v>89820</v>
      </c>
      <c r="K285" s="32">
        <f>VLOOKUP(J285,P:Q,2)</f>
        <v>0.12</v>
      </c>
    </row>
    <row r="286" spans="1:11" x14ac:dyDescent="0.25">
      <c r="A286" s="23" t="s">
        <v>578</v>
      </c>
      <c r="B286" s="26" t="s">
        <v>242</v>
      </c>
      <c r="C286" s="23" t="s">
        <v>290</v>
      </c>
      <c r="D286" s="23" t="s">
        <v>218</v>
      </c>
      <c r="E286" s="27">
        <v>40310</v>
      </c>
      <c r="F286" s="28">
        <f ca="1">DATEDIF(E286,TODAY(),"Y")</f>
        <v>6</v>
      </c>
      <c r="G286" s="29" t="s">
        <v>224</v>
      </c>
      <c r="H286" s="30">
        <v>82120</v>
      </c>
      <c r="I286" s="31">
        <v>5</v>
      </c>
      <c r="J286" s="49">
        <f>ROUND(H286*$M$2+H286,0)</f>
        <v>84510</v>
      </c>
      <c r="K286" s="32">
        <f>VLOOKUP(J286,P:Q,2)</f>
        <v>0.11</v>
      </c>
    </row>
    <row r="287" spans="1:11" x14ac:dyDescent="0.25">
      <c r="A287" s="23" t="s">
        <v>661</v>
      </c>
      <c r="B287" s="26" t="s">
        <v>221</v>
      </c>
      <c r="C287" s="23" t="s">
        <v>290</v>
      </c>
      <c r="D287" s="23" t="s">
        <v>218</v>
      </c>
      <c r="E287" s="27">
        <v>37241</v>
      </c>
      <c r="F287" s="28">
        <f ca="1">DATEDIF(E287,TODAY(),"Y")</f>
        <v>14</v>
      </c>
      <c r="G287" s="29" t="s">
        <v>219</v>
      </c>
      <c r="H287" s="30">
        <v>71950</v>
      </c>
      <c r="I287" s="31">
        <v>5</v>
      </c>
      <c r="J287" s="49">
        <f>ROUND(H287*$M$2+H287,0)</f>
        <v>74044</v>
      </c>
      <c r="K287" s="32">
        <f>VLOOKUP(J287,P:Q,2)</f>
        <v>0.1</v>
      </c>
    </row>
    <row r="288" spans="1:11" x14ac:dyDescent="0.25">
      <c r="A288" s="23" t="s">
        <v>680</v>
      </c>
      <c r="B288" s="26" t="s">
        <v>216</v>
      </c>
      <c r="C288" s="23" t="s">
        <v>290</v>
      </c>
      <c r="D288" s="23" t="s">
        <v>218</v>
      </c>
      <c r="E288" s="27">
        <v>40596</v>
      </c>
      <c r="F288" s="28">
        <f ca="1">DATEDIF(E288,TODAY(),"Y")</f>
        <v>5</v>
      </c>
      <c r="G288" s="29" t="s">
        <v>236</v>
      </c>
      <c r="H288" s="30">
        <v>68910</v>
      </c>
      <c r="I288" s="31">
        <v>5</v>
      </c>
      <c r="J288" s="49">
        <f>ROUND(H288*$M$2+H288,0)</f>
        <v>70915</v>
      </c>
      <c r="K288" s="32">
        <f>VLOOKUP(J288,P:Q,2)</f>
        <v>0.1</v>
      </c>
    </row>
    <row r="289" spans="1:11" x14ac:dyDescent="0.25">
      <c r="A289" s="23" t="s">
        <v>723</v>
      </c>
      <c r="B289" s="26" t="s">
        <v>221</v>
      </c>
      <c r="C289" s="23" t="s">
        <v>290</v>
      </c>
      <c r="D289" s="23" t="s">
        <v>218</v>
      </c>
      <c r="E289" s="27">
        <v>40832</v>
      </c>
      <c r="F289" s="28">
        <f ca="1">DATEDIF(E289,TODAY(),"Y")</f>
        <v>4</v>
      </c>
      <c r="G289" s="29" t="s">
        <v>226</v>
      </c>
      <c r="H289" s="30">
        <v>85920</v>
      </c>
      <c r="I289" s="31">
        <v>4</v>
      </c>
      <c r="J289" s="49">
        <f>ROUND(H289*$M$2+H289,0)</f>
        <v>88420</v>
      </c>
      <c r="K289" s="32">
        <f>VLOOKUP(J289,P:Q,2)</f>
        <v>0.12</v>
      </c>
    </row>
    <row r="290" spans="1:11" x14ac:dyDescent="0.25">
      <c r="A290" s="23" t="s">
        <v>735</v>
      </c>
      <c r="B290" s="26" t="s">
        <v>216</v>
      </c>
      <c r="C290" s="23" t="s">
        <v>290</v>
      </c>
      <c r="D290" s="23" t="s">
        <v>218</v>
      </c>
      <c r="E290" s="27">
        <v>37018</v>
      </c>
      <c r="F290" s="28">
        <f ca="1">DATEDIF(E290,TODAY(),"Y")</f>
        <v>15</v>
      </c>
      <c r="G290" s="29" t="s">
        <v>226</v>
      </c>
      <c r="H290" s="30">
        <v>28650</v>
      </c>
      <c r="I290" s="31">
        <v>4</v>
      </c>
      <c r="J290" s="49">
        <f>ROUND(H290*$M$2+H290,0)</f>
        <v>29484</v>
      </c>
      <c r="K290" s="32">
        <f>VLOOKUP(J290,P:Q,2)</f>
        <v>0.05</v>
      </c>
    </row>
    <row r="291" spans="1:11" x14ac:dyDescent="0.25">
      <c r="A291" s="23" t="s">
        <v>740</v>
      </c>
      <c r="B291" s="26" t="s">
        <v>228</v>
      </c>
      <c r="C291" s="23" t="s">
        <v>290</v>
      </c>
      <c r="D291" s="23" t="s">
        <v>218</v>
      </c>
      <c r="E291" s="27">
        <v>40653</v>
      </c>
      <c r="F291" s="28">
        <f ca="1">DATEDIF(E291,TODAY(),"Y")</f>
        <v>5</v>
      </c>
      <c r="G291" s="29" t="s">
        <v>224</v>
      </c>
      <c r="H291" s="30">
        <v>49810</v>
      </c>
      <c r="I291" s="31">
        <v>2</v>
      </c>
      <c r="J291" s="49">
        <f>ROUND(H291*$M$2+H291,0)</f>
        <v>51259</v>
      </c>
      <c r="K291" s="32">
        <f>VLOOKUP(J291,P:Q,2)</f>
        <v>7.0000000000000007E-2</v>
      </c>
    </row>
    <row r="292" spans="1:11" x14ac:dyDescent="0.25">
      <c r="A292" s="23" t="s">
        <v>785</v>
      </c>
      <c r="B292" s="26" t="s">
        <v>216</v>
      </c>
      <c r="C292" s="23" t="s">
        <v>290</v>
      </c>
      <c r="D292" s="23" t="s">
        <v>218</v>
      </c>
      <c r="E292" s="27">
        <v>41200</v>
      </c>
      <c r="F292" s="28">
        <f ca="1">DATEDIF(E292,TODAY(),"Y")</f>
        <v>3</v>
      </c>
      <c r="G292" s="29" t="s">
        <v>226</v>
      </c>
      <c r="H292" s="30">
        <v>71670</v>
      </c>
      <c r="I292" s="31">
        <v>4</v>
      </c>
      <c r="J292" s="49">
        <f>ROUND(H292*$M$2+H292,0)</f>
        <v>73756</v>
      </c>
      <c r="K292" s="32">
        <f>VLOOKUP(J292,P:Q,2)</f>
        <v>0.1</v>
      </c>
    </row>
    <row r="293" spans="1:11" x14ac:dyDescent="0.25">
      <c r="A293" s="23" t="s">
        <v>787</v>
      </c>
      <c r="B293" s="26" t="s">
        <v>221</v>
      </c>
      <c r="C293" s="23" t="s">
        <v>290</v>
      </c>
      <c r="D293" s="23" t="s">
        <v>218</v>
      </c>
      <c r="E293" s="27">
        <v>40085</v>
      </c>
      <c r="F293" s="28">
        <f ca="1">DATEDIF(E293,TODAY(),"Y")</f>
        <v>6</v>
      </c>
      <c r="G293" s="29" t="s">
        <v>219</v>
      </c>
      <c r="H293" s="30">
        <v>41490</v>
      </c>
      <c r="I293" s="31">
        <v>5</v>
      </c>
      <c r="J293" s="49">
        <f>ROUND(H293*$M$2+H293,0)</f>
        <v>42697</v>
      </c>
      <c r="K293" s="32">
        <f>VLOOKUP(J293,P:Q,2)</f>
        <v>0.06</v>
      </c>
    </row>
    <row r="294" spans="1:11" x14ac:dyDescent="0.25">
      <c r="A294" s="23" t="s">
        <v>790</v>
      </c>
      <c r="B294" s="26" t="s">
        <v>216</v>
      </c>
      <c r="C294" s="23" t="s">
        <v>290</v>
      </c>
      <c r="D294" s="23" t="s">
        <v>218</v>
      </c>
      <c r="E294" s="27">
        <v>35829</v>
      </c>
      <c r="F294" s="28">
        <f ca="1">DATEDIF(E294,TODAY(),"Y")</f>
        <v>18</v>
      </c>
      <c r="G294" s="29" t="s">
        <v>219</v>
      </c>
      <c r="H294" s="30">
        <v>61030</v>
      </c>
      <c r="I294" s="31">
        <v>3</v>
      </c>
      <c r="J294" s="49">
        <f>ROUND(H294*$M$2+H294,0)</f>
        <v>62806</v>
      </c>
      <c r="K294" s="32">
        <f>VLOOKUP(J294,P:Q,2)</f>
        <v>0.08</v>
      </c>
    </row>
    <row r="295" spans="1:11" x14ac:dyDescent="0.25">
      <c r="A295" s="23" t="s">
        <v>815</v>
      </c>
      <c r="B295" s="26" t="s">
        <v>216</v>
      </c>
      <c r="C295" s="23" t="s">
        <v>290</v>
      </c>
      <c r="D295" s="23" t="s">
        <v>218</v>
      </c>
      <c r="E295" s="27">
        <v>41051</v>
      </c>
      <c r="F295" s="28">
        <f ca="1">DATEDIF(E295,TODAY(),"Y")</f>
        <v>4</v>
      </c>
      <c r="G295" s="29" t="s">
        <v>240</v>
      </c>
      <c r="H295" s="30">
        <v>31830</v>
      </c>
      <c r="I295" s="31">
        <v>3</v>
      </c>
      <c r="J295" s="49">
        <f>ROUND(H295*$M$2+H295,0)</f>
        <v>32756</v>
      </c>
      <c r="K295" s="32">
        <f>VLOOKUP(J295,P:Q,2)</f>
        <v>0.05</v>
      </c>
    </row>
    <row r="296" spans="1:11" x14ac:dyDescent="0.25">
      <c r="A296" s="23" t="s">
        <v>869</v>
      </c>
      <c r="B296" s="26" t="s">
        <v>216</v>
      </c>
      <c r="C296" s="23" t="s">
        <v>290</v>
      </c>
      <c r="D296" s="23" t="s">
        <v>218</v>
      </c>
      <c r="E296" s="27">
        <v>37008</v>
      </c>
      <c r="F296" s="28">
        <f ca="1">DATEDIF(E296,TODAY(),"Y")</f>
        <v>15</v>
      </c>
      <c r="G296" s="29" t="s">
        <v>219</v>
      </c>
      <c r="H296" s="30">
        <v>27180</v>
      </c>
      <c r="I296" s="31">
        <v>4</v>
      </c>
      <c r="J296" s="49">
        <f>ROUND(H296*$M$2+H296,0)</f>
        <v>27971</v>
      </c>
      <c r="K296" s="32">
        <f>VLOOKUP(J296,P:Q,2)</f>
        <v>0.05</v>
      </c>
    </row>
    <row r="297" spans="1:11" x14ac:dyDescent="0.25">
      <c r="A297" s="23" t="s">
        <v>892</v>
      </c>
      <c r="B297" s="26" t="s">
        <v>228</v>
      </c>
      <c r="C297" s="23" t="s">
        <v>290</v>
      </c>
      <c r="D297" s="23" t="s">
        <v>218</v>
      </c>
      <c r="E297" s="39">
        <v>40292</v>
      </c>
      <c r="F297" s="28">
        <f ca="1">DATEDIF(E297,TODAY(),"Y")</f>
        <v>6</v>
      </c>
      <c r="G297" s="29" t="s">
        <v>219</v>
      </c>
      <c r="H297" s="30">
        <v>23280</v>
      </c>
      <c r="I297" s="31">
        <v>1</v>
      </c>
      <c r="J297" s="49">
        <f>ROUND(H297*$M$2+H297,0)</f>
        <v>23957</v>
      </c>
      <c r="K297" s="32">
        <f>VLOOKUP(J297,P:Q,2)</f>
        <v>0.01</v>
      </c>
    </row>
    <row r="298" spans="1:11" x14ac:dyDescent="0.25">
      <c r="A298" s="23" t="s">
        <v>905</v>
      </c>
      <c r="B298" s="26" t="s">
        <v>221</v>
      </c>
      <c r="C298" s="23" t="s">
        <v>290</v>
      </c>
      <c r="D298" s="23" t="s">
        <v>218</v>
      </c>
      <c r="E298" s="27">
        <v>40274</v>
      </c>
      <c r="F298" s="28">
        <f ca="1">DATEDIF(E298,TODAY(),"Y")</f>
        <v>6</v>
      </c>
      <c r="G298" s="29" t="s">
        <v>240</v>
      </c>
      <c r="H298" s="30">
        <v>38730</v>
      </c>
      <c r="I298" s="31">
        <v>1</v>
      </c>
      <c r="J298" s="49">
        <f>ROUND(H298*$M$2+H298,0)</f>
        <v>39857</v>
      </c>
      <c r="K298" s="32">
        <f>VLOOKUP(J298,P:Q,2)</f>
        <v>0.06</v>
      </c>
    </row>
    <row r="299" spans="1:11" x14ac:dyDescent="0.25">
      <c r="A299" s="23" t="s">
        <v>948</v>
      </c>
      <c r="B299" s="26" t="s">
        <v>242</v>
      </c>
      <c r="C299" s="23" t="s">
        <v>290</v>
      </c>
      <c r="D299" s="23" t="s">
        <v>218</v>
      </c>
      <c r="E299" s="27">
        <v>40575</v>
      </c>
      <c r="F299" s="28">
        <f ca="1">DATEDIF(E299,TODAY(),"Y")</f>
        <v>5</v>
      </c>
      <c r="G299" s="29" t="s">
        <v>224</v>
      </c>
      <c r="H299" s="30">
        <v>74710</v>
      </c>
      <c r="I299" s="31">
        <v>2</v>
      </c>
      <c r="J299" s="49">
        <f>ROUND(H299*$M$2+H299,0)</f>
        <v>76884</v>
      </c>
      <c r="K299" s="32">
        <f>VLOOKUP(J299,P:Q,2)</f>
        <v>0.11</v>
      </c>
    </row>
    <row r="300" spans="1:11" x14ac:dyDescent="0.25">
      <c r="A300" s="23" t="s">
        <v>966</v>
      </c>
      <c r="B300" s="26" t="s">
        <v>216</v>
      </c>
      <c r="C300" s="23" t="s">
        <v>290</v>
      </c>
      <c r="D300" s="23" t="s">
        <v>218</v>
      </c>
      <c r="E300" s="27">
        <v>39588</v>
      </c>
      <c r="F300" s="28">
        <f ca="1">DATEDIF(E300,TODAY(),"Y")</f>
        <v>8</v>
      </c>
      <c r="G300" s="29" t="s">
        <v>240</v>
      </c>
      <c r="H300" s="30">
        <v>74670</v>
      </c>
      <c r="I300" s="31">
        <v>5</v>
      </c>
      <c r="J300" s="49">
        <f>ROUND(H300*$M$2+H300,0)</f>
        <v>76843</v>
      </c>
      <c r="K300" s="32">
        <f>VLOOKUP(J300,P:Q,2)</f>
        <v>0.11</v>
      </c>
    </row>
    <row r="301" spans="1:11" x14ac:dyDescent="0.25">
      <c r="A301" s="23" t="s">
        <v>981</v>
      </c>
      <c r="B301" s="26" t="s">
        <v>228</v>
      </c>
      <c r="C301" s="23" t="s">
        <v>290</v>
      </c>
      <c r="D301" s="23" t="s">
        <v>218</v>
      </c>
      <c r="E301" s="27">
        <v>38954</v>
      </c>
      <c r="F301" s="28">
        <f ca="1">DATEDIF(E301,TODAY(),"Y")</f>
        <v>10</v>
      </c>
      <c r="G301" s="29" t="s">
        <v>219</v>
      </c>
      <c r="H301" s="30">
        <v>40920</v>
      </c>
      <c r="I301" s="31">
        <v>4</v>
      </c>
      <c r="J301" s="49">
        <f>ROUND(H301*$M$2+H301,0)</f>
        <v>42111</v>
      </c>
      <c r="K301" s="32">
        <f>VLOOKUP(J301,P:Q,2)</f>
        <v>0.06</v>
      </c>
    </row>
    <row r="302" spans="1:11" x14ac:dyDescent="0.25">
      <c r="A302" s="23" t="s">
        <v>395</v>
      </c>
      <c r="B302" s="26" t="s">
        <v>221</v>
      </c>
      <c r="C302" s="23" t="s">
        <v>381</v>
      </c>
      <c r="D302" s="23" t="s">
        <v>218</v>
      </c>
      <c r="E302" s="27">
        <v>39492</v>
      </c>
      <c r="F302" s="28">
        <f ca="1">DATEDIF(E302,TODAY(),"Y")</f>
        <v>8</v>
      </c>
      <c r="G302" s="29" t="s">
        <v>219</v>
      </c>
      <c r="H302" s="30">
        <v>36630</v>
      </c>
      <c r="I302" s="31">
        <v>4</v>
      </c>
      <c r="J302" s="49">
        <f>ROUND(H302*$M$2+H302,0)</f>
        <v>37696</v>
      </c>
      <c r="K302" s="32">
        <f>VLOOKUP(J302,P:Q,2)</f>
        <v>0.06</v>
      </c>
    </row>
    <row r="303" spans="1:11" x14ac:dyDescent="0.25">
      <c r="A303" s="23" t="s">
        <v>602</v>
      </c>
      <c r="B303" s="26" t="s">
        <v>216</v>
      </c>
      <c r="C303" s="23" t="s">
        <v>381</v>
      </c>
      <c r="D303" s="23" t="s">
        <v>218</v>
      </c>
      <c r="E303" s="27">
        <v>37883</v>
      </c>
      <c r="F303" s="28">
        <f ca="1">DATEDIF(E303,TODAY(),"Y")</f>
        <v>12</v>
      </c>
      <c r="G303" s="29" t="s">
        <v>219</v>
      </c>
      <c r="H303" s="30">
        <v>86530</v>
      </c>
      <c r="I303" s="31">
        <v>1</v>
      </c>
      <c r="J303" s="49">
        <f>ROUND(H303*$M$2+H303,0)</f>
        <v>89048</v>
      </c>
      <c r="K303" s="32">
        <f>VLOOKUP(J303,P:Q,2)</f>
        <v>0.12</v>
      </c>
    </row>
    <row r="304" spans="1:11" x14ac:dyDescent="0.25">
      <c r="A304" s="23" t="s">
        <v>610</v>
      </c>
      <c r="B304" s="26" t="s">
        <v>216</v>
      </c>
      <c r="C304" s="23" t="s">
        <v>381</v>
      </c>
      <c r="D304" s="23" t="s">
        <v>218</v>
      </c>
      <c r="E304" s="27">
        <v>39923</v>
      </c>
      <c r="F304" s="28">
        <f ca="1">DATEDIF(E304,TODAY(),"Y")</f>
        <v>7</v>
      </c>
      <c r="G304" s="29" t="s">
        <v>219</v>
      </c>
      <c r="H304" s="30">
        <v>76440</v>
      </c>
      <c r="I304" s="31">
        <v>3</v>
      </c>
      <c r="J304" s="49">
        <f>ROUND(H304*$M$2+H304,0)</f>
        <v>78664</v>
      </c>
      <c r="K304" s="32">
        <f>VLOOKUP(J304,P:Q,2)</f>
        <v>0.11</v>
      </c>
    </row>
    <row r="305" spans="1:11" x14ac:dyDescent="0.25">
      <c r="A305" s="23" t="s">
        <v>935</v>
      </c>
      <c r="B305" s="26" t="s">
        <v>266</v>
      </c>
      <c r="C305" s="23" t="s">
        <v>381</v>
      </c>
      <c r="D305" s="23" t="s">
        <v>218</v>
      </c>
      <c r="E305" s="27">
        <v>39388</v>
      </c>
      <c r="F305" s="28">
        <f ca="1">DATEDIF(E305,TODAY(),"Y")</f>
        <v>8</v>
      </c>
      <c r="G305" s="29" t="s">
        <v>219</v>
      </c>
      <c r="H305" s="30">
        <v>71120</v>
      </c>
      <c r="I305" s="31">
        <v>4</v>
      </c>
      <c r="J305" s="49">
        <f>ROUND(H305*$M$2+H305,0)</f>
        <v>73190</v>
      </c>
      <c r="K305" s="32">
        <f>VLOOKUP(J305,P:Q,2)</f>
        <v>0.1</v>
      </c>
    </row>
    <row r="306" spans="1:11" x14ac:dyDescent="0.25">
      <c r="A306" s="23" t="s">
        <v>271</v>
      </c>
      <c r="B306" s="26" t="s">
        <v>216</v>
      </c>
      <c r="C306" s="23" t="s">
        <v>272</v>
      </c>
      <c r="D306" s="23" t="s">
        <v>218</v>
      </c>
      <c r="E306" s="27">
        <v>39683</v>
      </c>
      <c r="F306" s="28">
        <f ca="1">DATEDIF(E306,TODAY(),"Y")</f>
        <v>8</v>
      </c>
      <c r="G306" s="29" t="s">
        <v>219</v>
      </c>
      <c r="H306" s="30">
        <v>47350</v>
      </c>
      <c r="I306" s="31">
        <v>5</v>
      </c>
      <c r="J306" s="49">
        <f>ROUND(H306*$M$2+H306,0)</f>
        <v>48728</v>
      </c>
      <c r="K306" s="32">
        <f>VLOOKUP(J306,P:Q,2)</f>
        <v>7.0000000000000007E-2</v>
      </c>
    </row>
    <row r="307" spans="1:11" x14ac:dyDescent="0.25">
      <c r="A307" s="23" t="s">
        <v>510</v>
      </c>
      <c r="B307" s="26" t="s">
        <v>228</v>
      </c>
      <c r="C307" s="23" t="s">
        <v>272</v>
      </c>
      <c r="D307" s="23" t="s">
        <v>218</v>
      </c>
      <c r="E307" s="39">
        <v>40400</v>
      </c>
      <c r="F307" s="28">
        <f ca="1">DATEDIF(E307,TODAY(),"Y")</f>
        <v>6</v>
      </c>
      <c r="G307" s="29" t="s">
        <v>226</v>
      </c>
      <c r="H307" s="30">
        <v>79150</v>
      </c>
      <c r="I307" s="31">
        <v>2</v>
      </c>
      <c r="J307" s="49">
        <f>ROUND(H307*$M$2+H307,0)</f>
        <v>81453</v>
      </c>
      <c r="K307" s="32">
        <f>VLOOKUP(J307,P:Q,2)</f>
        <v>0.11</v>
      </c>
    </row>
    <row r="308" spans="1:11" x14ac:dyDescent="0.25">
      <c r="A308" s="23" t="s">
        <v>690</v>
      </c>
      <c r="B308" s="26" t="s">
        <v>216</v>
      </c>
      <c r="C308" s="23" t="s">
        <v>272</v>
      </c>
      <c r="D308" s="23" t="s">
        <v>218</v>
      </c>
      <c r="E308" s="27">
        <v>39197</v>
      </c>
      <c r="F308" s="28">
        <f ca="1">DATEDIF(E308,TODAY(),"Y")</f>
        <v>9</v>
      </c>
      <c r="G308" s="29" t="s">
        <v>219</v>
      </c>
      <c r="H308" s="30">
        <v>63190</v>
      </c>
      <c r="I308" s="31">
        <v>1</v>
      </c>
      <c r="J308" s="49">
        <f>ROUND(H308*$M$2+H308,0)</f>
        <v>65029</v>
      </c>
      <c r="K308" s="32">
        <f>VLOOKUP(J308,P:Q,2)</f>
        <v>0.1</v>
      </c>
    </row>
    <row r="309" spans="1:11" x14ac:dyDescent="0.25">
      <c r="A309" s="23" t="s">
        <v>731</v>
      </c>
      <c r="B309" s="26" t="s">
        <v>228</v>
      </c>
      <c r="C309" s="23" t="s">
        <v>272</v>
      </c>
      <c r="D309" s="23" t="s">
        <v>218</v>
      </c>
      <c r="E309" s="27">
        <v>36569</v>
      </c>
      <c r="F309" s="28">
        <f ca="1">DATEDIF(E309,TODAY(),"Y")</f>
        <v>16</v>
      </c>
      <c r="G309" s="29" t="s">
        <v>226</v>
      </c>
      <c r="H309" s="30">
        <v>75060</v>
      </c>
      <c r="I309" s="31">
        <v>5</v>
      </c>
      <c r="J309" s="49">
        <f>ROUND(H309*$M$2+H309,0)</f>
        <v>77244</v>
      </c>
      <c r="K309" s="32">
        <f>VLOOKUP(J309,P:Q,2)</f>
        <v>0.11</v>
      </c>
    </row>
    <row r="310" spans="1:11" x14ac:dyDescent="0.25">
      <c r="A310" s="23" t="s">
        <v>799</v>
      </c>
      <c r="B310" s="26" t="s">
        <v>221</v>
      </c>
      <c r="C310" s="23" t="s">
        <v>272</v>
      </c>
      <c r="D310" s="23" t="s">
        <v>218</v>
      </c>
      <c r="E310" s="27">
        <v>40442</v>
      </c>
      <c r="F310" s="28">
        <f ca="1">DATEDIF(E310,TODAY(),"Y")</f>
        <v>5</v>
      </c>
      <c r="G310" s="29" t="s">
        <v>219</v>
      </c>
      <c r="H310" s="30">
        <v>66740</v>
      </c>
      <c r="I310" s="31">
        <v>2</v>
      </c>
      <c r="J310" s="49">
        <f>ROUND(H310*$M$2+H310,0)</f>
        <v>68682</v>
      </c>
      <c r="K310" s="32">
        <f>VLOOKUP(J310,P:Q,2)</f>
        <v>0.1</v>
      </c>
    </row>
    <row r="311" spans="1:11" x14ac:dyDescent="0.25">
      <c r="A311" s="23" t="s">
        <v>265</v>
      </c>
      <c r="B311" s="26" t="s">
        <v>266</v>
      </c>
      <c r="C311" s="23" t="s">
        <v>238</v>
      </c>
      <c r="D311" s="23" t="s">
        <v>218</v>
      </c>
      <c r="E311" s="27">
        <v>39085</v>
      </c>
      <c r="F311" s="28">
        <f ca="1">DATEDIF(E311,TODAY(),"Y")</f>
        <v>9</v>
      </c>
      <c r="G311" s="29" t="s">
        <v>219</v>
      </c>
      <c r="H311" s="30">
        <v>87030</v>
      </c>
      <c r="I311" s="31">
        <v>3</v>
      </c>
      <c r="J311" s="49">
        <f>ROUND(H311*$M$2+H311,0)</f>
        <v>89563</v>
      </c>
      <c r="K311" s="32">
        <f>VLOOKUP(J311,P:Q,2)</f>
        <v>0.12</v>
      </c>
    </row>
    <row r="312" spans="1:11" x14ac:dyDescent="0.25">
      <c r="A312" s="23" t="s">
        <v>292</v>
      </c>
      <c r="B312" s="26" t="s">
        <v>242</v>
      </c>
      <c r="C312" s="23" t="s">
        <v>238</v>
      </c>
      <c r="D312" s="23" t="s">
        <v>218</v>
      </c>
      <c r="E312" s="27">
        <v>40370</v>
      </c>
      <c r="F312" s="28">
        <f ca="1">DATEDIF(E312,TODAY(),"Y")</f>
        <v>6</v>
      </c>
      <c r="G312" s="29" t="s">
        <v>219</v>
      </c>
      <c r="H312" s="30">
        <v>66840</v>
      </c>
      <c r="I312" s="31">
        <v>4</v>
      </c>
      <c r="J312" s="49">
        <f>ROUND(H312*$M$2+H312,0)</f>
        <v>68785</v>
      </c>
      <c r="K312" s="32">
        <f>VLOOKUP(J312,P:Q,2)</f>
        <v>0.1</v>
      </c>
    </row>
    <row r="313" spans="1:11" x14ac:dyDescent="0.25">
      <c r="A313" s="23" t="s">
        <v>295</v>
      </c>
      <c r="B313" s="26" t="s">
        <v>221</v>
      </c>
      <c r="C313" s="23" t="s">
        <v>238</v>
      </c>
      <c r="D313" s="23" t="s">
        <v>218</v>
      </c>
      <c r="E313" s="27">
        <v>38227</v>
      </c>
      <c r="F313" s="28">
        <f ca="1">DATEDIF(E313,TODAY(),"Y")</f>
        <v>12</v>
      </c>
      <c r="G313" s="29" t="s">
        <v>226</v>
      </c>
      <c r="H313" s="30">
        <v>86200</v>
      </c>
      <c r="I313" s="31">
        <v>3</v>
      </c>
      <c r="J313" s="49">
        <f>ROUND(H313*$M$2+H313,0)</f>
        <v>88708</v>
      </c>
      <c r="K313" s="32">
        <f>VLOOKUP(J313,P:Q,2)</f>
        <v>0.12</v>
      </c>
    </row>
    <row r="314" spans="1:11" x14ac:dyDescent="0.25">
      <c r="A314" s="23" t="s">
        <v>377</v>
      </c>
      <c r="B314" s="26" t="s">
        <v>228</v>
      </c>
      <c r="C314" s="23" t="s">
        <v>238</v>
      </c>
      <c r="D314" s="23" t="s">
        <v>218</v>
      </c>
      <c r="E314" s="27">
        <v>40452</v>
      </c>
      <c r="F314" s="28">
        <f ca="1">DATEDIF(E314,TODAY(),"Y")</f>
        <v>5</v>
      </c>
      <c r="G314" s="29" t="s">
        <v>226</v>
      </c>
      <c r="H314" s="30">
        <v>43410</v>
      </c>
      <c r="I314" s="31">
        <v>1</v>
      </c>
      <c r="J314" s="49">
        <f>ROUND(H314*$M$2+H314,0)</f>
        <v>44673</v>
      </c>
      <c r="K314" s="32">
        <f>VLOOKUP(J314,P:Q,2)</f>
        <v>0.06</v>
      </c>
    </row>
    <row r="315" spans="1:11" x14ac:dyDescent="0.25">
      <c r="A315" s="23" t="s">
        <v>437</v>
      </c>
      <c r="B315" s="26" t="s">
        <v>228</v>
      </c>
      <c r="C315" s="23" t="s">
        <v>238</v>
      </c>
      <c r="D315" s="23" t="s">
        <v>218</v>
      </c>
      <c r="E315" s="27">
        <v>40925</v>
      </c>
      <c r="F315" s="28">
        <f ca="1">DATEDIF(E315,TODAY(),"Y")</f>
        <v>4</v>
      </c>
      <c r="G315" s="29" t="s">
        <v>226</v>
      </c>
      <c r="H315" s="30">
        <v>43190</v>
      </c>
      <c r="I315" s="31">
        <v>2</v>
      </c>
      <c r="J315" s="49">
        <f>ROUND(H315*$M$2+H315,0)</f>
        <v>44447</v>
      </c>
      <c r="K315" s="32">
        <f>VLOOKUP(J315,P:Q,2)</f>
        <v>0.06</v>
      </c>
    </row>
    <row r="316" spans="1:11" x14ac:dyDescent="0.25">
      <c r="A316" s="23" t="s">
        <v>465</v>
      </c>
      <c r="B316" s="26" t="s">
        <v>216</v>
      </c>
      <c r="C316" s="23" t="s">
        <v>238</v>
      </c>
      <c r="D316" s="23" t="s">
        <v>218</v>
      </c>
      <c r="E316" s="27">
        <v>38807</v>
      </c>
      <c r="F316" s="28">
        <f ca="1">DATEDIF(E316,TODAY(),"Y")</f>
        <v>10</v>
      </c>
      <c r="G316" s="29" t="s">
        <v>219</v>
      </c>
      <c r="H316" s="30">
        <v>47060</v>
      </c>
      <c r="I316" s="31">
        <v>4</v>
      </c>
      <c r="J316" s="49">
        <f>ROUND(H316*$M$2+H316,0)</f>
        <v>48429</v>
      </c>
      <c r="K316" s="32">
        <f>VLOOKUP(J316,P:Q,2)</f>
        <v>7.0000000000000007E-2</v>
      </c>
    </row>
    <row r="317" spans="1:11" x14ac:dyDescent="0.25">
      <c r="A317" s="23" t="s">
        <v>482</v>
      </c>
      <c r="B317" s="26" t="s">
        <v>216</v>
      </c>
      <c r="C317" s="23" t="s">
        <v>238</v>
      </c>
      <c r="D317" s="23" t="s">
        <v>218</v>
      </c>
      <c r="E317" s="27">
        <v>35903</v>
      </c>
      <c r="F317" s="28">
        <f ca="1">DATEDIF(E317,TODAY(),"Y")</f>
        <v>18</v>
      </c>
      <c r="G317" s="29" t="s">
        <v>219</v>
      </c>
      <c r="H317" s="30">
        <v>68520</v>
      </c>
      <c r="I317" s="31">
        <v>5</v>
      </c>
      <c r="J317" s="49">
        <f>ROUND(H317*$M$2+H317,0)</f>
        <v>70514</v>
      </c>
      <c r="K317" s="32">
        <f>VLOOKUP(J317,P:Q,2)</f>
        <v>0.1</v>
      </c>
    </row>
    <row r="318" spans="1:11" x14ac:dyDescent="0.25">
      <c r="A318" s="23" t="s">
        <v>524</v>
      </c>
      <c r="B318" s="26" t="s">
        <v>216</v>
      </c>
      <c r="C318" s="23" t="s">
        <v>238</v>
      </c>
      <c r="D318" s="23" t="s">
        <v>218</v>
      </c>
      <c r="E318" s="27">
        <v>39120</v>
      </c>
      <c r="F318" s="28">
        <f ca="1">DATEDIF(E318,TODAY(),"Y")</f>
        <v>9</v>
      </c>
      <c r="G318" s="29" t="s">
        <v>219</v>
      </c>
      <c r="H318" s="30">
        <v>88850</v>
      </c>
      <c r="I318" s="31">
        <v>3</v>
      </c>
      <c r="J318" s="49">
        <f>ROUND(H318*$M$2+H318,0)</f>
        <v>91436</v>
      </c>
      <c r="K318" s="32">
        <f>VLOOKUP(J318,P:Q,2)</f>
        <v>0.12</v>
      </c>
    </row>
    <row r="319" spans="1:11" x14ac:dyDescent="0.25">
      <c r="A319" s="23" t="s">
        <v>552</v>
      </c>
      <c r="B319" s="26" t="s">
        <v>216</v>
      </c>
      <c r="C319" s="23" t="s">
        <v>238</v>
      </c>
      <c r="D319" s="23" t="s">
        <v>218</v>
      </c>
      <c r="E319" s="27">
        <v>38916</v>
      </c>
      <c r="F319" s="28">
        <f ca="1">DATEDIF(E319,TODAY(),"Y")</f>
        <v>10</v>
      </c>
      <c r="G319" s="29" t="s">
        <v>240</v>
      </c>
      <c r="H319" s="30">
        <v>27560</v>
      </c>
      <c r="I319" s="31">
        <v>2</v>
      </c>
      <c r="J319" s="49">
        <f>ROUND(H319*$M$2+H319,0)</f>
        <v>28362</v>
      </c>
      <c r="K319" s="32">
        <f>VLOOKUP(J319,P:Q,2)</f>
        <v>0.05</v>
      </c>
    </row>
    <row r="320" spans="1:11" x14ac:dyDescent="0.25">
      <c r="A320" s="23" t="s">
        <v>560</v>
      </c>
      <c r="B320" s="26" t="s">
        <v>216</v>
      </c>
      <c r="C320" s="23" t="s">
        <v>238</v>
      </c>
      <c r="D320" s="23" t="s">
        <v>218</v>
      </c>
      <c r="E320" s="27">
        <v>40762</v>
      </c>
      <c r="F320" s="28">
        <f ca="1">DATEDIF(E320,TODAY(),"Y")</f>
        <v>5</v>
      </c>
      <c r="G320" s="29" t="s">
        <v>236</v>
      </c>
      <c r="H320" s="30">
        <v>61470</v>
      </c>
      <c r="I320" s="31">
        <v>5</v>
      </c>
      <c r="J320" s="49">
        <f>ROUND(H320*$M$2+H320,0)</f>
        <v>63259</v>
      </c>
      <c r="K320" s="32">
        <f>VLOOKUP(J320,P:Q,2)</f>
        <v>0.08</v>
      </c>
    </row>
    <row r="321" spans="1:11" x14ac:dyDescent="0.25">
      <c r="A321" s="23" t="s">
        <v>648</v>
      </c>
      <c r="B321" s="26" t="s">
        <v>216</v>
      </c>
      <c r="C321" s="23" t="s">
        <v>238</v>
      </c>
      <c r="D321" s="23" t="s">
        <v>218</v>
      </c>
      <c r="E321" s="27">
        <v>39404</v>
      </c>
      <c r="F321" s="28">
        <f ca="1">DATEDIF(E321,TODAY(),"Y")</f>
        <v>8</v>
      </c>
      <c r="G321" s="29" t="s">
        <v>236</v>
      </c>
      <c r="H321" s="30">
        <v>50990</v>
      </c>
      <c r="I321" s="31">
        <v>4</v>
      </c>
      <c r="J321" s="49">
        <f>ROUND(H321*$M$2+H321,0)</f>
        <v>52474</v>
      </c>
      <c r="K321" s="32">
        <f>VLOOKUP(J321,P:Q,2)</f>
        <v>7.0000000000000007E-2</v>
      </c>
    </row>
    <row r="322" spans="1:11" x14ac:dyDescent="0.25">
      <c r="A322" s="23" t="s">
        <v>651</v>
      </c>
      <c r="B322" s="26" t="s">
        <v>221</v>
      </c>
      <c r="C322" s="23" t="s">
        <v>238</v>
      </c>
      <c r="D322" s="23" t="s">
        <v>218</v>
      </c>
      <c r="E322" s="27">
        <v>40525</v>
      </c>
      <c r="F322" s="28">
        <f ca="1">DATEDIF(E322,TODAY(),"Y")</f>
        <v>5</v>
      </c>
      <c r="G322" s="29" t="s">
        <v>240</v>
      </c>
      <c r="H322" s="30">
        <v>77950</v>
      </c>
      <c r="I322" s="31">
        <v>4</v>
      </c>
      <c r="J322" s="49">
        <f>ROUND(H322*$M$2+H322,0)</f>
        <v>80218</v>
      </c>
      <c r="K322" s="32">
        <f>VLOOKUP(J322,P:Q,2)</f>
        <v>0.11</v>
      </c>
    </row>
    <row r="323" spans="1:11" x14ac:dyDescent="0.25">
      <c r="A323" s="23" t="s">
        <v>664</v>
      </c>
      <c r="B323" s="26" t="s">
        <v>244</v>
      </c>
      <c r="C323" s="23" t="s">
        <v>238</v>
      </c>
      <c r="D323" s="23" t="s">
        <v>218</v>
      </c>
      <c r="E323" s="27">
        <v>39123</v>
      </c>
      <c r="F323" s="28">
        <f ca="1">DATEDIF(E323,TODAY(),"Y")</f>
        <v>9</v>
      </c>
      <c r="G323" s="29" t="s">
        <v>236</v>
      </c>
      <c r="H323" s="30">
        <v>77840</v>
      </c>
      <c r="I323" s="31">
        <v>2</v>
      </c>
      <c r="J323" s="49">
        <f>ROUND(H323*$M$2+H323,0)</f>
        <v>80105</v>
      </c>
      <c r="K323" s="32">
        <f>VLOOKUP(J323,P:Q,2)</f>
        <v>0.11</v>
      </c>
    </row>
    <row r="324" spans="1:11" x14ac:dyDescent="0.25">
      <c r="A324" s="23" t="s">
        <v>673</v>
      </c>
      <c r="B324" s="26" t="s">
        <v>228</v>
      </c>
      <c r="C324" s="23" t="s">
        <v>238</v>
      </c>
      <c r="D324" s="23" t="s">
        <v>218</v>
      </c>
      <c r="E324" s="27">
        <v>39657</v>
      </c>
      <c r="F324" s="28">
        <f ca="1">DATEDIF(E324,TODAY(),"Y")</f>
        <v>8</v>
      </c>
      <c r="G324" s="29" t="s">
        <v>224</v>
      </c>
      <c r="H324" s="30">
        <v>80880</v>
      </c>
      <c r="I324" s="31">
        <v>1</v>
      </c>
      <c r="J324" s="49">
        <f>ROUND(H324*$M$2+H324,0)</f>
        <v>83234</v>
      </c>
      <c r="K324" s="32">
        <f>VLOOKUP(J324,P:Q,2)</f>
        <v>0.11</v>
      </c>
    </row>
    <row r="325" spans="1:11" x14ac:dyDescent="0.25">
      <c r="A325" s="23" t="s">
        <v>714</v>
      </c>
      <c r="B325" s="26" t="s">
        <v>221</v>
      </c>
      <c r="C325" s="23" t="s">
        <v>238</v>
      </c>
      <c r="D325" s="23" t="s">
        <v>218</v>
      </c>
      <c r="E325" s="27">
        <v>39284</v>
      </c>
      <c r="F325" s="28">
        <f ca="1">DATEDIF(E325,TODAY(),"Y")</f>
        <v>9</v>
      </c>
      <c r="G325" s="29" t="s">
        <v>219</v>
      </c>
      <c r="H325" s="30">
        <v>25830</v>
      </c>
      <c r="I325" s="31">
        <v>5</v>
      </c>
      <c r="J325" s="49">
        <f>ROUND(H325*$M$2+H325,0)</f>
        <v>26582</v>
      </c>
      <c r="K325" s="32">
        <f>VLOOKUP(J325,P:Q,2)</f>
        <v>0.05</v>
      </c>
    </row>
    <row r="326" spans="1:11" x14ac:dyDescent="0.25">
      <c r="A326" s="23" t="s">
        <v>726</v>
      </c>
      <c r="B326" s="26" t="s">
        <v>244</v>
      </c>
      <c r="C326" s="23" t="s">
        <v>238</v>
      </c>
      <c r="D326" s="23" t="s">
        <v>218</v>
      </c>
      <c r="E326" s="27">
        <v>39678</v>
      </c>
      <c r="F326" s="28">
        <f ca="1">DATEDIF(E326,TODAY(),"Y")</f>
        <v>8</v>
      </c>
      <c r="G326" s="29" t="s">
        <v>226</v>
      </c>
      <c r="H326" s="30">
        <v>80090</v>
      </c>
      <c r="I326" s="31">
        <v>2</v>
      </c>
      <c r="J326" s="49">
        <f>ROUND(H326*$M$2+H326,0)</f>
        <v>82421</v>
      </c>
      <c r="K326" s="32">
        <f>VLOOKUP(J326,P:Q,2)</f>
        <v>0.11</v>
      </c>
    </row>
    <row r="327" spans="1:11" x14ac:dyDescent="0.25">
      <c r="A327" s="23" t="s">
        <v>747</v>
      </c>
      <c r="B327" s="26" t="s">
        <v>216</v>
      </c>
      <c r="C327" s="23" t="s">
        <v>238</v>
      </c>
      <c r="D327" s="23" t="s">
        <v>218</v>
      </c>
      <c r="E327" s="27">
        <v>41183</v>
      </c>
      <c r="F327" s="28">
        <f ca="1">DATEDIF(E327,TODAY(),"Y")</f>
        <v>3</v>
      </c>
      <c r="G327" s="29" t="s">
        <v>224</v>
      </c>
      <c r="H327" s="30">
        <v>75370</v>
      </c>
      <c r="I327" s="31">
        <v>2</v>
      </c>
      <c r="J327" s="49">
        <f>ROUND(H327*$M$2+H327,0)</f>
        <v>77563</v>
      </c>
      <c r="K327" s="32">
        <f>VLOOKUP(J327,P:Q,2)</f>
        <v>0.11</v>
      </c>
    </row>
    <row r="328" spans="1:11" x14ac:dyDescent="0.25">
      <c r="A328" s="23" t="s">
        <v>779</v>
      </c>
      <c r="B328" s="26" t="s">
        <v>221</v>
      </c>
      <c r="C328" s="23" t="s">
        <v>238</v>
      </c>
      <c r="D328" s="23" t="s">
        <v>218</v>
      </c>
      <c r="E328" s="27">
        <v>41186</v>
      </c>
      <c r="F328" s="28">
        <f ca="1">DATEDIF(E328,TODAY(),"Y")</f>
        <v>3</v>
      </c>
      <c r="G328" s="29" t="s">
        <v>224</v>
      </c>
      <c r="H328" s="30">
        <v>46910</v>
      </c>
      <c r="I328" s="31">
        <v>3</v>
      </c>
      <c r="J328" s="49">
        <f>ROUND(H328*$M$2+H328,0)</f>
        <v>48275</v>
      </c>
      <c r="K328" s="32">
        <f>VLOOKUP(J328,P:Q,2)</f>
        <v>7.0000000000000007E-2</v>
      </c>
    </row>
    <row r="329" spans="1:11" x14ac:dyDescent="0.25">
      <c r="A329" s="23" t="s">
        <v>806</v>
      </c>
      <c r="B329" s="26" t="s">
        <v>228</v>
      </c>
      <c r="C329" s="23" t="s">
        <v>238</v>
      </c>
      <c r="D329" s="23" t="s">
        <v>218</v>
      </c>
      <c r="E329" s="27">
        <v>40941</v>
      </c>
      <c r="F329" s="28">
        <f ca="1">DATEDIF(E329,TODAY(),"Y")</f>
        <v>4</v>
      </c>
      <c r="G329" s="29" t="s">
        <v>219</v>
      </c>
      <c r="H329" s="30">
        <v>26360</v>
      </c>
      <c r="I329" s="31">
        <v>1</v>
      </c>
      <c r="J329" s="49">
        <f>ROUND(H329*$M$2+H329,0)</f>
        <v>27127</v>
      </c>
      <c r="K329" s="32">
        <f>VLOOKUP(J329,P:Q,2)</f>
        <v>0.05</v>
      </c>
    </row>
    <row r="330" spans="1:11" x14ac:dyDescent="0.25">
      <c r="A330" s="23" t="s">
        <v>841</v>
      </c>
      <c r="B330" s="26" t="s">
        <v>221</v>
      </c>
      <c r="C330" s="23" t="s">
        <v>238</v>
      </c>
      <c r="D330" s="23" t="s">
        <v>218</v>
      </c>
      <c r="E330" s="27">
        <v>35969</v>
      </c>
      <c r="F330" s="28">
        <f ca="1">DATEDIF(E330,TODAY(),"Y")</f>
        <v>18</v>
      </c>
      <c r="G330" s="29" t="s">
        <v>219</v>
      </c>
      <c r="H330" s="30">
        <v>74530</v>
      </c>
      <c r="I330" s="31">
        <v>5</v>
      </c>
      <c r="J330" s="49">
        <f>ROUND(H330*$M$2+H330,0)</f>
        <v>76699</v>
      </c>
      <c r="K330" s="32">
        <f>VLOOKUP(J330,P:Q,2)</f>
        <v>0.11</v>
      </c>
    </row>
    <row r="331" spans="1:11" x14ac:dyDescent="0.25">
      <c r="A331" s="23" t="s">
        <v>850</v>
      </c>
      <c r="B331" s="26" t="s">
        <v>266</v>
      </c>
      <c r="C331" s="23" t="s">
        <v>238</v>
      </c>
      <c r="D331" s="23" t="s">
        <v>218</v>
      </c>
      <c r="E331" s="27">
        <v>40246</v>
      </c>
      <c r="F331" s="28">
        <f ca="1">DATEDIF(E331,TODAY(),"Y")</f>
        <v>6</v>
      </c>
      <c r="G331" s="29" t="s">
        <v>226</v>
      </c>
      <c r="H331" s="30">
        <v>63080</v>
      </c>
      <c r="I331" s="31">
        <v>5</v>
      </c>
      <c r="J331" s="49">
        <f>ROUND(H331*$M$2+H331,0)</f>
        <v>64916</v>
      </c>
      <c r="K331" s="32">
        <f>VLOOKUP(J331,P:Q,2)</f>
        <v>0.08</v>
      </c>
    </row>
    <row r="332" spans="1:11" x14ac:dyDescent="0.25">
      <c r="A332" s="23" t="s">
        <v>878</v>
      </c>
      <c r="B332" s="26" t="s">
        <v>221</v>
      </c>
      <c r="C332" s="23" t="s">
        <v>238</v>
      </c>
      <c r="D332" s="23" t="s">
        <v>218</v>
      </c>
      <c r="E332" s="27">
        <v>39224</v>
      </c>
      <c r="F332" s="28">
        <f ca="1">DATEDIF(E332,TODAY(),"Y")</f>
        <v>9</v>
      </c>
      <c r="G332" s="29" t="s">
        <v>226</v>
      </c>
      <c r="H332" s="30">
        <v>73030</v>
      </c>
      <c r="I332" s="31">
        <v>5</v>
      </c>
      <c r="J332" s="49">
        <f>ROUND(H332*$M$2+H332,0)</f>
        <v>75155</v>
      </c>
      <c r="K332" s="32">
        <f>VLOOKUP(J332,P:Q,2)</f>
        <v>0.11</v>
      </c>
    </row>
    <row r="333" spans="1:11" x14ac:dyDescent="0.25">
      <c r="A333" s="23" t="s">
        <v>904</v>
      </c>
      <c r="B333" s="26" t="s">
        <v>216</v>
      </c>
      <c r="C333" s="23" t="s">
        <v>238</v>
      </c>
      <c r="D333" s="23" t="s">
        <v>218</v>
      </c>
      <c r="E333" s="27">
        <v>40947</v>
      </c>
      <c r="F333" s="28">
        <f ca="1">DATEDIF(E333,TODAY(),"Y")</f>
        <v>4</v>
      </c>
      <c r="G333" s="29" t="s">
        <v>219</v>
      </c>
      <c r="H333" s="30">
        <v>79770</v>
      </c>
      <c r="I333" s="31">
        <v>4</v>
      </c>
      <c r="J333" s="49">
        <f>ROUND(H333*$M$2+H333,0)</f>
        <v>82091</v>
      </c>
      <c r="K333" s="32">
        <f>VLOOKUP(J333,P:Q,2)</f>
        <v>0.11</v>
      </c>
    </row>
    <row r="334" spans="1:11" x14ac:dyDescent="0.25">
      <c r="A334" s="23" t="s">
        <v>910</v>
      </c>
      <c r="B334" s="26" t="s">
        <v>216</v>
      </c>
      <c r="C334" s="23" t="s">
        <v>238</v>
      </c>
      <c r="D334" s="23" t="s">
        <v>218</v>
      </c>
      <c r="E334" s="27">
        <v>41233</v>
      </c>
      <c r="F334" s="28">
        <f ca="1">DATEDIF(E334,TODAY(),"Y")</f>
        <v>3</v>
      </c>
      <c r="G334" s="29" t="s">
        <v>240</v>
      </c>
      <c r="H334" s="30">
        <v>68010</v>
      </c>
      <c r="I334" s="31">
        <v>1</v>
      </c>
      <c r="J334" s="49">
        <f>ROUND(H334*$M$2+H334,0)</f>
        <v>69989</v>
      </c>
      <c r="K334" s="32">
        <f>VLOOKUP(J334,P:Q,2)</f>
        <v>0.1</v>
      </c>
    </row>
    <row r="335" spans="1:11" x14ac:dyDescent="0.25">
      <c r="A335" s="23" t="s">
        <v>982</v>
      </c>
      <c r="B335" s="26" t="s">
        <v>221</v>
      </c>
      <c r="C335" s="23" t="s">
        <v>238</v>
      </c>
      <c r="D335" s="23" t="s">
        <v>218</v>
      </c>
      <c r="E335" s="27">
        <v>40883</v>
      </c>
      <c r="F335" s="28">
        <f ca="1">DATEDIF(E335,TODAY(),"Y")</f>
        <v>4</v>
      </c>
      <c r="G335" s="29" t="s">
        <v>219</v>
      </c>
      <c r="H335" s="30">
        <v>43580</v>
      </c>
      <c r="I335" s="31">
        <v>5</v>
      </c>
      <c r="J335" s="49">
        <f>ROUND(H335*$M$2+H335,0)</f>
        <v>44848</v>
      </c>
      <c r="K335" s="32">
        <f>VLOOKUP(J335,P:Q,2)</f>
        <v>0.06</v>
      </c>
    </row>
    <row r="336" spans="1:11" x14ac:dyDescent="0.25">
      <c r="A336" s="23" t="s">
        <v>989</v>
      </c>
      <c r="B336" s="26" t="s">
        <v>216</v>
      </c>
      <c r="C336" s="23" t="s">
        <v>238</v>
      </c>
      <c r="D336" s="23" t="s">
        <v>218</v>
      </c>
      <c r="E336" s="27">
        <v>40492</v>
      </c>
      <c r="F336" s="28">
        <f ca="1">DATEDIF(E336,TODAY(),"Y")</f>
        <v>5</v>
      </c>
      <c r="G336" s="29" t="s">
        <v>224</v>
      </c>
      <c r="H336" s="30">
        <v>67230</v>
      </c>
      <c r="I336" s="31">
        <v>4</v>
      </c>
      <c r="J336" s="49">
        <f>ROUND(H336*$M$2+H336,0)</f>
        <v>69186</v>
      </c>
      <c r="K336" s="32">
        <f>VLOOKUP(J336,P:Q,2)</f>
        <v>0.1</v>
      </c>
    </row>
    <row r="337" spans="1:11" x14ac:dyDescent="0.25">
      <c r="A337" s="23" t="s">
        <v>702</v>
      </c>
      <c r="B337" s="26" t="s">
        <v>266</v>
      </c>
      <c r="C337" s="23" t="s">
        <v>307</v>
      </c>
      <c r="D337" s="23" t="s">
        <v>218</v>
      </c>
      <c r="E337" s="27">
        <v>37043</v>
      </c>
      <c r="F337" s="28">
        <f ca="1">DATEDIF(E337,TODAY(),"Y")</f>
        <v>15</v>
      </c>
      <c r="G337" s="29" t="s">
        <v>240</v>
      </c>
      <c r="H337" s="30">
        <v>45150</v>
      </c>
      <c r="I337" s="31">
        <v>1</v>
      </c>
      <c r="J337" s="49">
        <f>ROUND(H337*$M$2+H337,0)</f>
        <v>46464</v>
      </c>
      <c r="K337" s="32">
        <f>VLOOKUP(J337,P:Q,2)</f>
        <v>7.0000000000000007E-2</v>
      </c>
    </row>
    <row r="338" spans="1:11" x14ac:dyDescent="0.25">
      <c r="A338" s="23" t="s">
        <v>833</v>
      </c>
      <c r="B338" s="26" t="s">
        <v>221</v>
      </c>
      <c r="C338" s="23" t="s">
        <v>307</v>
      </c>
      <c r="D338" s="23" t="s">
        <v>218</v>
      </c>
      <c r="E338" s="27">
        <v>40690</v>
      </c>
      <c r="F338" s="28">
        <f ca="1">DATEDIF(E338,TODAY(),"Y")</f>
        <v>5</v>
      </c>
      <c r="G338" s="29" t="s">
        <v>219</v>
      </c>
      <c r="H338" s="30">
        <v>89140</v>
      </c>
      <c r="I338" s="31">
        <v>1</v>
      </c>
      <c r="J338" s="49">
        <f>ROUND(H338*$M$2+H338,0)</f>
        <v>91734</v>
      </c>
      <c r="K338" s="32">
        <f>VLOOKUP(J338,P:Q,2)</f>
        <v>0.12</v>
      </c>
    </row>
    <row r="339" spans="1:11" x14ac:dyDescent="0.25">
      <c r="A339" s="23" t="s">
        <v>232</v>
      </c>
      <c r="B339" s="26" t="s">
        <v>221</v>
      </c>
      <c r="C339" s="23" t="s">
        <v>233</v>
      </c>
      <c r="D339" s="23" t="s">
        <v>218</v>
      </c>
      <c r="E339" s="27">
        <v>38807</v>
      </c>
      <c r="F339" s="28">
        <f ca="1">DATEDIF(E339,TODAY(),"Y")</f>
        <v>10</v>
      </c>
      <c r="G339" s="29" t="s">
        <v>219</v>
      </c>
      <c r="H339" s="30">
        <v>79730</v>
      </c>
      <c r="I339" s="31">
        <v>2</v>
      </c>
      <c r="J339" s="49">
        <f>ROUND(H339*$M$2+H339,0)</f>
        <v>82050</v>
      </c>
      <c r="K339" s="32">
        <f>VLOOKUP(J339,P:Q,2)</f>
        <v>0.11</v>
      </c>
    </row>
    <row r="340" spans="1:11" x14ac:dyDescent="0.25">
      <c r="A340" s="23" t="s">
        <v>268</v>
      </c>
      <c r="B340" s="26" t="s">
        <v>216</v>
      </c>
      <c r="C340" s="23" t="s">
        <v>233</v>
      </c>
      <c r="D340" s="23" t="s">
        <v>218</v>
      </c>
      <c r="E340" s="27">
        <v>36332</v>
      </c>
      <c r="F340" s="28">
        <f ca="1">DATEDIF(E340,TODAY(),"Y")</f>
        <v>17</v>
      </c>
      <c r="G340" s="29" t="s">
        <v>236</v>
      </c>
      <c r="H340" s="30">
        <v>37760</v>
      </c>
      <c r="I340" s="31">
        <v>2</v>
      </c>
      <c r="J340" s="49">
        <f>ROUND(H340*$M$2+H340,0)</f>
        <v>38859</v>
      </c>
      <c r="K340" s="32">
        <f>VLOOKUP(J340,P:Q,2)</f>
        <v>0.06</v>
      </c>
    </row>
    <row r="341" spans="1:11" x14ac:dyDescent="0.25">
      <c r="A341" s="23" t="s">
        <v>276</v>
      </c>
      <c r="B341" s="26" t="s">
        <v>228</v>
      </c>
      <c r="C341" s="23" t="s">
        <v>233</v>
      </c>
      <c r="D341" s="23" t="s">
        <v>218</v>
      </c>
      <c r="E341" s="27">
        <v>39655</v>
      </c>
      <c r="F341" s="28">
        <f ca="1">DATEDIF(E341,TODAY(),"Y")</f>
        <v>8</v>
      </c>
      <c r="G341" s="29" t="s">
        <v>224</v>
      </c>
      <c r="H341" s="30">
        <v>34480</v>
      </c>
      <c r="I341" s="31">
        <v>3</v>
      </c>
      <c r="J341" s="49">
        <f>ROUND(H341*$M$2+H341,0)</f>
        <v>35483</v>
      </c>
      <c r="K341" s="32">
        <f>VLOOKUP(J341,P:Q,2)</f>
        <v>0.06</v>
      </c>
    </row>
    <row r="342" spans="1:11" x14ac:dyDescent="0.25">
      <c r="A342" s="23" t="s">
        <v>281</v>
      </c>
      <c r="B342" s="26" t="s">
        <v>216</v>
      </c>
      <c r="C342" s="23" t="s">
        <v>233</v>
      </c>
      <c r="D342" s="23" t="s">
        <v>218</v>
      </c>
      <c r="E342" s="27">
        <v>37068</v>
      </c>
      <c r="F342" s="28">
        <f ca="1">DATEDIF(E342,TODAY(),"Y")</f>
        <v>15</v>
      </c>
      <c r="G342" s="29" t="s">
        <v>240</v>
      </c>
      <c r="H342" s="30">
        <v>66010</v>
      </c>
      <c r="I342" s="31">
        <v>5</v>
      </c>
      <c r="J342" s="49">
        <f>ROUND(H342*$M$2+H342,0)</f>
        <v>67931</v>
      </c>
      <c r="K342" s="32">
        <f>VLOOKUP(J342,P:Q,2)</f>
        <v>0.1</v>
      </c>
    </row>
    <row r="343" spans="1:11" x14ac:dyDescent="0.25">
      <c r="A343" s="23" t="s">
        <v>313</v>
      </c>
      <c r="B343" s="26" t="s">
        <v>228</v>
      </c>
      <c r="C343" s="23" t="s">
        <v>233</v>
      </c>
      <c r="D343" s="23" t="s">
        <v>218</v>
      </c>
      <c r="E343" s="27">
        <v>38798</v>
      </c>
      <c r="F343" s="28">
        <f ca="1">DATEDIF(E343,TODAY(),"Y")</f>
        <v>10</v>
      </c>
      <c r="G343" s="29" t="s">
        <v>226</v>
      </c>
      <c r="H343" s="30">
        <v>73144</v>
      </c>
      <c r="I343" s="31">
        <v>5</v>
      </c>
      <c r="J343" s="49">
        <f>ROUND(H343*$M$2+H343,0)</f>
        <v>75272</v>
      </c>
      <c r="K343" s="32">
        <f>VLOOKUP(J343,P:Q,2)</f>
        <v>0.11</v>
      </c>
    </row>
    <row r="344" spans="1:11" x14ac:dyDescent="0.25">
      <c r="A344" s="23" t="s">
        <v>315</v>
      </c>
      <c r="B344" s="26" t="s">
        <v>221</v>
      </c>
      <c r="C344" s="23" t="s">
        <v>233</v>
      </c>
      <c r="D344" s="23" t="s">
        <v>218</v>
      </c>
      <c r="E344" s="27">
        <v>39696</v>
      </c>
      <c r="F344" s="28">
        <f ca="1">DATEDIF(E344,TODAY(),"Y")</f>
        <v>8</v>
      </c>
      <c r="G344" s="29" t="s">
        <v>219</v>
      </c>
      <c r="H344" s="30">
        <v>69320</v>
      </c>
      <c r="I344" s="31">
        <v>3</v>
      </c>
      <c r="J344" s="49">
        <f>ROUND(H344*$M$2+H344,0)</f>
        <v>71337</v>
      </c>
      <c r="K344" s="32">
        <f>VLOOKUP(J344,P:Q,2)</f>
        <v>0.1</v>
      </c>
    </row>
    <row r="345" spans="1:11" x14ac:dyDescent="0.25">
      <c r="A345" s="23" t="s">
        <v>318</v>
      </c>
      <c r="B345" s="26" t="s">
        <v>221</v>
      </c>
      <c r="C345" s="23" t="s">
        <v>233</v>
      </c>
      <c r="D345" s="23" t="s">
        <v>218</v>
      </c>
      <c r="E345" s="27">
        <v>40634</v>
      </c>
      <c r="F345" s="28">
        <f ca="1">DATEDIF(E345,TODAY(),"Y")</f>
        <v>5</v>
      </c>
      <c r="G345" s="29" t="s">
        <v>219</v>
      </c>
      <c r="H345" s="30">
        <v>47440</v>
      </c>
      <c r="I345" s="31">
        <v>3</v>
      </c>
      <c r="J345" s="49">
        <f>ROUND(H345*$M$2+H345,0)</f>
        <v>48821</v>
      </c>
      <c r="K345" s="32">
        <f>VLOOKUP(J345,P:Q,2)</f>
        <v>7.0000000000000007E-2</v>
      </c>
    </row>
    <row r="346" spans="1:11" x14ac:dyDescent="0.25">
      <c r="A346" s="23" t="s">
        <v>322</v>
      </c>
      <c r="B346" s="26" t="s">
        <v>228</v>
      </c>
      <c r="C346" s="23" t="s">
        <v>233</v>
      </c>
      <c r="D346" s="23" t="s">
        <v>218</v>
      </c>
      <c r="E346" s="27">
        <v>40578</v>
      </c>
      <c r="F346" s="28">
        <f ca="1">DATEDIF(E346,TODAY(),"Y")</f>
        <v>5</v>
      </c>
      <c r="G346" s="29" t="s">
        <v>219</v>
      </c>
      <c r="H346" s="30">
        <v>43820</v>
      </c>
      <c r="I346" s="31">
        <v>2</v>
      </c>
      <c r="J346" s="49">
        <f>ROUND(H346*$M$2+H346,0)</f>
        <v>45095</v>
      </c>
      <c r="K346" s="32">
        <f>VLOOKUP(J346,P:Q,2)</f>
        <v>7.0000000000000007E-2</v>
      </c>
    </row>
    <row r="347" spans="1:11" x14ac:dyDescent="0.25">
      <c r="A347" s="23" t="s">
        <v>324</v>
      </c>
      <c r="B347" s="26" t="s">
        <v>242</v>
      </c>
      <c r="C347" s="23" t="s">
        <v>233</v>
      </c>
      <c r="D347" s="23" t="s">
        <v>218</v>
      </c>
      <c r="E347" s="27">
        <v>40424</v>
      </c>
      <c r="F347" s="28">
        <f ca="1">DATEDIF(E347,TODAY(),"Y")</f>
        <v>6</v>
      </c>
      <c r="G347" s="29" t="s">
        <v>236</v>
      </c>
      <c r="H347" s="30">
        <v>39520</v>
      </c>
      <c r="I347" s="31">
        <v>5</v>
      </c>
      <c r="J347" s="49">
        <f>ROUND(H347*$M$2+H347,0)</f>
        <v>40670</v>
      </c>
      <c r="K347" s="32">
        <f>VLOOKUP(J347,P:Q,2)</f>
        <v>0.06</v>
      </c>
    </row>
    <row r="348" spans="1:11" x14ac:dyDescent="0.25">
      <c r="A348" s="23" t="s">
        <v>334</v>
      </c>
      <c r="B348" s="26" t="s">
        <v>216</v>
      </c>
      <c r="C348" s="23" t="s">
        <v>233</v>
      </c>
      <c r="D348" s="23" t="s">
        <v>218</v>
      </c>
      <c r="E348" s="27">
        <v>35932</v>
      </c>
      <c r="F348" s="28">
        <f ca="1">DATEDIF(E348,TODAY(),"Y")</f>
        <v>18</v>
      </c>
      <c r="G348" s="29" t="s">
        <v>226</v>
      </c>
      <c r="H348" s="30">
        <v>89740</v>
      </c>
      <c r="I348" s="31">
        <v>5</v>
      </c>
      <c r="J348" s="49">
        <f>ROUND(H348*$M$2+H348,0)</f>
        <v>92351</v>
      </c>
      <c r="K348" s="32">
        <f>VLOOKUP(J348,P:Q,2)</f>
        <v>0.12</v>
      </c>
    </row>
    <row r="349" spans="1:11" x14ac:dyDescent="0.25">
      <c r="A349" s="23" t="s">
        <v>340</v>
      </c>
      <c r="B349" s="26" t="s">
        <v>242</v>
      </c>
      <c r="C349" s="23" t="s">
        <v>233</v>
      </c>
      <c r="D349" s="23" t="s">
        <v>218</v>
      </c>
      <c r="E349" s="27">
        <v>36198</v>
      </c>
      <c r="F349" s="28">
        <f ca="1">DATEDIF(E349,TODAY(),"Y")</f>
        <v>17</v>
      </c>
      <c r="G349" s="29" t="s">
        <v>224</v>
      </c>
      <c r="H349" s="30">
        <v>81400</v>
      </c>
      <c r="I349" s="31">
        <v>2</v>
      </c>
      <c r="J349" s="49">
        <f>ROUND(H349*$M$2+H349,0)</f>
        <v>83769</v>
      </c>
      <c r="K349" s="32">
        <f>VLOOKUP(J349,P:Q,2)</f>
        <v>0.11</v>
      </c>
    </row>
    <row r="350" spans="1:11" x14ac:dyDescent="0.25">
      <c r="A350" s="23" t="s">
        <v>346</v>
      </c>
      <c r="B350" s="26" t="s">
        <v>266</v>
      </c>
      <c r="C350" s="23" t="s">
        <v>233</v>
      </c>
      <c r="D350" s="23" t="s">
        <v>218</v>
      </c>
      <c r="E350" s="27">
        <v>39181</v>
      </c>
      <c r="F350" s="28">
        <f ca="1">DATEDIF(E350,TODAY(),"Y")</f>
        <v>9</v>
      </c>
      <c r="G350" s="29" t="s">
        <v>226</v>
      </c>
      <c r="H350" s="30">
        <v>23330</v>
      </c>
      <c r="I350" s="31">
        <v>4</v>
      </c>
      <c r="J350" s="49">
        <f>ROUND(H350*$M$2+H350,0)</f>
        <v>24009</v>
      </c>
      <c r="K350" s="32">
        <f>VLOOKUP(J350,P:Q,2)</f>
        <v>0.01</v>
      </c>
    </row>
    <row r="351" spans="1:11" x14ac:dyDescent="0.25">
      <c r="A351" s="23" t="s">
        <v>358</v>
      </c>
      <c r="B351" s="26" t="s">
        <v>228</v>
      </c>
      <c r="C351" s="23" t="s">
        <v>233</v>
      </c>
      <c r="D351" s="23" t="s">
        <v>218</v>
      </c>
      <c r="E351" s="27">
        <v>36122</v>
      </c>
      <c r="F351" s="28">
        <f ca="1">DATEDIF(E351,TODAY(),"Y")</f>
        <v>17</v>
      </c>
      <c r="G351" s="29" t="s">
        <v>240</v>
      </c>
      <c r="H351" s="30">
        <v>22660</v>
      </c>
      <c r="I351" s="31">
        <v>2</v>
      </c>
      <c r="J351" s="49">
        <f>ROUND(H351*$M$2+H351,0)</f>
        <v>23319</v>
      </c>
      <c r="K351" s="32">
        <f>VLOOKUP(J351,P:Q,2)</f>
        <v>0.01</v>
      </c>
    </row>
    <row r="352" spans="1:11" x14ac:dyDescent="0.25">
      <c r="A352" s="23" t="s">
        <v>362</v>
      </c>
      <c r="B352" s="26" t="s">
        <v>221</v>
      </c>
      <c r="C352" s="23" t="s">
        <v>233</v>
      </c>
      <c r="D352" s="23" t="s">
        <v>218</v>
      </c>
      <c r="E352" s="27">
        <v>40936</v>
      </c>
      <c r="F352" s="28">
        <f ca="1">DATEDIF(E352,TODAY(),"Y")</f>
        <v>4</v>
      </c>
      <c r="G352" s="29" t="s">
        <v>219</v>
      </c>
      <c r="H352" s="30">
        <v>52940</v>
      </c>
      <c r="I352" s="31">
        <v>4</v>
      </c>
      <c r="J352" s="49">
        <f>ROUND(H352*$M$2+H352,0)</f>
        <v>54481</v>
      </c>
      <c r="K352" s="32">
        <f>VLOOKUP(J352,P:Q,2)</f>
        <v>7.0000000000000007E-2</v>
      </c>
    </row>
    <row r="353" spans="1:11" x14ac:dyDescent="0.25">
      <c r="A353" s="23" t="s">
        <v>383</v>
      </c>
      <c r="B353" s="26" t="s">
        <v>216</v>
      </c>
      <c r="C353" s="23" t="s">
        <v>233</v>
      </c>
      <c r="D353" s="23" t="s">
        <v>218</v>
      </c>
      <c r="E353" s="27">
        <v>39407</v>
      </c>
      <c r="F353" s="28">
        <f ca="1">DATEDIF(E353,TODAY(),"Y")</f>
        <v>8</v>
      </c>
      <c r="G353" s="29" t="s">
        <v>226</v>
      </c>
      <c r="H353" s="30">
        <v>73072</v>
      </c>
      <c r="I353" s="31">
        <v>5</v>
      </c>
      <c r="J353" s="49">
        <f>ROUND(H353*$M$2+H353,0)</f>
        <v>75198</v>
      </c>
      <c r="K353" s="32">
        <f>VLOOKUP(J353,P:Q,2)</f>
        <v>0.11</v>
      </c>
    </row>
    <row r="354" spans="1:11" x14ac:dyDescent="0.25">
      <c r="A354" s="23" t="s">
        <v>386</v>
      </c>
      <c r="B354" s="26" t="s">
        <v>216</v>
      </c>
      <c r="C354" s="23" t="s">
        <v>233</v>
      </c>
      <c r="D354" s="23" t="s">
        <v>218</v>
      </c>
      <c r="E354" s="27">
        <v>37394</v>
      </c>
      <c r="F354" s="28">
        <f ca="1">DATEDIF(E354,TODAY(),"Y")</f>
        <v>14</v>
      </c>
      <c r="G354" s="29" t="s">
        <v>219</v>
      </c>
      <c r="H354" s="30">
        <v>28970</v>
      </c>
      <c r="I354" s="31">
        <v>3</v>
      </c>
      <c r="J354" s="49">
        <f>ROUND(H354*$M$2+H354,0)</f>
        <v>29813</v>
      </c>
      <c r="K354" s="32">
        <f>VLOOKUP(J354,P:Q,2)</f>
        <v>0.05</v>
      </c>
    </row>
    <row r="355" spans="1:11" x14ac:dyDescent="0.25">
      <c r="A355" s="23" t="s">
        <v>388</v>
      </c>
      <c r="B355" s="26" t="s">
        <v>266</v>
      </c>
      <c r="C355" s="23" t="s">
        <v>233</v>
      </c>
      <c r="D355" s="23" t="s">
        <v>218</v>
      </c>
      <c r="E355" s="27">
        <v>39472</v>
      </c>
      <c r="F355" s="28">
        <f ca="1">DATEDIF(E355,TODAY(),"Y")</f>
        <v>8</v>
      </c>
      <c r="G355" s="29" t="s">
        <v>219</v>
      </c>
      <c r="H355" s="30">
        <v>41060</v>
      </c>
      <c r="I355" s="31">
        <v>3</v>
      </c>
      <c r="J355" s="49">
        <f>ROUND(H355*$M$2+H355,0)</f>
        <v>42255</v>
      </c>
      <c r="K355" s="32">
        <f>VLOOKUP(J355,P:Q,2)</f>
        <v>0.06</v>
      </c>
    </row>
    <row r="356" spans="1:11" x14ac:dyDescent="0.25">
      <c r="A356" s="23" t="s">
        <v>396</v>
      </c>
      <c r="B356" s="26" t="s">
        <v>244</v>
      </c>
      <c r="C356" s="23" t="s">
        <v>233</v>
      </c>
      <c r="D356" s="23" t="s">
        <v>218</v>
      </c>
      <c r="E356" s="27">
        <v>39455</v>
      </c>
      <c r="F356" s="28">
        <f ca="1">DATEDIF(E356,TODAY(),"Y")</f>
        <v>8</v>
      </c>
      <c r="G356" s="29" t="s">
        <v>226</v>
      </c>
      <c r="H356" s="30">
        <v>59420</v>
      </c>
      <c r="I356" s="31">
        <v>4</v>
      </c>
      <c r="J356" s="49">
        <f>ROUND(H356*$M$2+H356,0)</f>
        <v>61149</v>
      </c>
      <c r="K356" s="32">
        <f>VLOOKUP(J356,P:Q,2)</f>
        <v>0.08</v>
      </c>
    </row>
    <row r="357" spans="1:11" x14ac:dyDescent="0.25">
      <c r="A357" s="23" t="s">
        <v>413</v>
      </c>
      <c r="B357" s="26" t="s">
        <v>221</v>
      </c>
      <c r="C357" s="23" t="s">
        <v>233</v>
      </c>
      <c r="D357" s="23" t="s">
        <v>218</v>
      </c>
      <c r="E357" s="27">
        <v>37943</v>
      </c>
      <c r="F357" s="28">
        <f ca="1">DATEDIF(E357,TODAY(),"Y")</f>
        <v>12</v>
      </c>
      <c r="G357" s="29" t="s">
        <v>219</v>
      </c>
      <c r="H357" s="30">
        <v>75176</v>
      </c>
      <c r="I357" s="31">
        <v>3</v>
      </c>
      <c r="J357" s="49">
        <f>ROUND(H357*$M$2+H357,0)</f>
        <v>77364</v>
      </c>
      <c r="K357" s="32">
        <f>VLOOKUP(J357,P:Q,2)</f>
        <v>0.11</v>
      </c>
    </row>
    <row r="358" spans="1:11" x14ac:dyDescent="0.25">
      <c r="A358" s="23" t="s">
        <v>415</v>
      </c>
      <c r="B358" s="26" t="s">
        <v>266</v>
      </c>
      <c r="C358" s="23" t="s">
        <v>233</v>
      </c>
      <c r="D358" s="23" t="s">
        <v>218</v>
      </c>
      <c r="E358" s="27">
        <v>36084</v>
      </c>
      <c r="F358" s="28">
        <f ca="1">DATEDIF(E358,TODAY(),"Y")</f>
        <v>17</v>
      </c>
      <c r="G358" s="29" t="s">
        <v>219</v>
      </c>
      <c r="H358" s="30">
        <v>33210</v>
      </c>
      <c r="I358" s="31">
        <v>4</v>
      </c>
      <c r="J358" s="49">
        <f>ROUND(H358*$M$2+H358,0)</f>
        <v>34176</v>
      </c>
      <c r="K358" s="32">
        <f>VLOOKUP(J358,P:Q,2)</f>
        <v>0.05</v>
      </c>
    </row>
    <row r="359" spans="1:11" x14ac:dyDescent="0.25">
      <c r="A359" s="23" t="s">
        <v>421</v>
      </c>
      <c r="B359" s="26" t="s">
        <v>228</v>
      </c>
      <c r="C359" s="23" t="s">
        <v>233</v>
      </c>
      <c r="D359" s="23" t="s">
        <v>218</v>
      </c>
      <c r="E359" s="27">
        <v>38733</v>
      </c>
      <c r="F359" s="28">
        <f ca="1">DATEDIF(E359,TODAY(),"Y")</f>
        <v>10</v>
      </c>
      <c r="G359" s="29" t="s">
        <v>224</v>
      </c>
      <c r="H359" s="30">
        <v>68710</v>
      </c>
      <c r="I359" s="31">
        <v>4</v>
      </c>
      <c r="J359" s="49">
        <f>ROUND(H359*$M$2+H359,0)</f>
        <v>70709</v>
      </c>
      <c r="K359" s="32">
        <f>VLOOKUP(J359,P:Q,2)</f>
        <v>0.1</v>
      </c>
    </row>
    <row r="360" spans="1:11" x14ac:dyDescent="0.25">
      <c r="A360" s="23" t="s">
        <v>427</v>
      </c>
      <c r="B360" s="26" t="s">
        <v>266</v>
      </c>
      <c r="C360" s="23" t="s">
        <v>233</v>
      </c>
      <c r="D360" s="23" t="s">
        <v>218</v>
      </c>
      <c r="E360" s="27">
        <v>39348</v>
      </c>
      <c r="F360" s="28">
        <f ca="1">DATEDIF(E360,TODAY(),"Y")</f>
        <v>8</v>
      </c>
      <c r="G360" s="29" t="s">
        <v>219</v>
      </c>
      <c r="H360" s="30">
        <v>46220</v>
      </c>
      <c r="I360" s="31">
        <v>2</v>
      </c>
      <c r="J360" s="49">
        <f>ROUND(H360*$M$2+H360,0)</f>
        <v>47565</v>
      </c>
      <c r="K360" s="32">
        <f>VLOOKUP(J360,P:Q,2)</f>
        <v>7.0000000000000007E-2</v>
      </c>
    </row>
    <row r="361" spans="1:11" x14ac:dyDescent="0.25">
      <c r="A361" s="23" t="s">
        <v>434</v>
      </c>
      <c r="B361" s="26" t="s">
        <v>221</v>
      </c>
      <c r="C361" s="23" t="s">
        <v>233</v>
      </c>
      <c r="D361" s="23" t="s">
        <v>218</v>
      </c>
      <c r="E361" s="27">
        <v>40270</v>
      </c>
      <c r="F361" s="28">
        <f ca="1">DATEDIF(E361,TODAY(),"Y")</f>
        <v>6</v>
      </c>
      <c r="G361" s="29" t="s">
        <v>226</v>
      </c>
      <c r="H361" s="30">
        <v>35300</v>
      </c>
      <c r="I361" s="31">
        <v>5</v>
      </c>
      <c r="J361" s="49">
        <f>ROUND(H361*$M$2+H361,0)</f>
        <v>36327</v>
      </c>
      <c r="K361" s="32">
        <f>VLOOKUP(J361,P:Q,2)</f>
        <v>0.06</v>
      </c>
    </row>
    <row r="362" spans="1:11" x14ac:dyDescent="0.25">
      <c r="A362" s="23" t="s">
        <v>449</v>
      </c>
      <c r="B362" s="26" t="s">
        <v>216</v>
      </c>
      <c r="C362" s="23" t="s">
        <v>233</v>
      </c>
      <c r="D362" s="23" t="s">
        <v>218</v>
      </c>
      <c r="E362" s="27">
        <v>38813</v>
      </c>
      <c r="F362" s="28">
        <f ca="1">DATEDIF(E362,TODAY(),"Y")</f>
        <v>10</v>
      </c>
      <c r="G362" s="29" t="s">
        <v>226</v>
      </c>
      <c r="H362" s="30">
        <v>32390</v>
      </c>
      <c r="I362" s="31">
        <v>2</v>
      </c>
      <c r="J362" s="49">
        <f>ROUND(H362*$M$2+H362,0)</f>
        <v>33333</v>
      </c>
      <c r="K362" s="32">
        <f>VLOOKUP(J362,P:Q,2)</f>
        <v>0.05</v>
      </c>
    </row>
    <row r="363" spans="1:11" x14ac:dyDescent="0.25">
      <c r="A363" s="23" t="s">
        <v>452</v>
      </c>
      <c r="B363" s="26" t="s">
        <v>266</v>
      </c>
      <c r="C363" s="23" t="s">
        <v>233</v>
      </c>
      <c r="D363" s="23" t="s">
        <v>218</v>
      </c>
      <c r="E363" s="27">
        <v>36413</v>
      </c>
      <c r="F363" s="28">
        <f ca="1">DATEDIF(E363,TODAY(),"Y")</f>
        <v>16</v>
      </c>
      <c r="G363" s="29" t="s">
        <v>219</v>
      </c>
      <c r="H363" s="30">
        <v>40060</v>
      </c>
      <c r="I363" s="31">
        <v>3</v>
      </c>
      <c r="J363" s="49">
        <f>ROUND(H363*$M$2+H363,0)</f>
        <v>41226</v>
      </c>
      <c r="K363" s="32">
        <f>VLOOKUP(J363,P:Q,2)</f>
        <v>0.06</v>
      </c>
    </row>
    <row r="364" spans="1:11" x14ac:dyDescent="0.25">
      <c r="A364" s="23" t="s">
        <v>458</v>
      </c>
      <c r="B364" s="26" t="s">
        <v>244</v>
      </c>
      <c r="C364" s="23" t="s">
        <v>233</v>
      </c>
      <c r="D364" s="23" t="s">
        <v>218</v>
      </c>
      <c r="E364" s="27">
        <v>38321</v>
      </c>
      <c r="F364" s="28">
        <f ca="1">DATEDIF(E364,TODAY(),"Y")</f>
        <v>11</v>
      </c>
      <c r="G364" s="29" t="s">
        <v>240</v>
      </c>
      <c r="H364" s="30">
        <v>70760</v>
      </c>
      <c r="I364" s="31">
        <v>1</v>
      </c>
      <c r="J364" s="49">
        <f>ROUND(H364*$M$2+H364,0)</f>
        <v>72819</v>
      </c>
      <c r="K364" s="32">
        <f>VLOOKUP(J364,P:Q,2)</f>
        <v>0.1</v>
      </c>
    </row>
    <row r="365" spans="1:11" x14ac:dyDescent="0.25">
      <c r="A365" s="23" t="s">
        <v>470</v>
      </c>
      <c r="B365" s="26" t="s">
        <v>221</v>
      </c>
      <c r="C365" s="23" t="s">
        <v>233</v>
      </c>
      <c r="D365" s="23" t="s">
        <v>218</v>
      </c>
      <c r="E365" s="27">
        <v>39518</v>
      </c>
      <c r="F365" s="28">
        <f ca="1">DATEDIF(E365,TODAY(),"Y")</f>
        <v>8</v>
      </c>
      <c r="G365" s="29" t="s">
        <v>226</v>
      </c>
      <c r="H365" s="30">
        <v>24710</v>
      </c>
      <c r="I365" s="31">
        <v>2</v>
      </c>
      <c r="J365" s="49">
        <f>ROUND(H365*$M$2+H365,0)</f>
        <v>25429</v>
      </c>
      <c r="K365" s="32">
        <f>VLOOKUP(J365,P:Q,2)</f>
        <v>0.05</v>
      </c>
    </row>
    <row r="366" spans="1:11" x14ac:dyDescent="0.25">
      <c r="A366" s="23" t="s">
        <v>474</v>
      </c>
      <c r="B366" s="26" t="s">
        <v>221</v>
      </c>
      <c r="C366" s="23" t="s">
        <v>233</v>
      </c>
      <c r="D366" s="23" t="s">
        <v>218</v>
      </c>
      <c r="E366" s="27">
        <v>41026</v>
      </c>
      <c r="F366" s="28">
        <f ca="1">DATEDIF(E366,TODAY(),"Y")</f>
        <v>4</v>
      </c>
      <c r="G366" s="29" t="s">
        <v>226</v>
      </c>
      <c r="H366" s="30">
        <v>26190</v>
      </c>
      <c r="I366" s="31">
        <v>5</v>
      </c>
      <c r="J366" s="49">
        <f>ROUND(H366*$M$2+H366,0)</f>
        <v>26952</v>
      </c>
      <c r="K366" s="32">
        <f>VLOOKUP(J366,P:Q,2)</f>
        <v>0.05</v>
      </c>
    </row>
    <row r="367" spans="1:11" x14ac:dyDescent="0.25">
      <c r="A367" s="23" t="s">
        <v>487</v>
      </c>
      <c r="B367" s="26" t="s">
        <v>216</v>
      </c>
      <c r="C367" s="23" t="s">
        <v>233</v>
      </c>
      <c r="D367" s="23" t="s">
        <v>218</v>
      </c>
      <c r="E367" s="39">
        <v>40603</v>
      </c>
      <c r="F367" s="28">
        <f ca="1">DATEDIF(E367,TODAY(),"Y")</f>
        <v>5</v>
      </c>
      <c r="G367" s="29" t="s">
        <v>236</v>
      </c>
      <c r="H367" s="30">
        <v>44260</v>
      </c>
      <c r="I367" s="31">
        <v>1</v>
      </c>
      <c r="J367" s="49">
        <f>ROUND(H367*$M$2+H367,0)</f>
        <v>45548</v>
      </c>
      <c r="K367" s="32">
        <f>VLOOKUP(J367,P:Q,2)</f>
        <v>7.0000000000000007E-2</v>
      </c>
    </row>
    <row r="368" spans="1:11" x14ac:dyDescent="0.25">
      <c r="A368" s="23" t="s">
        <v>496</v>
      </c>
      <c r="B368" s="26" t="s">
        <v>242</v>
      </c>
      <c r="C368" s="23" t="s">
        <v>233</v>
      </c>
      <c r="D368" s="23" t="s">
        <v>218</v>
      </c>
      <c r="E368" s="27">
        <v>39597</v>
      </c>
      <c r="F368" s="28">
        <f ca="1">DATEDIF(E368,TODAY(),"Y")</f>
        <v>8</v>
      </c>
      <c r="G368" s="29" t="s">
        <v>219</v>
      </c>
      <c r="H368" s="30">
        <v>81010</v>
      </c>
      <c r="I368" s="31">
        <v>4</v>
      </c>
      <c r="J368" s="49">
        <f>ROUND(H368*$M$2+H368,0)</f>
        <v>83367</v>
      </c>
      <c r="K368" s="32">
        <f>VLOOKUP(J368,P:Q,2)</f>
        <v>0.11</v>
      </c>
    </row>
    <row r="369" spans="1:11" x14ac:dyDescent="0.25">
      <c r="A369" s="23" t="s">
        <v>508</v>
      </c>
      <c r="B369" s="26" t="s">
        <v>228</v>
      </c>
      <c r="C369" s="23" t="s">
        <v>233</v>
      </c>
      <c r="D369" s="23" t="s">
        <v>218</v>
      </c>
      <c r="E369" s="27">
        <v>41025</v>
      </c>
      <c r="F369" s="28">
        <f ca="1">DATEDIF(E369,TODAY(),"Y")</f>
        <v>4</v>
      </c>
      <c r="G369" s="29" t="s">
        <v>226</v>
      </c>
      <c r="H369" s="30">
        <v>58910</v>
      </c>
      <c r="I369" s="31">
        <v>1</v>
      </c>
      <c r="J369" s="49">
        <f>ROUND(H369*$M$2+H369,0)</f>
        <v>60624</v>
      </c>
      <c r="K369" s="32">
        <f>VLOOKUP(J369,P:Q,2)</f>
        <v>0.08</v>
      </c>
    </row>
    <row r="370" spans="1:11" x14ac:dyDescent="0.25">
      <c r="A370" s="23" t="s">
        <v>523</v>
      </c>
      <c r="B370" s="26" t="s">
        <v>221</v>
      </c>
      <c r="C370" s="23" t="s">
        <v>233</v>
      </c>
      <c r="D370" s="23" t="s">
        <v>218</v>
      </c>
      <c r="E370" s="27">
        <v>39264</v>
      </c>
      <c r="F370" s="28">
        <f ca="1">DATEDIF(E370,TODAY(),"Y")</f>
        <v>9</v>
      </c>
      <c r="G370" s="29" t="s">
        <v>226</v>
      </c>
      <c r="H370" s="30">
        <v>81980</v>
      </c>
      <c r="I370" s="31">
        <v>2</v>
      </c>
      <c r="J370" s="49">
        <f>ROUND(H370*$M$2+H370,0)</f>
        <v>84366</v>
      </c>
      <c r="K370" s="32">
        <f>VLOOKUP(J370,P:Q,2)</f>
        <v>0.11</v>
      </c>
    </row>
    <row r="371" spans="1:11" x14ac:dyDescent="0.25">
      <c r="A371" s="23" t="s">
        <v>534</v>
      </c>
      <c r="B371" s="26" t="s">
        <v>228</v>
      </c>
      <c r="C371" s="23" t="s">
        <v>233</v>
      </c>
      <c r="D371" s="23" t="s">
        <v>218</v>
      </c>
      <c r="E371" s="27">
        <v>38809</v>
      </c>
      <c r="F371" s="28">
        <f ca="1">DATEDIF(E371,TODAY(),"Y")</f>
        <v>10</v>
      </c>
      <c r="G371" s="29" t="s">
        <v>240</v>
      </c>
      <c r="H371" s="30">
        <v>76584</v>
      </c>
      <c r="I371" s="31">
        <v>1</v>
      </c>
      <c r="J371" s="49">
        <f>ROUND(H371*$M$2+H371,0)</f>
        <v>78813</v>
      </c>
      <c r="K371" s="32">
        <f>VLOOKUP(J371,P:Q,2)</f>
        <v>0.11</v>
      </c>
    </row>
    <row r="372" spans="1:11" x14ac:dyDescent="0.25">
      <c r="A372" s="23" t="s">
        <v>543</v>
      </c>
      <c r="B372" s="26" t="s">
        <v>244</v>
      </c>
      <c r="C372" s="23" t="s">
        <v>233</v>
      </c>
      <c r="D372" s="23" t="s">
        <v>218</v>
      </c>
      <c r="E372" s="27">
        <v>37936</v>
      </c>
      <c r="F372" s="28">
        <f ca="1">DATEDIF(E372,TODAY(),"Y")</f>
        <v>12</v>
      </c>
      <c r="G372" s="29" t="s">
        <v>226</v>
      </c>
      <c r="H372" s="30">
        <v>30920</v>
      </c>
      <c r="I372" s="31">
        <v>5</v>
      </c>
      <c r="J372" s="49">
        <f>ROUND(H372*$M$2+H372,0)</f>
        <v>31820</v>
      </c>
      <c r="K372" s="32">
        <f>VLOOKUP(J372,P:Q,2)</f>
        <v>0.05</v>
      </c>
    </row>
    <row r="373" spans="1:11" x14ac:dyDescent="0.25">
      <c r="A373" s="23" t="s">
        <v>548</v>
      </c>
      <c r="B373" s="26" t="s">
        <v>221</v>
      </c>
      <c r="C373" s="23" t="s">
        <v>233</v>
      </c>
      <c r="D373" s="23" t="s">
        <v>218</v>
      </c>
      <c r="E373" s="27">
        <v>40953</v>
      </c>
      <c r="F373" s="28">
        <f ca="1">DATEDIF(E373,TODAY(),"Y")</f>
        <v>4</v>
      </c>
      <c r="G373" s="29" t="s">
        <v>224</v>
      </c>
      <c r="H373" s="30">
        <v>60380</v>
      </c>
      <c r="I373" s="31">
        <v>4</v>
      </c>
      <c r="J373" s="49">
        <f>ROUND(H373*$M$2+H373,0)</f>
        <v>62137</v>
      </c>
      <c r="K373" s="32">
        <f>VLOOKUP(J373,P:Q,2)</f>
        <v>0.08</v>
      </c>
    </row>
    <row r="374" spans="1:11" x14ac:dyDescent="0.25">
      <c r="A374" s="23" t="s">
        <v>558</v>
      </c>
      <c r="B374" s="26" t="s">
        <v>216</v>
      </c>
      <c r="C374" s="23" t="s">
        <v>233</v>
      </c>
      <c r="D374" s="23" t="s">
        <v>218</v>
      </c>
      <c r="E374" s="27">
        <v>38832</v>
      </c>
      <c r="F374" s="28">
        <f ca="1">DATEDIF(E374,TODAY(),"Y")</f>
        <v>10</v>
      </c>
      <c r="G374" s="29" t="s">
        <v>224</v>
      </c>
      <c r="H374" s="30">
        <v>29420</v>
      </c>
      <c r="I374" s="31">
        <v>5</v>
      </c>
      <c r="J374" s="49">
        <f>ROUND(H374*$M$2+H374,0)</f>
        <v>30276</v>
      </c>
      <c r="K374" s="32">
        <f>VLOOKUP(J374,P:Q,2)</f>
        <v>0.05</v>
      </c>
    </row>
    <row r="375" spans="1:11" x14ac:dyDescent="0.25">
      <c r="A375" s="23" t="s">
        <v>573</v>
      </c>
      <c r="B375" s="26" t="s">
        <v>266</v>
      </c>
      <c r="C375" s="23" t="s">
        <v>233</v>
      </c>
      <c r="D375" s="23" t="s">
        <v>218</v>
      </c>
      <c r="E375" s="27">
        <v>38816</v>
      </c>
      <c r="F375" s="28">
        <f ca="1">DATEDIF(E375,TODAY(),"Y")</f>
        <v>10</v>
      </c>
      <c r="G375" s="29" t="s">
        <v>236</v>
      </c>
      <c r="H375" s="30">
        <v>44920</v>
      </c>
      <c r="I375" s="31">
        <v>1</v>
      </c>
      <c r="J375" s="49">
        <f>ROUND(H375*$M$2+H375,0)</f>
        <v>46227</v>
      </c>
      <c r="K375" s="32">
        <f>VLOOKUP(J375,P:Q,2)</f>
        <v>7.0000000000000007E-2</v>
      </c>
    </row>
    <row r="376" spans="1:11" x14ac:dyDescent="0.25">
      <c r="A376" s="23" t="s">
        <v>582</v>
      </c>
      <c r="B376" s="26" t="s">
        <v>228</v>
      </c>
      <c r="C376" s="23" t="s">
        <v>233</v>
      </c>
      <c r="D376" s="23" t="s">
        <v>218</v>
      </c>
      <c r="E376" s="27">
        <v>36698</v>
      </c>
      <c r="F376" s="28">
        <f ca="1">DATEDIF(E376,TODAY(),"Y")</f>
        <v>16</v>
      </c>
      <c r="G376" s="29" t="s">
        <v>236</v>
      </c>
      <c r="H376" s="30">
        <v>23650</v>
      </c>
      <c r="I376" s="31">
        <v>1</v>
      </c>
      <c r="J376" s="49">
        <f>ROUND(H376*$M$2+H376,0)</f>
        <v>24338</v>
      </c>
      <c r="K376" s="32">
        <f>VLOOKUP(J376,P:Q,2)</f>
        <v>0.01</v>
      </c>
    </row>
    <row r="377" spans="1:11" x14ac:dyDescent="0.25">
      <c r="A377" s="23" t="s">
        <v>589</v>
      </c>
      <c r="B377" s="26" t="s">
        <v>221</v>
      </c>
      <c r="C377" s="23" t="s">
        <v>233</v>
      </c>
      <c r="D377" s="23" t="s">
        <v>218</v>
      </c>
      <c r="E377" s="27">
        <v>35996</v>
      </c>
      <c r="F377" s="28">
        <f ca="1">DATEDIF(E377,TODAY(),"Y")</f>
        <v>18</v>
      </c>
      <c r="G377" s="29" t="s">
        <v>219</v>
      </c>
      <c r="H377" s="30">
        <v>40340</v>
      </c>
      <c r="I377" s="31">
        <v>2</v>
      </c>
      <c r="J377" s="49">
        <f>ROUND(H377*$M$2+H377,0)</f>
        <v>41514</v>
      </c>
      <c r="K377" s="32">
        <f>VLOOKUP(J377,P:Q,2)</f>
        <v>0.06</v>
      </c>
    </row>
    <row r="378" spans="1:11" x14ac:dyDescent="0.25">
      <c r="A378" s="23" t="s">
        <v>607</v>
      </c>
      <c r="B378" s="26" t="s">
        <v>244</v>
      </c>
      <c r="C378" s="23" t="s">
        <v>233</v>
      </c>
      <c r="D378" s="23" t="s">
        <v>218</v>
      </c>
      <c r="E378" s="27">
        <v>39312</v>
      </c>
      <c r="F378" s="28">
        <f ca="1">DATEDIF(E378,TODAY(),"Y")</f>
        <v>9</v>
      </c>
      <c r="G378" s="29" t="s">
        <v>240</v>
      </c>
      <c r="H378" s="30">
        <v>71030</v>
      </c>
      <c r="I378" s="31">
        <v>3</v>
      </c>
      <c r="J378" s="49">
        <f>ROUND(H378*$M$2+H378,0)</f>
        <v>73097</v>
      </c>
      <c r="K378" s="32">
        <f>VLOOKUP(J378,P:Q,2)</f>
        <v>0.1</v>
      </c>
    </row>
    <row r="379" spans="1:11" x14ac:dyDescent="0.25">
      <c r="A379" s="23" t="s">
        <v>638</v>
      </c>
      <c r="B379" s="26" t="s">
        <v>221</v>
      </c>
      <c r="C379" s="23" t="s">
        <v>233</v>
      </c>
      <c r="D379" s="23" t="s">
        <v>218</v>
      </c>
      <c r="E379" s="27">
        <v>37436</v>
      </c>
      <c r="F379" s="28">
        <f ca="1">DATEDIF(E379,TODAY(),"Y")</f>
        <v>14</v>
      </c>
      <c r="G379" s="29" t="s">
        <v>236</v>
      </c>
      <c r="H379" s="30">
        <v>64130</v>
      </c>
      <c r="I379" s="31">
        <v>1</v>
      </c>
      <c r="J379" s="49">
        <f>ROUND(H379*$M$2+H379,0)</f>
        <v>65996</v>
      </c>
      <c r="K379" s="32">
        <f>VLOOKUP(J379,P:Q,2)</f>
        <v>0.1</v>
      </c>
    </row>
    <row r="380" spans="1:11" x14ac:dyDescent="0.25">
      <c r="A380" s="23" t="s">
        <v>670</v>
      </c>
      <c r="B380" s="26" t="s">
        <v>216</v>
      </c>
      <c r="C380" s="23" t="s">
        <v>233</v>
      </c>
      <c r="D380" s="23" t="s">
        <v>218</v>
      </c>
      <c r="E380" s="27">
        <v>40312</v>
      </c>
      <c r="F380" s="28">
        <f ca="1">DATEDIF(E380,TODAY(),"Y")</f>
        <v>6</v>
      </c>
      <c r="G380" s="29" t="s">
        <v>219</v>
      </c>
      <c r="H380" s="30">
        <v>73450</v>
      </c>
      <c r="I380" s="31">
        <v>3</v>
      </c>
      <c r="J380" s="49">
        <f>ROUND(H380*$M$2+H380,0)</f>
        <v>75587</v>
      </c>
      <c r="K380" s="32">
        <f>VLOOKUP(J380,P:Q,2)</f>
        <v>0.11</v>
      </c>
    </row>
    <row r="381" spans="1:11" x14ac:dyDescent="0.25">
      <c r="A381" s="23" t="s">
        <v>671</v>
      </c>
      <c r="B381" s="26" t="s">
        <v>216</v>
      </c>
      <c r="C381" s="23" t="s">
        <v>233</v>
      </c>
      <c r="D381" s="23" t="s">
        <v>218</v>
      </c>
      <c r="E381" s="27">
        <v>40203</v>
      </c>
      <c r="F381" s="28">
        <f ca="1">DATEDIF(E381,TODAY(),"Y")</f>
        <v>6</v>
      </c>
      <c r="G381" s="29" t="s">
        <v>219</v>
      </c>
      <c r="H381" s="30">
        <v>35600</v>
      </c>
      <c r="I381" s="31">
        <v>5</v>
      </c>
      <c r="J381" s="49">
        <f>ROUND(H381*$M$2+H381,0)</f>
        <v>36636</v>
      </c>
      <c r="K381" s="32">
        <f>VLOOKUP(J381,P:Q,2)</f>
        <v>0.06</v>
      </c>
    </row>
    <row r="382" spans="1:11" x14ac:dyDescent="0.25">
      <c r="A382" s="23" t="s">
        <v>682</v>
      </c>
      <c r="B382" s="26" t="s">
        <v>216</v>
      </c>
      <c r="C382" s="23" t="s">
        <v>233</v>
      </c>
      <c r="D382" s="23" t="s">
        <v>218</v>
      </c>
      <c r="E382" s="27">
        <v>38821</v>
      </c>
      <c r="F382" s="28">
        <f ca="1">DATEDIF(E382,TODAY(),"Y")</f>
        <v>10</v>
      </c>
      <c r="G382" s="29" t="s">
        <v>226</v>
      </c>
      <c r="H382" s="30">
        <v>65720</v>
      </c>
      <c r="I382" s="31">
        <v>1</v>
      </c>
      <c r="J382" s="49">
        <f>ROUND(H382*$M$2+H382,0)</f>
        <v>67632</v>
      </c>
      <c r="K382" s="32">
        <f>VLOOKUP(J382,P:Q,2)</f>
        <v>0.1</v>
      </c>
    </row>
    <row r="383" spans="1:11" x14ac:dyDescent="0.25">
      <c r="A383" s="23" t="s">
        <v>683</v>
      </c>
      <c r="B383" s="26" t="s">
        <v>244</v>
      </c>
      <c r="C383" s="23" t="s">
        <v>233</v>
      </c>
      <c r="D383" s="23" t="s">
        <v>218</v>
      </c>
      <c r="E383" s="27">
        <v>40474</v>
      </c>
      <c r="F383" s="28">
        <f ca="1">DATEDIF(E383,TODAY(),"Y")</f>
        <v>5</v>
      </c>
      <c r="G383" s="29" t="s">
        <v>219</v>
      </c>
      <c r="H383" s="30">
        <v>59320</v>
      </c>
      <c r="I383" s="31">
        <v>4</v>
      </c>
      <c r="J383" s="49">
        <f>ROUND(H383*$M$2+H383,0)</f>
        <v>61046</v>
      </c>
      <c r="K383" s="32">
        <f>VLOOKUP(J383,P:Q,2)</f>
        <v>0.08</v>
      </c>
    </row>
    <row r="384" spans="1:11" x14ac:dyDescent="0.25">
      <c r="A384" s="23" t="s">
        <v>687</v>
      </c>
      <c r="B384" s="26" t="s">
        <v>216</v>
      </c>
      <c r="C384" s="23" t="s">
        <v>233</v>
      </c>
      <c r="D384" s="23" t="s">
        <v>218</v>
      </c>
      <c r="E384" s="27">
        <v>36431</v>
      </c>
      <c r="F384" s="28">
        <f ca="1">DATEDIF(E384,TODAY(),"Y")</f>
        <v>16</v>
      </c>
      <c r="G384" s="29" t="s">
        <v>219</v>
      </c>
      <c r="H384" s="30">
        <v>35820</v>
      </c>
      <c r="I384" s="31">
        <v>2</v>
      </c>
      <c r="J384" s="49">
        <f>ROUND(H384*$M$2+H384,0)</f>
        <v>36862</v>
      </c>
      <c r="K384" s="32">
        <f>VLOOKUP(J384,P:Q,2)</f>
        <v>0.06</v>
      </c>
    </row>
    <row r="385" spans="1:15" x14ac:dyDescent="0.25">
      <c r="A385" s="23" t="s">
        <v>688</v>
      </c>
      <c r="B385" s="26" t="s">
        <v>228</v>
      </c>
      <c r="C385" s="23" t="s">
        <v>233</v>
      </c>
      <c r="D385" s="23" t="s">
        <v>218</v>
      </c>
      <c r="E385" s="27">
        <v>36444</v>
      </c>
      <c r="F385" s="28">
        <f ca="1">DATEDIF(E385,TODAY(),"Y")</f>
        <v>16</v>
      </c>
      <c r="G385" s="29" t="s">
        <v>219</v>
      </c>
      <c r="H385" s="30">
        <v>67280</v>
      </c>
      <c r="I385" s="31">
        <v>3</v>
      </c>
      <c r="J385" s="49">
        <f>ROUND(H385*$M$2+H385,0)</f>
        <v>69238</v>
      </c>
      <c r="K385" s="32">
        <f>VLOOKUP(J385,P:Q,2)</f>
        <v>0.1</v>
      </c>
    </row>
    <row r="386" spans="1:15" x14ac:dyDescent="0.25">
      <c r="A386" s="23" t="s">
        <v>691</v>
      </c>
      <c r="B386" s="26" t="s">
        <v>228</v>
      </c>
      <c r="C386" s="23" t="s">
        <v>233</v>
      </c>
      <c r="D386" s="23" t="s">
        <v>218</v>
      </c>
      <c r="E386" s="27">
        <v>35938</v>
      </c>
      <c r="F386" s="28">
        <f ca="1">DATEDIF(E386,TODAY(),"Y")</f>
        <v>18</v>
      </c>
      <c r="G386" s="29" t="s">
        <v>236</v>
      </c>
      <c r="H386" s="30">
        <v>55450</v>
      </c>
      <c r="I386" s="31">
        <v>5</v>
      </c>
      <c r="J386" s="49">
        <f>ROUND(H386*$M$2+H386,0)</f>
        <v>57064</v>
      </c>
      <c r="K386" s="32">
        <f>VLOOKUP(J386,P:Q,2)</f>
        <v>0.08</v>
      </c>
    </row>
    <row r="387" spans="1:15" x14ac:dyDescent="0.25">
      <c r="A387" s="23" t="s">
        <v>692</v>
      </c>
      <c r="B387" s="26" t="s">
        <v>216</v>
      </c>
      <c r="C387" s="23" t="s">
        <v>233</v>
      </c>
      <c r="D387" s="23" t="s">
        <v>218</v>
      </c>
      <c r="E387" s="27">
        <v>39354</v>
      </c>
      <c r="F387" s="28">
        <f ca="1">DATEDIF(E387,TODAY(),"Y")</f>
        <v>8</v>
      </c>
      <c r="G387" s="29" t="s">
        <v>226</v>
      </c>
      <c r="H387" s="30">
        <v>67050</v>
      </c>
      <c r="I387" s="31">
        <v>4</v>
      </c>
      <c r="J387" s="49">
        <f>ROUND(H387*$M$2+H387,0)</f>
        <v>69001</v>
      </c>
      <c r="K387" s="32">
        <f>VLOOKUP(J387,P:Q,2)</f>
        <v>0.1</v>
      </c>
    </row>
    <row r="388" spans="1:15" x14ac:dyDescent="0.25">
      <c r="A388" s="23" t="s">
        <v>696</v>
      </c>
      <c r="B388" s="26" t="s">
        <v>266</v>
      </c>
      <c r="C388" s="23" t="s">
        <v>233</v>
      </c>
      <c r="D388" s="23" t="s">
        <v>218</v>
      </c>
      <c r="E388" s="27">
        <v>37229</v>
      </c>
      <c r="F388" s="28">
        <f ca="1">DATEDIF(E388,TODAY(),"Y")</f>
        <v>14</v>
      </c>
      <c r="G388" s="29" t="s">
        <v>226</v>
      </c>
      <c r="H388" s="30">
        <v>25310</v>
      </c>
      <c r="I388" s="31">
        <v>4</v>
      </c>
      <c r="J388" s="49">
        <f>ROUND(H388*$M$2+H388,0)</f>
        <v>26047</v>
      </c>
      <c r="K388" s="32">
        <f>VLOOKUP(J388,P:Q,2)</f>
        <v>0.05</v>
      </c>
    </row>
    <row r="389" spans="1:15" x14ac:dyDescent="0.25">
      <c r="A389" s="23" t="s">
        <v>728</v>
      </c>
      <c r="B389" s="26" t="s">
        <v>221</v>
      </c>
      <c r="C389" s="23" t="s">
        <v>233</v>
      </c>
      <c r="D389" s="23" t="s">
        <v>218</v>
      </c>
      <c r="E389" s="27">
        <v>39390</v>
      </c>
      <c r="F389" s="28">
        <f ca="1">DATEDIF(E389,TODAY(),"Y")</f>
        <v>8</v>
      </c>
      <c r="G389" s="29" t="s">
        <v>236</v>
      </c>
      <c r="H389" s="30">
        <v>71490</v>
      </c>
      <c r="I389" s="31">
        <v>5</v>
      </c>
      <c r="J389" s="49">
        <f>ROUND(H389*$M$2+H389,0)</f>
        <v>73570</v>
      </c>
      <c r="K389" s="32">
        <f>VLOOKUP(J389,P:Q,2)</f>
        <v>0.1</v>
      </c>
    </row>
    <row r="390" spans="1:15" x14ac:dyDescent="0.25">
      <c r="A390" s="23" t="s">
        <v>752</v>
      </c>
      <c r="B390" s="26" t="s">
        <v>221</v>
      </c>
      <c r="C390" s="23" t="s">
        <v>233</v>
      </c>
      <c r="D390" s="23" t="s">
        <v>218</v>
      </c>
      <c r="E390" s="27">
        <v>38876</v>
      </c>
      <c r="F390" s="28">
        <f ca="1">DATEDIF(E390,TODAY(),"Y")</f>
        <v>10</v>
      </c>
      <c r="G390" s="29" t="s">
        <v>219</v>
      </c>
      <c r="H390" s="30">
        <v>60280</v>
      </c>
      <c r="I390" s="31">
        <v>1</v>
      </c>
      <c r="J390" s="49">
        <f>ROUND(H390*$M$2+H390,0)</f>
        <v>62034</v>
      </c>
      <c r="K390" s="32">
        <f>VLOOKUP(J390,P:Q,2)</f>
        <v>0.08</v>
      </c>
    </row>
    <row r="391" spans="1:15" x14ac:dyDescent="0.25">
      <c r="A391" s="23" t="s">
        <v>763</v>
      </c>
      <c r="B391" s="26" t="s">
        <v>221</v>
      </c>
      <c r="C391" s="23" t="s">
        <v>233</v>
      </c>
      <c r="D391" s="23" t="s">
        <v>218</v>
      </c>
      <c r="E391" s="27">
        <v>36101</v>
      </c>
      <c r="F391" s="28">
        <f ca="1">DATEDIF(E391,TODAY(),"Y")</f>
        <v>17</v>
      </c>
      <c r="G391" s="29" t="s">
        <v>219</v>
      </c>
      <c r="H391" s="30">
        <v>88240</v>
      </c>
      <c r="I391" s="31">
        <v>5</v>
      </c>
      <c r="J391" s="49">
        <f>ROUND(H391*$M$2+H391,0)</f>
        <v>90808</v>
      </c>
      <c r="K391" s="32">
        <f>VLOOKUP(J391,P:Q,2)</f>
        <v>0.12</v>
      </c>
    </row>
    <row r="392" spans="1:15" x14ac:dyDescent="0.25">
      <c r="A392" s="23" t="s">
        <v>765</v>
      </c>
      <c r="B392" s="26" t="s">
        <v>221</v>
      </c>
      <c r="C392" s="23" t="s">
        <v>233</v>
      </c>
      <c r="D392" s="23" t="s">
        <v>218</v>
      </c>
      <c r="E392" s="27">
        <v>36535</v>
      </c>
      <c r="F392" s="28">
        <f ca="1">DATEDIF(E392,TODAY(),"Y")</f>
        <v>16</v>
      </c>
      <c r="G392" s="29" t="s">
        <v>219</v>
      </c>
      <c r="H392" s="30">
        <v>76192</v>
      </c>
      <c r="I392" s="31">
        <v>4</v>
      </c>
      <c r="J392" s="49">
        <f>ROUND(H392*$M$2+H392,0)</f>
        <v>78409</v>
      </c>
      <c r="K392" s="32">
        <f>VLOOKUP(J392,P:Q,2)</f>
        <v>0.11</v>
      </c>
    </row>
    <row r="393" spans="1:15" x14ac:dyDescent="0.25">
      <c r="A393" s="23" t="s">
        <v>777</v>
      </c>
      <c r="B393" s="26" t="s">
        <v>221</v>
      </c>
      <c r="C393" s="23" t="s">
        <v>233</v>
      </c>
      <c r="D393" s="23" t="s">
        <v>218</v>
      </c>
      <c r="E393" s="27">
        <v>40469</v>
      </c>
      <c r="F393" s="28">
        <f ca="1">DATEDIF(E393,TODAY(),"Y")</f>
        <v>5</v>
      </c>
      <c r="G393" s="29" t="s">
        <v>240</v>
      </c>
      <c r="H393" s="30">
        <v>45480</v>
      </c>
      <c r="I393" s="31">
        <v>4</v>
      </c>
      <c r="J393" s="49">
        <f>ROUND(H393*$M$2+H393,0)</f>
        <v>46803</v>
      </c>
      <c r="K393" s="32">
        <f>VLOOKUP(J393,P:Q,2)</f>
        <v>7.0000000000000007E-2</v>
      </c>
    </row>
    <row r="394" spans="1:15" x14ac:dyDescent="0.25">
      <c r="A394" s="23" t="s">
        <v>778</v>
      </c>
      <c r="B394" s="26" t="s">
        <v>266</v>
      </c>
      <c r="C394" s="23" t="s">
        <v>233</v>
      </c>
      <c r="D394" s="23" t="s">
        <v>218</v>
      </c>
      <c r="E394" s="27">
        <v>39972</v>
      </c>
      <c r="F394" s="28">
        <f ca="1">DATEDIF(E394,TODAY(),"Y")</f>
        <v>7</v>
      </c>
      <c r="G394" s="29" t="s">
        <v>219</v>
      </c>
      <c r="H394" s="30">
        <v>78170</v>
      </c>
      <c r="I394" s="31">
        <v>5</v>
      </c>
      <c r="J394" s="49">
        <f>ROUND(H394*$M$2+H394,0)</f>
        <v>80445</v>
      </c>
      <c r="K394" s="32">
        <f>VLOOKUP(J394,P:Q,2)</f>
        <v>0.11</v>
      </c>
      <c r="M394" s="40"/>
      <c r="N394" s="40"/>
      <c r="O394" s="40"/>
    </row>
    <row r="395" spans="1:15" x14ac:dyDescent="0.25">
      <c r="A395" s="23" t="s">
        <v>793</v>
      </c>
      <c r="B395" s="26" t="s">
        <v>228</v>
      </c>
      <c r="C395" s="23" t="s">
        <v>233</v>
      </c>
      <c r="D395" s="23" t="s">
        <v>218</v>
      </c>
      <c r="E395" s="27">
        <v>39001</v>
      </c>
      <c r="F395" s="28">
        <f ca="1">DATEDIF(E395,TODAY(),"Y")</f>
        <v>9</v>
      </c>
      <c r="G395" s="29" t="s">
        <v>240</v>
      </c>
      <c r="H395" s="30">
        <v>70020</v>
      </c>
      <c r="I395" s="31">
        <v>3</v>
      </c>
      <c r="J395" s="49">
        <f>ROUND(H395*$M$2+H395,0)</f>
        <v>72058</v>
      </c>
      <c r="K395" s="32">
        <f>VLOOKUP(J395,P:Q,2)</f>
        <v>0.1</v>
      </c>
    </row>
    <row r="396" spans="1:15" x14ac:dyDescent="0.25">
      <c r="A396" s="23" t="s">
        <v>810</v>
      </c>
      <c r="B396" s="26" t="s">
        <v>244</v>
      </c>
      <c r="C396" s="23" t="s">
        <v>233</v>
      </c>
      <c r="D396" s="23" t="s">
        <v>218</v>
      </c>
      <c r="E396" s="27">
        <v>40175</v>
      </c>
      <c r="F396" s="28">
        <f ca="1">DATEDIF(E396,TODAY(),"Y")</f>
        <v>6</v>
      </c>
      <c r="G396" s="29" t="s">
        <v>236</v>
      </c>
      <c r="H396" s="30">
        <v>34690</v>
      </c>
      <c r="I396" s="31">
        <v>2</v>
      </c>
      <c r="J396" s="49">
        <f>ROUND(H396*$M$2+H396,0)</f>
        <v>35699</v>
      </c>
      <c r="K396" s="32">
        <f>VLOOKUP(J396,P:Q,2)</f>
        <v>0.06</v>
      </c>
    </row>
    <row r="397" spans="1:15" x14ac:dyDescent="0.25">
      <c r="A397" s="23" t="s">
        <v>811</v>
      </c>
      <c r="B397" s="26" t="s">
        <v>242</v>
      </c>
      <c r="C397" s="23" t="s">
        <v>233</v>
      </c>
      <c r="D397" s="23" t="s">
        <v>218</v>
      </c>
      <c r="E397" s="27">
        <v>39168</v>
      </c>
      <c r="F397" s="28">
        <f ca="1">DATEDIF(E397,TODAY(),"Y")</f>
        <v>9</v>
      </c>
      <c r="G397" s="29" t="s">
        <v>219</v>
      </c>
      <c r="H397" s="30">
        <v>24300</v>
      </c>
      <c r="I397" s="31">
        <v>3</v>
      </c>
      <c r="J397" s="49">
        <f>ROUND(H397*$M$2+H397,0)</f>
        <v>25007</v>
      </c>
      <c r="K397" s="32">
        <f>VLOOKUP(J397,P:Q,2)</f>
        <v>0.05</v>
      </c>
    </row>
    <row r="398" spans="1:15" x14ac:dyDescent="0.25">
      <c r="A398" s="23" t="s">
        <v>813</v>
      </c>
      <c r="B398" s="26" t="s">
        <v>216</v>
      </c>
      <c r="C398" s="23" t="s">
        <v>233</v>
      </c>
      <c r="D398" s="23" t="s">
        <v>218</v>
      </c>
      <c r="E398" s="27">
        <v>39760</v>
      </c>
      <c r="F398" s="28">
        <f ca="1">DATEDIF(E398,TODAY(),"Y")</f>
        <v>7</v>
      </c>
      <c r="G398" s="29" t="s">
        <v>219</v>
      </c>
      <c r="H398" s="30">
        <v>61060</v>
      </c>
      <c r="I398" s="31">
        <v>5</v>
      </c>
      <c r="J398" s="49">
        <f>ROUND(H398*$M$2+H398,0)</f>
        <v>62837</v>
      </c>
      <c r="K398" s="32">
        <f>VLOOKUP(J398,P:Q,2)</f>
        <v>0.08</v>
      </c>
    </row>
    <row r="399" spans="1:15" x14ac:dyDescent="0.25">
      <c r="A399" s="23" t="s">
        <v>817</v>
      </c>
      <c r="B399" s="26" t="s">
        <v>216</v>
      </c>
      <c r="C399" s="23" t="s">
        <v>233</v>
      </c>
      <c r="D399" s="23" t="s">
        <v>218</v>
      </c>
      <c r="E399" s="27">
        <v>40918</v>
      </c>
      <c r="F399" s="28">
        <f ca="1">DATEDIF(E399,TODAY(),"Y")</f>
        <v>4</v>
      </c>
      <c r="G399" s="29" t="s">
        <v>818</v>
      </c>
      <c r="H399" s="30">
        <v>56900</v>
      </c>
      <c r="I399" s="31">
        <v>5</v>
      </c>
      <c r="J399" s="49">
        <f>ROUND(H399*$M$2+H399,0)</f>
        <v>58556</v>
      </c>
      <c r="K399" s="32">
        <f>VLOOKUP(J399,P:Q,2)</f>
        <v>0.08</v>
      </c>
    </row>
    <row r="400" spans="1:15" x14ac:dyDescent="0.25">
      <c r="A400" s="23" t="s">
        <v>846</v>
      </c>
      <c r="B400" s="26" t="s">
        <v>242</v>
      </c>
      <c r="C400" s="23" t="s">
        <v>233</v>
      </c>
      <c r="D400" s="23" t="s">
        <v>218</v>
      </c>
      <c r="E400" s="27">
        <v>38878</v>
      </c>
      <c r="F400" s="28">
        <f ca="1">DATEDIF(E400,TODAY(),"Y")</f>
        <v>10</v>
      </c>
      <c r="G400" s="29" t="s">
        <v>226</v>
      </c>
      <c r="H400" s="30">
        <v>61150</v>
      </c>
      <c r="I400" s="31">
        <v>2</v>
      </c>
      <c r="J400" s="49">
        <f>ROUND(H400*$M$2+H400,0)</f>
        <v>62929</v>
      </c>
      <c r="K400" s="32">
        <f>VLOOKUP(J400,P:Q,2)</f>
        <v>0.08</v>
      </c>
      <c r="M400" s="40"/>
      <c r="N400" s="40"/>
      <c r="O400" s="40"/>
    </row>
    <row r="401" spans="1:11" x14ac:dyDescent="0.25">
      <c r="A401" s="23" t="s">
        <v>866</v>
      </c>
      <c r="B401" s="26" t="s">
        <v>221</v>
      </c>
      <c r="C401" s="23" t="s">
        <v>233</v>
      </c>
      <c r="D401" s="23" t="s">
        <v>218</v>
      </c>
      <c r="E401" s="27">
        <v>40301</v>
      </c>
      <c r="F401" s="28">
        <f ca="1">DATEDIF(E401,TODAY(),"Y")</f>
        <v>6</v>
      </c>
      <c r="G401" s="29" t="s">
        <v>226</v>
      </c>
      <c r="H401" s="30">
        <v>44270</v>
      </c>
      <c r="I401" s="31">
        <v>2</v>
      </c>
      <c r="J401" s="49">
        <f>ROUND(H401*$M$2+H401,0)</f>
        <v>45558</v>
      </c>
      <c r="K401" s="32">
        <f>VLOOKUP(J401,P:Q,2)</f>
        <v>7.0000000000000007E-2</v>
      </c>
    </row>
    <row r="402" spans="1:11" x14ac:dyDescent="0.25">
      <c r="A402" s="23" t="s">
        <v>879</v>
      </c>
      <c r="B402" s="26" t="s">
        <v>221</v>
      </c>
      <c r="C402" s="23" t="s">
        <v>233</v>
      </c>
      <c r="D402" s="23" t="s">
        <v>218</v>
      </c>
      <c r="E402" s="27">
        <v>38982</v>
      </c>
      <c r="F402" s="28">
        <f ca="1">DATEDIF(E402,TODAY(),"Y")</f>
        <v>9</v>
      </c>
      <c r="G402" s="29" t="s">
        <v>219</v>
      </c>
      <c r="H402" s="30">
        <v>60100</v>
      </c>
      <c r="I402" s="31">
        <v>1</v>
      </c>
      <c r="J402" s="49">
        <f>ROUND(H402*$M$2+H402,0)</f>
        <v>61849</v>
      </c>
      <c r="K402" s="32">
        <f>VLOOKUP(J402,P:Q,2)</f>
        <v>0.08</v>
      </c>
    </row>
    <row r="403" spans="1:11" x14ac:dyDescent="0.25">
      <c r="A403" s="23" t="s">
        <v>880</v>
      </c>
      <c r="B403" s="26" t="s">
        <v>221</v>
      </c>
      <c r="C403" s="23" t="s">
        <v>233</v>
      </c>
      <c r="D403" s="23" t="s">
        <v>218</v>
      </c>
      <c r="E403" s="27">
        <v>39106</v>
      </c>
      <c r="F403" s="28">
        <f ca="1">DATEDIF(E403,TODAY(),"Y")</f>
        <v>9</v>
      </c>
      <c r="G403" s="29" t="s">
        <v>226</v>
      </c>
      <c r="H403" s="30">
        <v>45500</v>
      </c>
      <c r="I403" s="31">
        <v>3</v>
      </c>
      <c r="J403" s="49">
        <f>ROUND(H403*$M$2+H403,0)</f>
        <v>46824</v>
      </c>
      <c r="K403" s="32">
        <f>VLOOKUP(J403,P:Q,2)</f>
        <v>7.0000000000000007E-2</v>
      </c>
    </row>
    <row r="404" spans="1:11" x14ac:dyDescent="0.25">
      <c r="A404" s="23" t="s">
        <v>881</v>
      </c>
      <c r="B404" s="26" t="s">
        <v>221</v>
      </c>
      <c r="C404" s="23" t="s">
        <v>233</v>
      </c>
      <c r="D404" s="23" t="s">
        <v>218</v>
      </c>
      <c r="E404" s="27">
        <v>40269</v>
      </c>
      <c r="F404" s="28">
        <f ca="1">DATEDIF(E404,TODAY(),"Y")</f>
        <v>6</v>
      </c>
      <c r="G404" s="29" t="s">
        <v>226</v>
      </c>
      <c r="H404" s="30">
        <v>86260</v>
      </c>
      <c r="I404" s="31">
        <v>3</v>
      </c>
      <c r="J404" s="49">
        <f>ROUND(H404*$M$2+H404,0)</f>
        <v>88770</v>
      </c>
      <c r="K404" s="32">
        <f>VLOOKUP(J404,P:Q,2)</f>
        <v>0.12</v>
      </c>
    </row>
    <row r="405" spans="1:11" x14ac:dyDescent="0.25">
      <c r="A405" s="23" t="s">
        <v>882</v>
      </c>
      <c r="B405" s="26" t="s">
        <v>221</v>
      </c>
      <c r="C405" s="23" t="s">
        <v>233</v>
      </c>
      <c r="D405" s="23" t="s">
        <v>218</v>
      </c>
      <c r="E405" s="27">
        <v>37509</v>
      </c>
      <c r="F405" s="28">
        <f ca="1">DATEDIF(E405,TODAY(),"Y")</f>
        <v>13</v>
      </c>
      <c r="G405" s="29" t="s">
        <v>226</v>
      </c>
      <c r="H405" s="30">
        <v>69080</v>
      </c>
      <c r="I405" s="31">
        <v>3</v>
      </c>
      <c r="J405" s="49">
        <f>ROUND(H405*$M$2+H405,0)</f>
        <v>71090</v>
      </c>
      <c r="K405" s="32">
        <f>VLOOKUP(J405,P:Q,2)</f>
        <v>0.1</v>
      </c>
    </row>
    <row r="406" spans="1:11" x14ac:dyDescent="0.25">
      <c r="A406" s="23" t="s">
        <v>890</v>
      </c>
      <c r="B406" s="26" t="s">
        <v>221</v>
      </c>
      <c r="C406" s="23" t="s">
        <v>233</v>
      </c>
      <c r="D406" s="23" t="s">
        <v>218</v>
      </c>
      <c r="E406" s="27">
        <v>36009</v>
      </c>
      <c r="F406" s="28">
        <f ca="1">DATEDIF(E406,TODAY(),"Y")</f>
        <v>18</v>
      </c>
      <c r="G406" s="29" t="s">
        <v>219</v>
      </c>
      <c r="H406" s="30">
        <v>75120</v>
      </c>
      <c r="I406" s="31">
        <v>5</v>
      </c>
      <c r="J406" s="49">
        <f>ROUND(H406*$M$2+H406,0)</f>
        <v>77306</v>
      </c>
      <c r="K406" s="32">
        <f>VLOOKUP(J406,P:Q,2)</f>
        <v>0.11</v>
      </c>
    </row>
    <row r="407" spans="1:11" x14ac:dyDescent="0.25">
      <c r="A407" s="23" t="s">
        <v>897</v>
      </c>
      <c r="B407" s="26" t="s">
        <v>221</v>
      </c>
      <c r="C407" s="23" t="s">
        <v>233</v>
      </c>
      <c r="D407" s="23" t="s">
        <v>218</v>
      </c>
      <c r="E407" s="27">
        <v>37331</v>
      </c>
      <c r="F407" s="28">
        <f ca="1">DATEDIF(E407,TODAY(),"Y")</f>
        <v>14</v>
      </c>
      <c r="G407" s="29" t="s">
        <v>226</v>
      </c>
      <c r="H407" s="30">
        <v>62750</v>
      </c>
      <c r="I407" s="31">
        <v>3</v>
      </c>
      <c r="J407" s="49">
        <f>ROUND(H407*$M$2+H407,0)</f>
        <v>64576</v>
      </c>
      <c r="K407" s="32">
        <f>VLOOKUP(J407,P:Q,2)</f>
        <v>0.08</v>
      </c>
    </row>
    <row r="408" spans="1:11" x14ac:dyDescent="0.25">
      <c r="A408" s="23" t="s">
        <v>902</v>
      </c>
      <c r="B408" s="26" t="s">
        <v>216</v>
      </c>
      <c r="C408" s="23" t="s">
        <v>233</v>
      </c>
      <c r="D408" s="23" t="s">
        <v>218</v>
      </c>
      <c r="E408" s="27">
        <v>36318</v>
      </c>
      <c r="F408" s="28">
        <f ca="1">DATEDIF(E408,TODAY(),"Y")</f>
        <v>17</v>
      </c>
      <c r="G408" s="29" t="s">
        <v>226</v>
      </c>
      <c r="H408" s="30">
        <v>68750</v>
      </c>
      <c r="I408" s="31">
        <v>1</v>
      </c>
      <c r="J408" s="49">
        <f>ROUND(H408*$M$2+H408,0)</f>
        <v>70751</v>
      </c>
      <c r="K408" s="32">
        <f>VLOOKUP(J408,P:Q,2)</f>
        <v>0.1</v>
      </c>
    </row>
    <row r="409" spans="1:11" x14ac:dyDescent="0.25">
      <c r="A409" s="23" t="s">
        <v>903</v>
      </c>
      <c r="B409" s="26" t="s">
        <v>216</v>
      </c>
      <c r="C409" s="23" t="s">
        <v>233</v>
      </c>
      <c r="D409" s="23" t="s">
        <v>218</v>
      </c>
      <c r="E409" s="27">
        <v>39264</v>
      </c>
      <c r="F409" s="28">
        <f ca="1">DATEDIF(E409,TODAY(),"Y")</f>
        <v>9</v>
      </c>
      <c r="G409" s="29" t="s">
        <v>240</v>
      </c>
      <c r="H409" s="30">
        <v>63070</v>
      </c>
      <c r="I409" s="31">
        <v>1</v>
      </c>
      <c r="J409" s="49">
        <f>ROUND(H409*$M$2+H409,0)</f>
        <v>64905</v>
      </c>
      <c r="K409" s="32">
        <f>VLOOKUP(J409,P:Q,2)</f>
        <v>0.08</v>
      </c>
    </row>
    <row r="410" spans="1:11" x14ac:dyDescent="0.25">
      <c r="A410" s="23" t="s">
        <v>908</v>
      </c>
      <c r="B410" s="26" t="s">
        <v>242</v>
      </c>
      <c r="C410" s="23" t="s">
        <v>233</v>
      </c>
      <c r="D410" s="23" t="s">
        <v>218</v>
      </c>
      <c r="E410" s="27">
        <v>35801</v>
      </c>
      <c r="F410" s="28">
        <f ca="1">DATEDIF(E410,TODAY(),"Y")</f>
        <v>18</v>
      </c>
      <c r="G410" s="29" t="s">
        <v>219</v>
      </c>
      <c r="H410" s="30">
        <v>78570</v>
      </c>
      <c r="I410" s="31">
        <v>1</v>
      </c>
      <c r="J410" s="49">
        <f>ROUND(H410*$M$2+H410,0)</f>
        <v>80856</v>
      </c>
      <c r="K410" s="32">
        <f>VLOOKUP(J410,P:Q,2)</f>
        <v>0.11</v>
      </c>
    </row>
    <row r="411" spans="1:11" x14ac:dyDescent="0.25">
      <c r="A411" s="23" t="s">
        <v>931</v>
      </c>
      <c r="B411" s="26" t="s">
        <v>228</v>
      </c>
      <c r="C411" s="23" t="s">
        <v>233</v>
      </c>
      <c r="D411" s="23" t="s">
        <v>218</v>
      </c>
      <c r="E411" s="27">
        <v>38146</v>
      </c>
      <c r="F411" s="28">
        <f ca="1">DATEDIF(E411,TODAY(),"Y")</f>
        <v>12</v>
      </c>
      <c r="G411" s="29" t="s">
        <v>219</v>
      </c>
      <c r="H411" s="30">
        <v>47340</v>
      </c>
      <c r="I411" s="31">
        <v>2</v>
      </c>
      <c r="J411" s="49">
        <f>ROUND(H411*$M$2+H411,0)</f>
        <v>48718</v>
      </c>
      <c r="K411" s="32">
        <f>VLOOKUP(J411,P:Q,2)</f>
        <v>7.0000000000000007E-2</v>
      </c>
    </row>
    <row r="412" spans="1:11" x14ac:dyDescent="0.25">
      <c r="A412" s="23" t="s">
        <v>934</v>
      </c>
      <c r="B412" s="26" t="s">
        <v>216</v>
      </c>
      <c r="C412" s="23" t="s">
        <v>233</v>
      </c>
      <c r="D412" s="23" t="s">
        <v>218</v>
      </c>
      <c r="E412" s="27">
        <v>39472</v>
      </c>
      <c r="F412" s="28">
        <f ca="1">DATEDIF(E412,TODAY(),"Y")</f>
        <v>8</v>
      </c>
      <c r="G412" s="29" t="s">
        <v>219</v>
      </c>
      <c r="H412" s="30">
        <v>87760</v>
      </c>
      <c r="I412" s="31">
        <v>1</v>
      </c>
      <c r="J412" s="49">
        <f>ROUND(H412*$M$2+H412,0)</f>
        <v>90314</v>
      </c>
      <c r="K412" s="32">
        <f>VLOOKUP(J412,P:Q,2)</f>
        <v>0.12</v>
      </c>
    </row>
    <row r="413" spans="1:11" x14ac:dyDescent="0.25">
      <c r="A413" s="23" t="s">
        <v>937</v>
      </c>
      <c r="B413" s="26" t="s">
        <v>244</v>
      </c>
      <c r="C413" s="23" t="s">
        <v>233</v>
      </c>
      <c r="D413" s="23" t="s">
        <v>218</v>
      </c>
      <c r="E413" s="27">
        <v>35830</v>
      </c>
      <c r="F413" s="28">
        <f ca="1">DATEDIF(E413,TODAY(),"Y")</f>
        <v>18</v>
      </c>
      <c r="G413" s="29" t="s">
        <v>236</v>
      </c>
      <c r="H413" s="30">
        <v>35460</v>
      </c>
      <c r="I413" s="31">
        <v>5</v>
      </c>
      <c r="J413" s="49">
        <f>ROUND(H413*$M$2+H413,0)</f>
        <v>36492</v>
      </c>
      <c r="K413" s="32">
        <f>VLOOKUP(J413,P:Q,2)</f>
        <v>0.06</v>
      </c>
    </row>
    <row r="414" spans="1:11" x14ac:dyDescent="0.25">
      <c r="A414" s="23" t="s">
        <v>949</v>
      </c>
      <c r="B414" s="26" t="s">
        <v>216</v>
      </c>
      <c r="C414" s="23" t="s">
        <v>233</v>
      </c>
      <c r="D414" s="23" t="s">
        <v>218</v>
      </c>
      <c r="E414" s="27">
        <v>38990</v>
      </c>
      <c r="F414" s="28">
        <f ca="1">DATEDIF(E414,TODAY(),"Y")</f>
        <v>9</v>
      </c>
      <c r="G414" s="29" t="s">
        <v>240</v>
      </c>
      <c r="H414" s="30">
        <v>66430</v>
      </c>
      <c r="I414" s="31">
        <v>2</v>
      </c>
      <c r="J414" s="49">
        <f>ROUND(H414*$M$2+H414,0)</f>
        <v>68363</v>
      </c>
      <c r="K414" s="32">
        <f>VLOOKUP(J414,P:Q,2)</f>
        <v>0.1</v>
      </c>
    </row>
    <row r="415" spans="1:11" x14ac:dyDescent="0.25">
      <c r="A415" s="23" t="s">
        <v>952</v>
      </c>
      <c r="B415" s="26" t="s">
        <v>228</v>
      </c>
      <c r="C415" s="23" t="s">
        <v>233</v>
      </c>
      <c r="D415" s="23" t="s">
        <v>218</v>
      </c>
      <c r="E415" s="27">
        <v>39403</v>
      </c>
      <c r="F415" s="28">
        <f ca="1">DATEDIF(E415,TODAY(),"Y")</f>
        <v>8</v>
      </c>
      <c r="G415" s="29" t="s">
        <v>240</v>
      </c>
      <c r="H415" s="30">
        <v>38940</v>
      </c>
      <c r="I415" s="31">
        <v>2</v>
      </c>
      <c r="J415" s="49">
        <f>ROUND(H415*$M$2+H415,0)</f>
        <v>40073</v>
      </c>
      <c r="K415" s="32">
        <f>VLOOKUP(J415,P:Q,2)</f>
        <v>0.06</v>
      </c>
    </row>
    <row r="416" spans="1:11" x14ac:dyDescent="0.25">
      <c r="A416" s="23" t="s">
        <v>954</v>
      </c>
      <c r="B416" s="26" t="s">
        <v>216</v>
      </c>
      <c r="C416" s="23" t="s">
        <v>233</v>
      </c>
      <c r="D416" s="23" t="s">
        <v>218</v>
      </c>
      <c r="E416" s="27">
        <v>37866</v>
      </c>
      <c r="F416" s="28">
        <f ca="1">DATEDIF(E416,TODAY(),"Y")</f>
        <v>13</v>
      </c>
      <c r="G416" s="29" t="s">
        <v>240</v>
      </c>
      <c r="H416" s="30">
        <v>54230</v>
      </c>
      <c r="I416" s="31">
        <v>5</v>
      </c>
      <c r="J416" s="49">
        <f>ROUND(H416*$M$2+H416,0)</f>
        <v>55808</v>
      </c>
      <c r="K416" s="32">
        <f>VLOOKUP(J416,P:Q,2)</f>
        <v>0.08</v>
      </c>
    </row>
    <row r="417" spans="1:11" x14ac:dyDescent="0.25">
      <c r="A417" s="23" t="s">
        <v>964</v>
      </c>
      <c r="B417" s="26" t="s">
        <v>216</v>
      </c>
      <c r="C417" s="23" t="s">
        <v>233</v>
      </c>
      <c r="D417" s="23" t="s">
        <v>218</v>
      </c>
      <c r="E417" s="27">
        <v>36707</v>
      </c>
      <c r="F417" s="28">
        <f ca="1">DATEDIF(E417,TODAY(),"Y")</f>
        <v>16</v>
      </c>
      <c r="G417" s="29" t="s">
        <v>224</v>
      </c>
      <c r="H417" s="30">
        <v>38870</v>
      </c>
      <c r="I417" s="31">
        <v>2</v>
      </c>
      <c r="J417" s="49">
        <f>ROUND(H417*$M$2+H417,0)</f>
        <v>40001</v>
      </c>
      <c r="K417" s="32">
        <f>VLOOKUP(J417,P:Q,2)</f>
        <v>0.06</v>
      </c>
    </row>
    <row r="418" spans="1:11" x14ac:dyDescent="0.25">
      <c r="A418" s="23" t="s">
        <v>987</v>
      </c>
      <c r="B418" s="26" t="s">
        <v>221</v>
      </c>
      <c r="C418" s="23" t="s">
        <v>233</v>
      </c>
      <c r="D418" s="23" t="s">
        <v>218</v>
      </c>
      <c r="E418" s="27">
        <v>36273</v>
      </c>
      <c r="F418" s="28">
        <f ca="1">DATEDIF(E418,TODAY(),"Y")</f>
        <v>17</v>
      </c>
      <c r="G418" s="29" t="s">
        <v>226</v>
      </c>
      <c r="H418" s="30">
        <v>61330</v>
      </c>
      <c r="I418" s="31">
        <v>4</v>
      </c>
      <c r="J418" s="49">
        <f>ROUND(H418*$M$2+H418,0)</f>
        <v>63115</v>
      </c>
      <c r="K418" s="32">
        <f>VLOOKUP(J418,P:Q,2)</f>
        <v>0.08</v>
      </c>
    </row>
    <row r="419" spans="1:11" x14ac:dyDescent="0.25">
      <c r="A419" s="23" t="s">
        <v>355</v>
      </c>
      <c r="B419" s="26" t="s">
        <v>266</v>
      </c>
      <c r="C419" s="23" t="s">
        <v>230</v>
      </c>
      <c r="D419" s="23" t="s">
        <v>218</v>
      </c>
      <c r="E419" s="27">
        <v>41137</v>
      </c>
      <c r="F419" s="28">
        <f ca="1">DATEDIF(E419,TODAY(),"Y")</f>
        <v>4</v>
      </c>
      <c r="G419" s="29" t="s">
        <v>219</v>
      </c>
      <c r="H419" s="30">
        <v>39160</v>
      </c>
      <c r="I419" s="31">
        <v>3</v>
      </c>
      <c r="J419" s="49">
        <f>ROUND(H419*$M$2+H419,0)</f>
        <v>40300</v>
      </c>
      <c r="K419" s="32">
        <f>VLOOKUP(J419,P:Q,2)</f>
        <v>0.06</v>
      </c>
    </row>
    <row r="420" spans="1:11" x14ac:dyDescent="0.25">
      <c r="A420" s="23" t="s">
        <v>549</v>
      </c>
      <c r="B420" s="26" t="s">
        <v>216</v>
      </c>
      <c r="C420" s="23" t="s">
        <v>230</v>
      </c>
      <c r="D420" s="23" t="s">
        <v>218</v>
      </c>
      <c r="E420" s="27">
        <v>37936</v>
      </c>
      <c r="F420" s="28">
        <f ca="1">DATEDIF(E420,TODAY(),"Y")</f>
        <v>12</v>
      </c>
      <c r="G420" s="29" t="s">
        <v>226</v>
      </c>
      <c r="H420" s="30">
        <v>53870</v>
      </c>
      <c r="I420" s="31">
        <v>2</v>
      </c>
      <c r="J420" s="49">
        <f>ROUND(H420*$M$2+H420,0)</f>
        <v>55438</v>
      </c>
      <c r="K420" s="32">
        <f>VLOOKUP(J420,P:Q,2)</f>
        <v>0.08</v>
      </c>
    </row>
    <row r="421" spans="1:11" x14ac:dyDescent="0.25">
      <c r="A421" s="23" t="s">
        <v>823</v>
      </c>
      <c r="B421" s="26" t="s">
        <v>228</v>
      </c>
      <c r="C421" s="23" t="s">
        <v>230</v>
      </c>
      <c r="D421" s="23" t="s">
        <v>218</v>
      </c>
      <c r="E421" s="27">
        <v>39038</v>
      </c>
      <c r="F421" s="28">
        <f ca="1">DATEDIF(E421,TODAY(),"Y")</f>
        <v>9</v>
      </c>
      <c r="G421" s="29" t="s">
        <v>224</v>
      </c>
      <c r="H421" s="30">
        <v>71400</v>
      </c>
      <c r="I421" s="31">
        <v>4</v>
      </c>
      <c r="J421" s="49">
        <f>ROUND(H421*$M$2+H421,0)</f>
        <v>73478</v>
      </c>
      <c r="K421" s="32">
        <f>VLOOKUP(J421,P:Q,2)</f>
        <v>0.1</v>
      </c>
    </row>
    <row r="422" spans="1:11" x14ac:dyDescent="0.25">
      <c r="A422" s="23" t="s">
        <v>851</v>
      </c>
      <c r="B422" s="26" t="s">
        <v>244</v>
      </c>
      <c r="C422" s="23" t="s">
        <v>230</v>
      </c>
      <c r="D422" s="23" t="s">
        <v>218</v>
      </c>
      <c r="E422" s="39">
        <v>40313</v>
      </c>
      <c r="F422" s="28">
        <f ca="1">DATEDIF(E422,TODAY(),"Y")</f>
        <v>6</v>
      </c>
      <c r="G422" s="29" t="s">
        <v>226</v>
      </c>
      <c r="H422" s="30">
        <v>27250</v>
      </c>
      <c r="I422" s="31">
        <v>5</v>
      </c>
      <c r="J422" s="49">
        <f>ROUND(H422*$M$2+H422,0)</f>
        <v>28043</v>
      </c>
      <c r="K422" s="32">
        <f>VLOOKUP(J422,P:Q,2)</f>
        <v>0.05</v>
      </c>
    </row>
    <row r="423" spans="1:11" x14ac:dyDescent="0.25">
      <c r="A423" s="23" t="s">
        <v>983</v>
      </c>
      <c r="B423" s="26" t="s">
        <v>242</v>
      </c>
      <c r="C423" s="23" t="s">
        <v>230</v>
      </c>
      <c r="D423" s="23" t="s">
        <v>218</v>
      </c>
      <c r="E423" s="27">
        <v>37407</v>
      </c>
      <c r="F423" s="28">
        <f ca="1">DATEDIF(E423,TODAY(),"Y")</f>
        <v>14</v>
      </c>
      <c r="G423" s="29" t="s">
        <v>219</v>
      </c>
      <c r="H423" s="30">
        <v>59140</v>
      </c>
      <c r="I423" s="31">
        <v>5</v>
      </c>
      <c r="J423" s="49">
        <f>ROUND(H423*$M$2+H423,0)</f>
        <v>60861</v>
      </c>
      <c r="K423" s="32">
        <f>VLOOKUP(J423,P:Q,2)</f>
        <v>0.08</v>
      </c>
    </row>
    <row r="424" spans="1:11" x14ac:dyDescent="0.25">
      <c r="A424" s="23" t="s">
        <v>273</v>
      </c>
      <c r="B424" s="26" t="s">
        <v>216</v>
      </c>
      <c r="C424" s="23" t="s">
        <v>274</v>
      </c>
      <c r="D424" s="23" t="s">
        <v>218</v>
      </c>
      <c r="E424" s="27">
        <v>36116</v>
      </c>
      <c r="F424" s="28">
        <f ca="1">DATEDIF(E424,TODAY(),"Y")</f>
        <v>17</v>
      </c>
      <c r="G424" s="29" t="s">
        <v>224</v>
      </c>
      <c r="H424" s="30">
        <v>49770</v>
      </c>
      <c r="I424" s="31">
        <v>1</v>
      </c>
      <c r="J424" s="49">
        <f>ROUND(H424*$M$2+H424,0)</f>
        <v>51218</v>
      </c>
      <c r="K424" s="32">
        <f>VLOOKUP(J424,P:Q,2)</f>
        <v>7.0000000000000007E-2</v>
      </c>
    </row>
    <row r="425" spans="1:11" x14ac:dyDescent="0.25">
      <c r="A425" s="23" t="s">
        <v>303</v>
      </c>
      <c r="B425" s="26" t="s">
        <v>242</v>
      </c>
      <c r="C425" s="23" t="s">
        <v>274</v>
      </c>
      <c r="D425" s="23" t="s">
        <v>218</v>
      </c>
      <c r="E425" s="27">
        <v>40395</v>
      </c>
      <c r="F425" s="28">
        <f ca="1">DATEDIF(E425,TODAY(),"Y")</f>
        <v>6</v>
      </c>
      <c r="G425" s="29" t="s">
        <v>219</v>
      </c>
      <c r="H425" s="30">
        <v>57560</v>
      </c>
      <c r="I425" s="31">
        <v>4</v>
      </c>
      <c r="J425" s="49">
        <f>ROUND(H425*$M$2+H425,0)</f>
        <v>59235</v>
      </c>
      <c r="K425" s="32">
        <f>VLOOKUP(J425,P:Q,2)</f>
        <v>0.08</v>
      </c>
    </row>
    <row r="426" spans="1:11" x14ac:dyDescent="0.25">
      <c r="A426" s="23" t="s">
        <v>330</v>
      </c>
      <c r="B426" s="26" t="s">
        <v>216</v>
      </c>
      <c r="C426" s="23" t="s">
        <v>274</v>
      </c>
      <c r="D426" s="23" t="s">
        <v>218</v>
      </c>
      <c r="E426" s="27">
        <v>36463</v>
      </c>
      <c r="F426" s="28">
        <f ca="1">DATEDIF(E426,TODAY(),"Y")</f>
        <v>16</v>
      </c>
      <c r="G426" s="29" t="s">
        <v>219</v>
      </c>
      <c r="H426" s="30">
        <v>44220</v>
      </c>
      <c r="I426" s="31">
        <v>3</v>
      </c>
      <c r="J426" s="49">
        <f>ROUND(H426*$M$2+H426,0)</f>
        <v>45507</v>
      </c>
      <c r="K426" s="32">
        <f>VLOOKUP(J426,P:Q,2)</f>
        <v>7.0000000000000007E-2</v>
      </c>
    </row>
    <row r="427" spans="1:11" x14ac:dyDescent="0.25">
      <c r="A427" s="23" t="s">
        <v>332</v>
      </c>
      <c r="B427" s="26" t="s">
        <v>242</v>
      </c>
      <c r="C427" s="23" t="s">
        <v>274</v>
      </c>
      <c r="D427" s="23" t="s">
        <v>218</v>
      </c>
      <c r="E427" s="27">
        <v>41070</v>
      </c>
      <c r="F427" s="28">
        <f ca="1">DATEDIF(E427,TODAY(),"Y")</f>
        <v>4</v>
      </c>
      <c r="G427" s="29" t="s">
        <v>240</v>
      </c>
      <c r="H427" s="30">
        <v>73930</v>
      </c>
      <c r="I427" s="31">
        <v>1</v>
      </c>
      <c r="J427" s="49">
        <f>ROUND(H427*$M$2+H427,0)</f>
        <v>76081</v>
      </c>
      <c r="K427" s="32">
        <f>VLOOKUP(J427,P:Q,2)</f>
        <v>0.11</v>
      </c>
    </row>
    <row r="428" spans="1:11" x14ac:dyDescent="0.25">
      <c r="A428" s="23" t="s">
        <v>344</v>
      </c>
      <c r="B428" s="26" t="s">
        <v>221</v>
      </c>
      <c r="C428" s="23" t="s">
        <v>274</v>
      </c>
      <c r="D428" s="23" t="s">
        <v>218</v>
      </c>
      <c r="E428" s="27">
        <v>36456</v>
      </c>
      <c r="F428" s="28">
        <f ca="1">DATEDIF(E428,TODAY(),"Y")</f>
        <v>16</v>
      </c>
      <c r="G428" s="29" t="s">
        <v>226</v>
      </c>
      <c r="H428" s="30">
        <v>43460</v>
      </c>
      <c r="I428" s="31">
        <v>5</v>
      </c>
      <c r="J428" s="49">
        <f>ROUND(H428*$M$2+H428,0)</f>
        <v>44725</v>
      </c>
      <c r="K428" s="32">
        <f>VLOOKUP(J428,P:Q,2)</f>
        <v>0.06</v>
      </c>
    </row>
    <row r="429" spans="1:11" x14ac:dyDescent="0.25">
      <c r="A429" s="23" t="s">
        <v>349</v>
      </c>
      <c r="B429" s="26" t="s">
        <v>228</v>
      </c>
      <c r="C429" s="23" t="s">
        <v>274</v>
      </c>
      <c r="D429" s="23" t="s">
        <v>218</v>
      </c>
      <c r="E429" s="27">
        <v>36662</v>
      </c>
      <c r="F429" s="28">
        <f ca="1">DATEDIF(E429,TODAY(),"Y")</f>
        <v>16</v>
      </c>
      <c r="G429" s="29" t="s">
        <v>226</v>
      </c>
      <c r="H429" s="30">
        <v>52490</v>
      </c>
      <c r="I429" s="31">
        <v>4</v>
      </c>
      <c r="J429" s="49">
        <f>ROUND(H429*$M$2+H429,0)</f>
        <v>54017</v>
      </c>
      <c r="K429" s="32">
        <f>VLOOKUP(J429,P:Q,2)</f>
        <v>7.0000000000000007E-2</v>
      </c>
    </row>
    <row r="430" spans="1:11" x14ac:dyDescent="0.25">
      <c r="A430" s="23" t="s">
        <v>369</v>
      </c>
      <c r="B430" s="26" t="s">
        <v>221</v>
      </c>
      <c r="C430" s="23" t="s">
        <v>274</v>
      </c>
      <c r="D430" s="23" t="s">
        <v>218</v>
      </c>
      <c r="E430" s="27">
        <v>35857</v>
      </c>
      <c r="F430" s="28">
        <f ca="1">DATEDIF(E430,TODAY(),"Y")</f>
        <v>18</v>
      </c>
      <c r="G430" s="29" t="s">
        <v>226</v>
      </c>
      <c r="H430" s="30">
        <v>82110</v>
      </c>
      <c r="I430" s="31">
        <v>3</v>
      </c>
      <c r="J430" s="49">
        <f>ROUND(H430*$M$2+H430,0)</f>
        <v>84499</v>
      </c>
      <c r="K430" s="32">
        <f>VLOOKUP(J430,P:Q,2)</f>
        <v>0.11</v>
      </c>
    </row>
    <row r="431" spans="1:11" x14ac:dyDescent="0.25">
      <c r="A431" s="23" t="s">
        <v>453</v>
      </c>
      <c r="B431" s="26" t="s">
        <v>216</v>
      </c>
      <c r="C431" s="23" t="s">
        <v>274</v>
      </c>
      <c r="D431" s="23" t="s">
        <v>218</v>
      </c>
      <c r="E431" s="27">
        <v>39258</v>
      </c>
      <c r="F431" s="28">
        <f ca="1">DATEDIF(E431,TODAY(),"Y")</f>
        <v>9</v>
      </c>
      <c r="G431" s="29" t="s">
        <v>224</v>
      </c>
      <c r="H431" s="30">
        <v>66920</v>
      </c>
      <c r="I431" s="31">
        <v>2</v>
      </c>
      <c r="J431" s="49">
        <f>ROUND(H431*$M$2+H431,0)</f>
        <v>68867</v>
      </c>
      <c r="K431" s="32">
        <f>VLOOKUP(J431,P:Q,2)</f>
        <v>0.1</v>
      </c>
    </row>
    <row r="432" spans="1:11" x14ac:dyDescent="0.25">
      <c r="A432" s="23" t="s">
        <v>491</v>
      </c>
      <c r="B432" s="26" t="s">
        <v>216</v>
      </c>
      <c r="C432" s="23" t="s">
        <v>274</v>
      </c>
      <c r="D432" s="23" t="s">
        <v>218</v>
      </c>
      <c r="E432" s="27">
        <v>39147</v>
      </c>
      <c r="F432" s="28">
        <f ca="1">DATEDIF(E432,TODAY(),"Y")</f>
        <v>9</v>
      </c>
      <c r="G432" s="29" t="s">
        <v>236</v>
      </c>
      <c r="H432" s="30">
        <v>45180</v>
      </c>
      <c r="I432" s="31">
        <v>5</v>
      </c>
      <c r="J432" s="49">
        <f>ROUND(H432*$M$2+H432,0)</f>
        <v>46495</v>
      </c>
      <c r="K432" s="32">
        <f>VLOOKUP(J432,P:Q,2)</f>
        <v>7.0000000000000007E-2</v>
      </c>
    </row>
    <row r="433" spans="1:11" x14ac:dyDescent="0.25">
      <c r="A433" s="23" t="s">
        <v>498</v>
      </c>
      <c r="B433" s="26" t="s">
        <v>221</v>
      </c>
      <c r="C433" s="23" t="s">
        <v>274</v>
      </c>
      <c r="D433" s="23" t="s">
        <v>218</v>
      </c>
      <c r="E433" s="27">
        <v>40361</v>
      </c>
      <c r="F433" s="28">
        <f ca="1">DATEDIF(E433,TODAY(),"Y")</f>
        <v>6</v>
      </c>
      <c r="G433" s="29" t="s">
        <v>236</v>
      </c>
      <c r="H433" s="30">
        <v>75780</v>
      </c>
      <c r="I433" s="31">
        <v>2</v>
      </c>
      <c r="J433" s="49">
        <f>ROUND(H433*$M$2+H433,0)</f>
        <v>77985</v>
      </c>
      <c r="K433" s="32">
        <f>VLOOKUP(J433,P:Q,2)</f>
        <v>0.11</v>
      </c>
    </row>
    <row r="434" spans="1:11" x14ac:dyDescent="0.25">
      <c r="A434" s="23" t="s">
        <v>511</v>
      </c>
      <c r="B434" s="26" t="s">
        <v>221</v>
      </c>
      <c r="C434" s="23" t="s">
        <v>274</v>
      </c>
      <c r="D434" s="23" t="s">
        <v>218</v>
      </c>
      <c r="E434" s="27">
        <v>40447</v>
      </c>
      <c r="F434" s="28">
        <f ca="1">DATEDIF(E434,TODAY(),"Y")</f>
        <v>5</v>
      </c>
      <c r="G434" s="29" t="s">
        <v>219</v>
      </c>
      <c r="H434" s="30">
        <v>33970</v>
      </c>
      <c r="I434" s="31">
        <v>4</v>
      </c>
      <c r="J434" s="49">
        <f>ROUND(H434*$M$2+H434,0)</f>
        <v>34959</v>
      </c>
      <c r="K434" s="32">
        <f>VLOOKUP(J434,P:Q,2)</f>
        <v>0.05</v>
      </c>
    </row>
    <row r="435" spans="1:11" x14ac:dyDescent="0.25">
      <c r="A435" s="23" t="s">
        <v>521</v>
      </c>
      <c r="B435" s="26" t="s">
        <v>242</v>
      </c>
      <c r="C435" s="23" t="s">
        <v>274</v>
      </c>
      <c r="D435" s="23" t="s">
        <v>218</v>
      </c>
      <c r="E435" s="27">
        <v>40712</v>
      </c>
      <c r="F435" s="28">
        <f ca="1">DATEDIF(E435,TODAY(),"Y")</f>
        <v>5</v>
      </c>
      <c r="G435" s="29" t="s">
        <v>219</v>
      </c>
      <c r="H435" s="30">
        <v>22900</v>
      </c>
      <c r="I435" s="31">
        <v>1</v>
      </c>
      <c r="J435" s="49">
        <f>ROUND(H435*$M$2+H435,0)</f>
        <v>23566</v>
      </c>
      <c r="K435" s="32">
        <f>VLOOKUP(J435,P:Q,2)</f>
        <v>0.01</v>
      </c>
    </row>
    <row r="436" spans="1:11" x14ac:dyDescent="0.25">
      <c r="A436" s="23" t="s">
        <v>562</v>
      </c>
      <c r="B436" s="26" t="s">
        <v>216</v>
      </c>
      <c r="C436" s="23" t="s">
        <v>274</v>
      </c>
      <c r="D436" s="23" t="s">
        <v>218</v>
      </c>
      <c r="E436" s="27">
        <v>41000</v>
      </c>
      <c r="F436" s="28">
        <f ca="1">DATEDIF(E436,TODAY(),"Y")</f>
        <v>4</v>
      </c>
      <c r="G436" s="29" t="s">
        <v>240</v>
      </c>
      <c r="H436" s="30">
        <v>60560</v>
      </c>
      <c r="I436" s="31">
        <v>4</v>
      </c>
      <c r="J436" s="49">
        <f>ROUND(H436*$M$2+H436,0)</f>
        <v>62322</v>
      </c>
      <c r="K436" s="32">
        <f>VLOOKUP(J436,P:Q,2)</f>
        <v>0.08</v>
      </c>
    </row>
    <row r="437" spans="1:11" x14ac:dyDescent="0.25">
      <c r="A437" s="23" t="s">
        <v>574</v>
      </c>
      <c r="B437" s="26" t="s">
        <v>221</v>
      </c>
      <c r="C437" s="23" t="s">
        <v>274</v>
      </c>
      <c r="D437" s="23" t="s">
        <v>218</v>
      </c>
      <c r="E437" s="27">
        <v>40209</v>
      </c>
      <c r="F437" s="28">
        <f ca="1">DATEDIF(E437,TODAY(),"Y")</f>
        <v>6</v>
      </c>
      <c r="G437" s="29" t="s">
        <v>226</v>
      </c>
      <c r="H437" s="30">
        <v>45260</v>
      </c>
      <c r="I437" s="31">
        <v>4</v>
      </c>
      <c r="J437" s="49">
        <f>ROUND(H437*$M$2+H437,0)</f>
        <v>46577</v>
      </c>
      <c r="K437" s="32">
        <f>VLOOKUP(J437,P:Q,2)</f>
        <v>7.0000000000000007E-2</v>
      </c>
    </row>
    <row r="438" spans="1:11" x14ac:dyDescent="0.25">
      <c r="A438" s="23" t="s">
        <v>581</v>
      </c>
      <c r="B438" s="26" t="s">
        <v>228</v>
      </c>
      <c r="C438" s="23" t="s">
        <v>274</v>
      </c>
      <c r="D438" s="23" t="s">
        <v>218</v>
      </c>
      <c r="E438" s="27">
        <v>39157</v>
      </c>
      <c r="F438" s="28">
        <f ca="1">DATEDIF(E438,TODAY(),"Y")</f>
        <v>9</v>
      </c>
      <c r="G438" s="29" t="s">
        <v>226</v>
      </c>
      <c r="H438" s="30">
        <v>47610</v>
      </c>
      <c r="I438" s="31">
        <v>4</v>
      </c>
      <c r="J438" s="49">
        <f>ROUND(H438*$M$2+H438,0)</f>
        <v>48995</v>
      </c>
      <c r="K438" s="32">
        <f>VLOOKUP(J438,P:Q,2)</f>
        <v>7.0000000000000007E-2</v>
      </c>
    </row>
    <row r="439" spans="1:11" x14ac:dyDescent="0.25">
      <c r="A439" s="23" t="s">
        <v>587</v>
      </c>
      <c r="B439" s="26" t="s">
        <v>228</v>
      </c>
      <c r="C439" s="23" t="s">
        <v>274</v>
      </c>
      <c r="D439" s="23" t="s">
        <v>218</v>
      </c>
      <c r="E439" s="27">
        <v>40367</v>
      </c>
      <c r="F439" s="28">
        <f ca="1">DATEDIF(E439,TODAY(),"Y")</f>
        <v>6</v>
      </c>
      <c r="G439" s="29" t="s">
        <v>219</v>
      </c>
      <c r="H439" s="30">
        <v>48800</v>
      </c>
      <c r="I439" s="31">
        <v>4</v>
      </c>
      <c r="J439" s="49">
        <f>ROUND(H439*$M$2+H439,0)</f>
        <v>50220</v>
      </c>
      <c r="K439" s="32">
        <f>VLOOKUP(J439,P:Q,2)</f>
        <v>7.0000000000000007E-2</v>
      </c>
    </row>
    <row r="440" spans="1:11" x14ac:dyDescent="0.25">
      <c r="A440" s="23" t="s">
        <v>596</v>
      </c>
      <c r="B440" s="26" t="s">
        <v>244</v>
      </c>
      <c r="C440" s="23" t="s">
        <v>274</v>
      </c>
      <c r="D440" s="23" t="s">
        <v>218</v>
      </c>
      <c r="E440" s="27">
        <v>40083</v>
      </c>
      <c r="F440" s="28">
        <f ca="1">DATEDIF(E440,TODAY(),"Y")</f>
        <v>6</v>
      </c>
      <c r="G440" s="29" t="s">
        <v>226</v>
      </c>
      <c r="H440" s="30">
        <v>44150</v>
      </c>
      <c r="I440" s="31">
        <v>4</v>
      </c>
      <c r="J440" s="49">
        <f>ROUND(H440*$M$2+H440,0)</f>
        <v>45435</v>
      </c>
      <c r="K440" s="32">
        <f>VLOOKUP(J440,P:Q,2)</f>
        <v>7.0000000000000007E-2</v>
      </c>
    </row>
    <row r="441" spans="1:11" x14ac:dyDescent="0.25">
      <c r="A441" s="23" t="s">
        <v>599</v>
      </c>
      <c r="B441" s="26" t="s">
        <v>242</v>
      </c>
      <c r="C441" s="23" t="s">
        <v>274</v>
      </c>
      <c r="D441" s="23" t="s">
        <v>218</v>
      </c>
      <c r="E441" s="27">
        <v>36392</v>
      </c>
      <c r="F441" s="28">
        <f ca="1">DATEDIF(E441,TODAY(),"Y")</f>
        <v>17</v>
      </c>
      <c r="G441" s="29" t="s">
        <v>226</v>
      </c>
      <c r="H441" s="30">
        <v>51410</v>
      </c>
      <c r="I441" s="31">
        <v>4</v>
      </c>
      <c r="J441" s="49">
        <f>ROUND(H441*$M$2+H441,0)</f>
        <v>52906</v>
      </c>
      <c r="K441" s="32">
        <f>VLOOKUP(J441,P:Q,2)</f>
        <v>7.0000000000000007E-2</v>
      </c>
    </row>
    <row r="442" spans="1:11" x14ac:dyDescent="0.25">
      <c r="A442" s="23" t="s">
        <v>617</v>
      </c>
      <c r="B442" s="26" t="s">
        <v>216</v>
      </c>
      <c r="C442" s="23" t="s">
        <v>274</v>
      </c>
      <c r="D442" s="23" t="s">
        <v>218</v>
      </c>
      <c r="E442" s="27">
        <v>40911</v>
      </c>
      <c r="F442" s="28">
        <f ca="1">DATEDIF(E442,TODAY(),"Y")</f>
        <v>4</v>
      </c>
      <c r="G442" s="29" t="s">
        <v>240</v>
      </c>
      <c r="H442" s="30">
        <v>87120</v>
      </c>
      <c r="I442" s="31">
        <v>3</v>
      </c>
      <c r="J442" s="49">
        <f>ROUND(H442*$M$2+H442,0)</f>
        <v>89655</v>
      </c>
      <c r="K442" s="32">
        <f>VLOOKUP(J442,P:Q,2)</f>
        <v>0.12</v>
      </c>
    </row>
    <row r="443" spans="1:11" x14ac:dyDescent="0.25">
      <c r="A443" s="23" t="s">
        <v>644</v>
      </c>
      <c r="B443" s="26" t="s">
        <v>244</v>
      </c>
      <c r="C443" s="23" t="s">
        <v>274</v>
      </c>
      <c r="D443" s="23" t="s">
        <v>218</v>
      </c>
      <c r="E443" s="27">
        <v>36297</v>
      </c>
      <c r="F443" s="28">
        <f ca="1">DATEDIF(E443,TODAY(),"Y")</f>
        <v>17</v>
      </c>
      <c r="G443" s="29" t="s">
        <v>219</v>
      </c>
      <c r="H443" s="30">
        <v>46030</v>
      </c>
      <c r="I443" s="31">
        <v>2</v>
      </c>
      <c r="J443" s="49">
        <f>ROUND(H443*$M$2+H443,0)</f>
        <v>47369</v>
      </c>
      <c r="K443" s="32">
        <f>VLOOKUP(J443,P:Q,2)</f>
        <v>7.0000000000000007E-2</v>
      </c>
    </row>
    <row r="444" spans="1:11" x14ac:dyDescent="0.25">
      <c r="A444" s="23" t="s">
        <v>709</v>
      </c>
      <c r="B444" s="26" t="s">
        <v>228</v>
      </c>
      <c r="C444" s="23" t="s">
        <v>274</v>
      </c>
      <c r="D444" s="23" t="s">
        <v>218</v>
      </c>
      <c r="E444" s="27">
        <v>36145</v>
      </c>
      <c r="F444" s="28">
        <f ca="1">DATEDIF(E444,TODAY(),"Y")</f>
        <v>17</v>
      </c>
      <c r="G444" s="29" t="s">
        <v>240</v>
      </c>
      <c r="H444" s="30">
        <v>31260</v>
      </c>
      <c r="I444" s="31">
        <v>5</v>
      </c>
      <c r="J444" s="49">
        <f>ROUND(H444*$M$2+H444,0)</f>
        <v>32170</v>
      </c>
      <c r="K444" s="32">
        <f>VLOOKUP(J444,P:Q,2)</f>
        <v>0.05</v>
      </c>
    </row>
    <row r="445" spans="1:11" x14ac:dyDescent="0.25">
      <c r="A445" s="23" t="s">
        <v>768</v>
      </c>
      <c r="B445" s="26" t="s">
        <v>228</v>
      </c>
      <c r="C445" s="23" t="s">
        <v>274</v>
      </c>
      <c r="D445" s="23" t="s">
        <v>218</v>
      </c>
      <c r="E445" s="27">
        <v>35856</v>
      </c>
      <c r="F445" s="28">
        <f ca="1">DATEDIF(E445,TODAY(),"Y")</f>
        <v>18</v>
      </c>
      <c r="G445" s="29" t="s">
        <v>224</v>
      </c>
      <c r="H445" s="30">
        <v>86830</v>
      </c>
      <c r="I445" s="31">
        <v>3</v>
      </c>
      <c r="J445" s="49">
        <f>ROUND(H445*$M$2+H445,0)</f>
        <v>89357</v>
      </c>
      <c r="K445" s="32">
        <f>VLOOKUP(J445,P:Q,2)</f>
        <v>0.12</v>
      </c>
    </row>
    <row r="446" spans="1:11" x14ac:dyDescent="0.25">
      <c r="A446" s="23" t="s">
        <v>794</v>
      </c>
      <c r="B446" s="26" t="s">
        <v>228</v>
      </c>
      <c r="C446" s="23" t="s">
        <v>274</v>
      </c>
      <c r="D446" s="23" t="s">
        <v>218</v>
      </c>
      <c r="E446" s="27">
        <v>41007</v>
      </c>
      <c r="F446" s="28">
        <f ca="1">DATEDIF(E446,TODAY(),"Y")</f>
        <v>4</v>
      </c>
      <c r="G446" s="29" t="s">
        <v>219</v>
      </c>
      <c r="H446" s="30">
        <v>37020</v>
      </c>
      <c r="I446" s="31">
        <v>2</v>
      </c>
      <c r="J446" s="49">
        <f>ROUND(H446*$M$2+H446,0)</f>
        <v>38097</v>
      </c>
      <c r="K446" s="32">
        <f>VLOOKUP(J446,P:Q,2)</f>
        <v>0.06</v>
      </c>
    </row>
    <row r="447" spans="1:11" x14ac:dyDescent="0.25">
      <c r="A447" s="23" t="s">
        <v>801</v>
      </c>
      <c r="B447" s="26" t="s">
        <v>216</v>
      </c>
      <c r="C447" s="23" t="s">
        <v>274</v>
      </c>
      <c r="D447" s="23" t="s">
        <v>218</v>
      </c>
      <c r="E447" s="27">
        <v>39180</v>
      </c>
      <c r="F447" s="28">
        <f ca="1">DATEDIF(E447,TODAY(),"Y")</f>
        <v>9</v>
      </c>
      <c r="G447" s="29" t="s">
        <v>236</v>
      </c>
      <c r="H447" s="30">
        <v>86540</v>
      </c>
      <c r="I447" s="31">
        <v>4</v>
      </c>
      <c r="J447" s="49">
        <f>ROUND(H447*$M$2+H447,0)</f>
        <v>89058</v>
      </c>
      <c r="K447" s="32">
        <f>VLOOKUP(J447,P:Q,2)</f>
        <v>0.12</v>
      </c>
    </row>
    <row r="448" spans="1:11" x14ac:dyDescent="0.25">
      <c r="A448" s="23" t="s">
        <v>804</v>
      </c>
      <c r="B448" s="26" t="s">
        <v>216</v>
      </c>
      <c r="C448" s="23" t="s">
        <v>274</v>
      </c>
      <c r="D448" s="23" t="s">
        <v>218</v>
      </c>
      <c r="E448" s="27">
        <v>38834</v>
      </c>
      <c r="F448" s="28">
        <f ca="1">DATEDIF(E448,TODAY(),"Y")</f>
        <v>10</v>
      </c>
      <c r="G448" s="29" t="s">
        <v>219</v>
      </c>
      <c r="H448" s="30">
        <v>81640</v>
      </c>
      <c r="I448" s="31">
        <v>4</v>
      </c>
      <c r="J448" s="49">
        <f>ROUND(H448*$M$2+H448,0)</f>
        <v>84016</v>
      </c>
      <c r="K448" s="32">
        <f>VLOOKUP(J448,P:Q,2)</f>
        <v>0.11</v>
      </c>
    </row>
    <row r="449" spans="1:11" x14ac:dyDescent="0.25">
      <c r="A449" s="23" t="s">
        <v>809</v>
      </c>
      <c r="B449" s="26" t="s">
        <v>228</v>
      </c>
      <c r="C449" s="23" t="s">
        <v>274</v>
      </c>
      <c r="D449" s="23" t="s">
        <v>218</v>
      </c>
      <c r="E449" s="27">
        <v>36940</v>
      </c>
      <c r="F449" s="28">
        <f ca="1">DATEDIF(E449,TODAY(),"Y")</f>
        <v>15</v>
      </c>
      <c r="G449" s="29" t="s">
        <v>219</v>
      </c>
      <c r="H449" s="30">
        <v>48990</v>
      </c>
      <c r="I449" s="31">
        <v>5</v>
      </c>
      <c r="J449" s="49">
        <f>ROUND(H449*$M$2+H449,0)</f>
        <v>50416</v>
      </c>
      <c r="K449" s="32">
        <f>VLOOKUP(J449,P:Q,2)</f>
        <v>7.0000000000000007E-2</v>
      </c>
    </row>
    <row r="450" spans="1:11" x14ac:dyDescent="0.25">
      <c r="A450" s="23" t="s">
        <v>826</v>
      </c>
      <c r="B450" s="26" t="s">
        <v>216</v>
      </c>
      <c r="C450" s="23" t="s">
        <v>274</v>
      </c>
      <c r="D450" s="23" t="s">
        <v>218</v>
      </c>
      <c r="E450" s="27">
        <v>39290</v>
      </c>
      <c r="F450" s="28">
        <f ca="1">DATEDIF(E450,TODAY(),"Y")</f>
        <v>9</v>
      </c>
      <c r="G450" s="29" t="s">
        <v>226</v>
      </c>
      <c r="H450" s="30">
        <v>65250</v>
      </c>
      <c r="I450" s="31">
        <v>2</v>
      </c>
      <c r="J450" s="49">
        <f>ROUND(H450*$M$2+H450,0)</f>
        <v>67149</v>
      </c>
      <c r="K450" s="32">
        <f>VLOOKUP(J450,P:Q,2)</f>
        <v>0.1</v>
      </c>
    </row>
    <row r="451" spans="1:11" x14ac:dyDescent="0.25">
      <c r="A451" s="23" t="s">
        <v>888</v>
      </c>
      <c r="B451" s="26" t="s">
        <v>228</v>
      </c>
      <c r="C451" s="23" t="s">
        <v>274</v>
      </c>
      <c r="D451" s="23" t="s">
        <v>218</v>
      </c>
      <c r="E451" s="27">
        <v>40333</v>
      </c>
      <c r="F451" s="28">
        <f ca="1">DATEDIF(E451,TODAY(),"Y")</f>
        <v>6</v>
      </c>
      <c r="G451" s="29" t="s">
        <v>236</v>
      </c>
      <c r="H451" s="30">
        <v>70480</v>
      </c>
      <c r="I451" s="31">
        <v>4</v>
      </c>
      <c r="J451" s="49">
        <f>ROUND(H451*$M$2+H451,0)</f>
        <v>72531</v>
      </c>
      <c r="K451" s="32">
        <f>VLOOKUP(J451,P:Q,2)</f>
        <v>0.1</v>
      </c>
    </row>
    <row r="452" spans="1:11" x14ac:dyDescent="0.25">
      <c r="A452" s="23" t="s">
        <v>918</v>
      </c>
      <c r="B452" s="26" t="s">
        <v>266</v>
      </c>
      <c r="C452" s="23" t="s">
        <v>274</v>
      </c>
      <c r="D452" s="23" t="s">
        <v>218</v>
      </c>
      <c r="E452" s="27">
        <v>40552</v>
      </c>
      <c r="F452" s="28">
        <f ca="1">DATEDIF(E452,TODAY(),"Y")</f>
        <v>5</v>
      </c>
      <c r="G452" s="29" t="s">
        <v>219</v>
      </c>
      <c r="H452" s="30">
        <v>62740</v>
      </c>
      <c r="I452" s="31">
        <v>4</v>
      </c>
      <c r="J452" s="49">
        <f>ROUND(H452*$M$2+H452,0)</f>
        <v>64566</v>
      </c>
      <c r="K452" s="32">
        <f>VLOOKUP(J452,P:Q,2)</f>
        <v>0.08</v>
      </c>
    </row>
    <row r="453" spans="1:11" x14ac:dyDescent="0.25">
      <c r="A453" s="23" t="s">
        <v>222</v>
      </c>
      <c r="B453" s="26" t="s">
        <v>221</v>
      </c>
      <c r="C453" s="23" t="s">
        <v>223</v>
      </c>
      <c r="D453" s="23" t="s">
        <v>218</v>
      </c>
      <c r="E453" s="27">
        <v>40198</v>
      </c>
      <c r="F453" s="28">
        <f ca="1">DATEDIF(E453,TODAY(),"Y")</f>
        <v>6</v>
      </c>
      <c r="G453" s="29" t="s">
        <v>224</v>
      </c>
      <c r="H453" s="30">
        <v>49260</v>
      </c>
      <c r="I453" s="31">
        <v>3</v>
      </c>
      <c r="J453" s="49">
        <f>ROUND(H453*$M$2+H453,0)</f>
        <v>50693</v>
      </c>
      <c r="K453" s="32">
        <f>VLOOKUP(J453,P:Q,2)</f>
        <v>7.0000000000000007E-2</v>
      </c>
    </row>
    <row r="454" spans="1:11" x14ac:dyDescent="0.25">
      <c r="A454" s="23" t="s">
        <v>370</v>
      </c>
      <c r="B454" s="26" t="s">
        <v>242</v>
      </c>
      <c r="C454" s="23" t="s">
        <v>223</v>
      </c>
      <c r="D454" s="23" t="s">
        <v>218</v>
      </c>
      <c r="E454" s="27">
        <v>36082</v>
      </c>
      <c r="F454" s="28">
        <f ca="1">DATEDIF(E454,TODAY(),"Y")</f>
        <v>17</v>
      </c>
      <c r="G454" s="29" t="s">
        <v>226</v>
      </c>
      <c r="H454" s="30">
        <v>82400</v>
      </c>
      <c r="I454" s="31">
        <v>2</v>
      </c>
      <c r="J454" s="49">
        <f>ROUND(H454*$M$2+H454,0)</f>
        <v>84798</v>
      </c>
      <c r="K454" s="32">
        <f>VLOOKUP(J454,P:Q,2)</f>
        <v>0.11</v>
      </c>
    </row>
    <row r="455" spans="1:11" x14ac:dyDescent="0.25">
      <c r="A455" s="23" t="s">
        <v>374</v>
      </c>
      <c r="B455" s="26" t="s">
        <v>266</v>
      </c>
      <c r="C455" s="23" t="s">
        <v>223</v>
      </c>
      <c r="D455" s="23" t="s">
        <v>218</v>
      </c>
      <c r="E455" s="27">
        <v>41177</v>
      </c>
      <c r="F455" s="28">
        <f ca="1">DATEDIF(E455,TODAY(),"Y")</f>
        <v>3</v>
      </c>
      <c r="G455" s="29" t="s">
        <v>219</v>
      </c>
      <c r="H455" s="30">
        <v>64510</v>
      </c>
      <c r="I455" s="31">
        <v>3</v>
      </c>
      <c r="J455" s="49">
        <f>ROUND(H455*$M$2+H455,0)</f>
        <v>66387</v>
      </c>
      <c r="K455" s="32">
        <f>VLOOKUP(J455,P:Q,2)</f>
        <v>0.1</v>
      </c>
    </row>
    <row r="456" spans="1:11" x14ac:dyDescent="0.25">
      <c r="A456" s="23" t="s">
        <v>443</v>
      </c>
      <c r="B456" s="26" t="s">
        <v>221</v>
      </c>
      <c r="C456" s="23" t="s">
        <v>223</v>
      </c>
      <c r="D456" s="23" t="s">
        <v>218</v>
      </c>
      <c r="E456" s="27">
        <v>40399</v>
      </c>
      <c r="F456" s="28">
        <f ca="1">DATEDIF(E456,TODAY(),"Y")</f>
        <v>6</v>
      </c>
      <c r="G456" s="29" t="s">
        <v>236</v>
      </c>
      <c r="H456" s="30">
        <v>32640</v>
      </c>
      <c r="I456" s="31">
        <v>4</v>
      </c>
      <c r="J456" s="49">
        <f>ROUND(H456*$M$2+H456,0)</f>
        <v>33590</v>
      </c>
      <c r="K456" s="32">
        <f>VLOOKUP(J456,P:Q,2)</f>
        <v>0.05</v>
      </c>
    </row>
    <row r="457" spans="1:11" x14ac:dyDescent="0.25">
      <c r="A457" s="23" t="s">
        <v>444</v>
      </c>
      <c r="B457" s="26" t="s">
        <v>216</v>
      </c>
      <c r="C457" s="23" t="s">
        <v>223</v>
      </c>
      <c r="D457" s="23" t="s">
        <v>218</v>
      </c>
      <c r="E457" s="27">
        <v>40366</v>
      </c>
      <c r="F457" s="28">
        <f ca="1">DATEDIF(E457,TODAY(),"Y")</f>
        <v>6</v>
      </c>
      <c r="G457" s="29" t="s">
        <v>219</v>
      </c>
      <c r="H457" s="30">
        <v>63780</v>
      </c>
      <c r="I457" s="31">
        <v>5</v>
      </c>
      <c r="J457" s="49">
        <f>ROUND(H457*$M$2+H457,0)</f>
        <v>65636</v>
      </c>
      <c r="K457" s="32">
        <f>VLOOKUP(J457,P:Q,2)</f>
        <v>0.1</v>
      </c>
    </row>
    <row r="458" spans="1:11" x14ac:dyDescent="0.25">
      <c r="A458" s="23" t="s">
        <v>514</v>
      </c>
      <c r="B458" s="26" t="s">
        <v>221</v>
      </c>
      <c r="C458" s="23" t="s">
        <v>223</v>
      </c>
      <c r="D458" s="23" t="s">
        <v>218</v>
      </c>
      <c r="E458" s="27">
        <v>40710</v>
      </c>
      <c r="F458" s="28">
        <f ca="1">DATEDIF(E458,TODAY(),"Y")</f>
        <v>5</v>
      </c>
      <c r="G458" s="29" t="s">
        <v>226</v>
      </c>
      <c r="H458" s="30">
        <v>32140</v>
      </c>
      <c r="I458" s="31">
        <v>2</v>
      </c>
      <c r="J458" s="49">
        <f>ROUND(H458*$M$2+H458,0)</f>
        <v>33075</v>
      </c>
      <c r="K458" s="32">
        <f>VLOOKUP(J458,P:Q,2)</f>
        <v>0.05</v>
      </c>
    </row>
    <row r="459" spans="1:11" x14ac:dyDescent="0.25">
      <c r="A459" s="23" t="s">
        <v>632</v>
      </c>
      <c r="B459" s="26" t="s">
        <v>228</v>
      </c>
      <c r="C459" s="23" t="s">
        <v>223</v>
      </c>
      <c r="D459" s="23" t="s">
        <v>218</v>
      </c>
      <c r="E459" s="27">
        <v>36643</v>
      </c>
      <c r="F459" s="28">
        <f ca="1">DATEDIF(E459,TODAY(),"Y")</f>
        <v>16</v>
      </c>
      <c r="G459" s="29" t="s">
        <v>226</v>
      </c>
      <c r="H459" s="30">
        <v>71380</v>
      </c>
      <c r="I459" s="31">
        <v>2</v>
      </c>
      <c r="J459" s="49">
        <f>ROUND(H459*$M$2+H459,0)</f>
        <v>73457</v>
      </c>
      <c r="K459" s="32">
        <f>VLOOKUP(J459,P:Q,2)</f>
        <v>0.1</v>
      </c>
    </row>
    <row r="460" spans="1:11" x14ac:dyDescent="0.25">
      <c r="A460" s="23" t="s">
        <v>645</v>
      </c>
      <c r="B460" s="26" t="s">
        <v>242</v>
      </c>
      <c r="C460" s="23" t="s">
        <v>223</v>
      </c>
      <c r="D460" s="23" t="s">
        <v>218</v>
      </c>
      <c r="E460" s="27">
        <v>41228</v>
      </c>
      <c r="F460" s="28">
        <f ca="1">DATEDIF(E460,TODAY(),"Y")</f>
        <v>3</v>
      </c>
      <c r="G460" s="29" t="s">
        <v>226</v>
      </c>
      <c r="H460" s="30">
        <v>46340</v>
      </c>
      <c r="I460" s="31">
        <v>5</v>
      </c>
      <c r="J460" s="49">
        <f>ROUND(H460*$M$2+H460,0)</f>
        <v>47688</v>
      </c>
      <c r="K460" s="32">
        <f>VLOOKUP(J460,P:Q,2)</f>
        <v>7.0000000000000007E-2</v>
      </c>
    </row>
    <row r="461" spans="1:11" x14ac:dyDescent="0.25">
      <c r="A461" s="23" t="s">
        <v>665</v>
      </c>
      <c r="B461" s="26" t="s">
        <v>266</v>
      </c>
      <c r="C461" s="23" t="s">
        <v>223</v>
      </c>
      <c r="D461" s="23" t="s">
        <v>218</v>
      </c>
      <c r="E461" s="27">
        <v>36414</v>
      </c>
      <c r="F461" s="28">
        <f ca="1">DATEDIF(E461,TODAY(),"Y")</f>
        <v>16</v>
      </c>
      <c r="G461" s="29" t="s">
        <v>224</v>
      </c>
      <c r="H461" s="30">
        <v>39680</v>
      </c>
      <c r="I461" s="31">
        <v>5</v>
      </c>
      <c r="J461" s="49">
        <f>ROUND(H461*$M$2+H461,0)</f>
        <v>40835</v>
      </c>
      <c r="K461" s="32">
        <f>VLOOKUP(J461,P:Q,2)</f>
        <v>0.06</v>
      </c>
    </row>
    <row r="462" spans="1:11" x14ac:dyDescent="0.25">
      <c r="A462" s="23" t="s">
        <v>717</v>
      </c>
      <c r="B462" s="26" t="s">
        <v>216</v>
      </c>
      <c r="C462" s="23" t="s">
        <v>223</v>
      </c>
      <c r="D462" s="23" t="s">
        <v>218</v>
      </c>
      <c r="E462" s="27">
        <v>38135</v>
      </c>
      <c r="F462" s="28">
        <f ca="1">DATEDIF(E462,TODAY(),"Y")</f>
        <v>12</v>
      </c>
      <c r="G462" s="29" t="s">
        <v>236</v>
      </c>
      <c r="H462" s="30">
        <v>65560</v>
      </c>
      <c r="I462" s="31">
        <v>1</v>
      </c>
      <c r="J462" s="49">
        <f>ROUND(H462*$M$2+H462,0)</f>
        <v>67468</v>
      </c>
      <c r="K462" s="32">
        <f>VLOOKUP(J462,P:Q,2)</f>
        <v>0.1</v>
      </c>
    </row>
    <row r="463" spans="1:11" x14ac:dyDescent="0.25">
      <c r="A463" s="23" t="s">
        <v>733</v>
      </c>
      <c r="B463" s="26" t="s">
        <v>221</v>
      </c>
      <c r="C463" s="23" t="s">
        <v>223</v>
      </c>
      <c r="D463" s="23" t="s">
        <v>218</v>
      </c>
      <c r="E463" s="27">
        <v>38892</v>
      </c>
      <c r="F463" s="28">
        <f ca="1">DATEDIF(E463,TODAY(),"Y")</f>
        <v>10</v>
      </c>
      <c r="G463" s="29" t="s">
        <v>226</v>
      </c>
      <c r="H463" s="30">
        <v>56870</v>
      </c>
      <c r="I463" s="31">
        <v>1</v>
      </c>
      <c r="J463" s="49">
        <f>ROUND(H463*$M$2+H463,0)</f>
        <v>58525</v>
      </c>
      <c r="K463" s="32">
        <f>VLOOKUP(J463,P:Q,2)</f>
        <v>0.08</v>
      </c>
    </row>
    <row r="464" spans="1:11" x14ac:dyDescent="0.25">
      <c r="A464" s="23" t="s">
        <v>738</v>
      </c>
      <c r="B464" s="26" t="s">
        <v>266</v>
      </c>
      <c r="C464" s="23" t="s">
        <v>223</v>
      </c>
      <c r="D464" s="23" t="s">
        <v>218</v>
      </c>
      <c r="E464" s="27">
        <v>39654</v>
      </c>
      <c r="F464" s="28">
        <f ca="1">DATEDIF(E464,TODAY(),"Y")</f>
        <v>8</v>
      </c>
      <c r="G464" s="29" t="s">
        <v>224</v>
      </c>
      <c r="H464" s="30">
        <v>32360</v>
      </c>
      <c r="I464" s="31">
        <v>4</v>
      </c>
      <c r="J464" s="49">
        <f>ROUND(H464*$M$2+H464,0)</f>
        <v>33302</v>
      </c>
      <c r="K464" s="32">
        <f>VLOOKUP(J464,P:Q,2)</f>
        <v>0.05</v>
      </c>
    </row>
    <row r="465" spans="1:11" x14ac:dyDescent="0.25">
      <c r="A465" s="23" t="s">
        <v>742</v>
      </c>
      <c r="B465" s="26" t="s">
        <v>216</v>
      </c>
      <c r="C465" s="23" t="s">
        <v>223</v>
      </c>
      <c r="D465" s="23" t="s">
        <v>218</v>
      </c>
      <c r="E465" s="27">
        <v>38753</v>
      </c>
      <c r="F465" s="28">
        <f ca="1">DATEDIF(E465,TODAY(),"Y")</f>
        <v>10</v>
      </c>
      <c r="G465" s="29" t="s">
        <v>219</v>
      </c>
      <c r="H465" s="30">
        <v>22410</v>
      </c>
      <c r="I465" s="31">
        <v>4</v>
      </c>
      <c r="J465" s="49">
        <f>ROUND(H465*$M$2+H465,0)</f>
        <v>23062</v>
      </c>
      <c r="K465" s="32">
        <f>VLOOKUP(J465,P:Q,2)</f>
        <v>0.01</v>
      </c>
    </row>
    <row r="466" spans="1:11" x14ac:dyDescent="0.25">
      <c r="A466" s="23" t="s">
        <v>745</v>
      </c>
      <c r="B466" s="26" t="s">
        <v>221</v>
      </c>
      <c r="C466" s="23" t="s">
        <v>223</v>
      </c>
      <c r="D466" s="23" t="s">
        <v>218</v>
      </c>
      <c r="E466" s="27">
        <v>39692</v>
      </c>
      <c r="F466" s="28">
        <f ca="1">DATEDIF(E466,TODAY(),"Y")</f>
        <v>8</v>
      </c>
      <c r="G466" s="29" t="s">
        <v>236</v>
      </c>
      <c r="H466" s="30">
        <v>35360</v>
      </c>
      <c r="I466" s="31">
        <v>5</v>
      </c>
      <c r="J466" s="49">
        <f>ROUND(H466*$M$2+H466,0)</f>
        <v>36389</v>
      </c>
      <c r="K466" s="32">
        <f>VLOOKUP(J466,P:Q,2)</f>
        <v>0.06</v>
      </c>
    </row>
    <row r="467" spans="1:11" x14ac:dyDescent="0.25">
      <c r="A467" s="23" t="s">
        <v>805</v>
      </c>
      <c r="B467" s="26" t="s">
        <v>216</v>
      </c>
      <c r="C467" s="23" t="s">
        <v>223</v>
      </c>
      <c r="D467" s="23" t="s">
        <v>218</v>
      </c>
      <c r="E467" s="27">
        <v>40470</v>
      </c>
      <c r="F467" s="28">
        <f ca="1">DATEDIF(E467,TODAY(),"Y")</f>
        <v>5</v>
      </c>
      <c r="G467" s="29" t="s">
        <v>226</v>
      </c>
      <c r="H467" s="30">
        <v>42620</v>
      </c>
      <c r="I467" s="31">
        <v>3</v>
      </c>
      <c r="J467" s="49">
        <f>ROUND(H467*$M$2+H467,0)</f>
        <v>43860</v>
      </c>
      <c r="K467" s="32">
        <f>VLOOKUP(J467,P:Q,2)</f>
        <v>0.06</v>
      </c>
    </row>
    <row r="468" spans="1:11" x14ac:dyDescent="0.25">
      <c r="A468" s="23" t="s">
        <v>849</v>
      </c>
      <c r="B468" s="26" t="s">
        <v>242</v>
      </c>
      <c r="C468" s="23" t="s">
        <v>223</v>
      </c>
      <c r="D468" s="23" t="s">
        <v>218</v>
      </c>
      <c r="E468" s="27">
        <v>35989</v>
      </c>
      <c r="F468" s="28">
        <f ca="1">DATEDIF(E468,TODAY(),"Y")</f>
        <v>18</v>
      </c>
      <c r="G468" s="29" t="s">
        <v>240</v>
      </c>
      <c r="H468" s="30">
        <v>71010</v>
      </c>
      <c r="I468" s="31">
        <v>5</v>
      </c>
      <c r="J468" s="49">
        <f>ROUND(H468*$M$2+H468,0)</f>
        <v>73076</v>
      </c>
      <c r="K468" s="32">
        <f>VLOOKUP(J468,P:Q,2)</f>
        <v>0.1</v>
      </c>
    </row>
    <row r="469" spans="1:11" x14ac:dyDescent="0.25">
      <c r="A469" s="23" t="s">
        <v>862</v>
      </c>
      <c r="B469" s="26" t="s">
        <v>216</v>
      </c>
      <c r="C469" s="23" t="s">
        <v>223</v>
      </c>
      <c r="D469" s="23" t="s">
        <v>218</v>
      </c>
      <c r="E469" s="27">
        <v>38788</v>
      </c>
      <c r="F469" s="28">
        <f ca="1">DATEDIF(E469,TODAY(),"Y")</f>
        <v>10</v>
      </c>
      <c r="G469" s="29" t="s">
        <v>226</v>
      </c>
      <c r="H469" s="30">
        <v>37750</v>
      </c>
      <c r="I469" s="31">
        <v>5</v>
      </c>
      <c r="J469" s="49">
        <f>ROUND(H469*$M$2+H469,0)</f>
        <v>38849</v>
      </c>
      <c r="K469" s="32">
        <f>VLOOKUP(J469,P:Q,2)</f>
        <v>0.06</v>
      </c>
    </row>
    <row r="470" spans="1:11" x14ac:dyDescent="0.25">
      <c r="A470" s="23" t="s">
        <v>929</v>
      </c>
      <c r="B470" s="26" t="s">
        <v>216</v>
      </c>
      <c r="C470" s="23" t="s">
        <v>223</v>
      </c>
      <c r="D470" s="23" t="s">
        <v>218</v>
      </c>
      <c r="E470" s="27">
        <v>39199</v>
      </c>
      <c r="F470" s="28">
        <f ca="1">DATEDIF(E470,TODAY(),"Y")</f>
        <v>9</v>
      </c>
      <c r="G470" s="29" t="s">
        <v>219</v>
      </c>
      <c r="H470" s="30">
        <v>31840</v>
      </c>
      <c r="I470" s="31">
        <v>1</v>
      </c>
      <c r="J470" s="49">
        <f>ROUND(H470*$M$2+H470,0)</f>
        <v>32767</v>
      </c>
      <c r="K470" s="32">
        <f>VLOOKUP(J470,P:Q,2)</f>
        <v>0.05</v>
      </c>
    </row>
    <row r="471" spans="1:11" x14ac:dyDescent="0.25">
      <c r="A471" s="23" t="s">
        <v>936</v>
      </c>
      <c r="B471" s="26" t="s">
        <v>221</v>
      </c>
      <c r="C471" s="23" t="s">
        <v>223</v>
      </c>
      <c r="D471" s="23" t="s">
        <v>218</v>
      </c>
      <c r="E471" s="27">
        <v>39326</v>
      </c>
      <c r="F471" s="28">
        <f ca="1">DATEDIF(E471,TODAY(),"Y")</f>
        <v>9</v>
      </c>
      <c r="G471" s="29" t="s">
        <v>219</v>
      </c>
      <c r="H471" s="30">
        <v>72900</v>
      </c>
      <c r="I471" s="31">
        <v>3</v>
      </c>
      <c r="J471" s="49">
        <f>ROUND(H471*$M$2+H471,0)</f>
        <v>75021</v>
      </c>
      <c r="K471" s="32">
        <f>VLOOKUP(J471,P:Q,2)</f>
        <v>0.11</v>
      </c>
    </row>
    <row r="472" spans="1:11" x14ac:dyDescent="0.25">
      <c r="A472" s="23" t="s">
        <v>991</v>
      </c>
      <c r="B472" s="26" t="s">
        <v>221</v>
      </c>
      <c r="C472" s="23" t="s">
        <v>223</v>
      </c>
      <c r="D472" s="23" t="s">
        <v>218</v>
      </c>
      <c r="E472" s="27">
        <v>37288</v>
      </c>
      <c r="F472" s="28">
        <f ca="1">DATEDIF(E472,TODAY(),"Y")</f>
        <v>14</v>
      </c>
      <c r="G472" s="29" t="s">
        <v>219</v>
      </c>
      <c r="H472" s="30">
        <v>42480</v>
      </c>
      <c r="I472" s="31">
        <v>3</v>
      </c>
      <c r="J472" s="49">
        <f>ROUND(H472*$M$2+H472,0)</f>
        <v>43716</v>
      </c>
      <c r="K472" s="32">
        <f>VLOOKUP(J472,P:Q,2)</f>
        <v>0.06</v>
      </c>
    </row>
    <row r="473" spans="1:11" x14ac:dyDescent="0.25">
      <c r="A473" s="23" t="s">
        <v>277</v>
      </c>
      <c r="B473" s="26" t="s">
        <v>244</v>
      </c>
      <c r="C473" s="23" t="s">
        <v>278</v>
      </c>
      <c r="D473" s="23" t="s">
        <v>218</v>
      </c>
      <c r="E473" s="27">
        <v>40818</v>
      </c>
      <c r="F473" s="28">
        <f ca="1">DATEDIF(E473,TODAY(),"Y")</f>
        <v>4</v>
      </c>
      <c r="G473" s="29" t="s">
        <v>236</v>
      </c>
      <c r="H473" s="30">
        <v>44560</v>
      </c>
      <c r="I473" s="31">
        <v>2</v>
      </c>
      <c r="J473" s="49">
        <f>ROUND(H473*$M$2+H473,0)</f>
        <v>45857</v>
      </c>
      <c r="K473" s="32">
        <f>VLOOKUP(J473,P:Q,2)</f>
        <v>7.0000000000000007E-2</v>
      </c>
    </row>
    <row r="474" spans="1:11" x14ac:dyDescent="0.25">
      <c r="A474" s="23" t="s">
        <v>279</v>
      </c>
      <c r="B474" s="26" t="s">
        <v>216</v>
      </c>
      <c r="C474" s="23" t="s">
        <v>278</v>
      </c>
      <c r="D474" s="23" t="s">
        <v>218</v>
      </c>
      <c r="E474" s="27">
        <v>40551</v>
      </c>
      <c r="F474" s="28">
        <f ca="1">DATEDIF(E474,TODAY(),"Y")</f>
        <v>5</v>
      </c>
      <c r="G474" s="29" t="s">
        <v>219</v>
      </c>
      <c r="H474" s="30">
        <v>71730</v>
      </c>
      <c r="I474" s="31">
        <v>1</v>
      </c>
      <c r="J474" s="49">
        <f>ROUND(H474*$M$2+H474,0)</f>
        <v>73817</v>
      </c>
      <c r="K474" s="32">
        <f>VLOOKUP(J474,P:Q,2)</f>
        <v>0.1</v>
      </c>
    </row>
    <row r="475" spans="1:11" x14ac:dyDescent="0.25">
      <c r="A475" s="23" t="s">
        <v>390</v>
      </c>
      <c r="B475" s="26" t="s">
        <v>221</v>
      </c>
      <c r="C475" s="23" t="s">
        <v>278</v>
      </c>
      <c r="D475" s="23" t="s">
        <v>218</v>
      </c>
      <c r="E475" s="27">
        <v>40745</v>
      </c>
      <c r="F475" s="28">
        <f ca="1">DATEDIF(E475,TODAY(),"Y")</f>
        <v>5</v>
      </c>
      <c r="G475" s="29" t="s">
        <v>219</v>
      </c>
      <c r="H475" s="30">
        <v>69400</v>
      </c>
      <c r="I475" s="31">
        <v>5</v>
      </c>
      <c r="J475" s="49">
        <f>ROUND(H475*$M$2+H475,0)</f>
        <v>71420</v>
      </c>
      <c r="K475" s="32">
        <f>VLOOKUP(J475,P:Q,2)</f>
        <v>0.1</v>
      </c>
    </row>
    <row r="476" spans="1:11" x14ac:dyDescent="0.25">
      <c r="A476" s="23" t="s">
        <v>442</v>
      </c>
      <c r="B476" s="26" t="s">
        <v>216</v>
      </c>
      <c r="C476" s="23" t="s">
        <v>278</v>
      </c>
      <c r="D476" s="23" t="s">
        <v>218</v>
      </c>
      <c r="E476" s="27">
        <v>39761</v>
      </c>
      <c r="F476" s="28">
        <f ca="1">DATEDIF(E476,TODAY(),"Y")</f>
        <v>7</v>
      </c>
      <c r="G476" s="29" t="s">
        <v>219</v>
      </c>
      <c r="H476" s="30">
        <v>40940</v>
      </c>
      <c r="I476" s="31">
        <v>3</v>
      </c>
      <c r="J476" s="49">
        <f>ROUND(H476*$M$2+H476,0)</f>
        <v>42131</v>
      </c>
      <c r="K476" s="32">
        <f>VLOOKUP(J476,P:Q,2)</f>
        <v>0.06</v>
      </c>
    </row>
    <row r="477" spans="1:11" x14ac:dyDescent="0.25">
      <c r="A477" s="23" t="s">
        <v>483</v>
      </c>
      <c r="B477" s="26" t="s">
        <v>221</v>
      </c>
      <c r="C477" s="23" t="s">
        <v>278</v>
      </c>
      <c r="D477" s="23" t="s">
        <v>218</v>
      </c>
      <c r="E477" s="27">
        <v>40841</v>
      </c>
      <c r="F477" s="28">
        <f ca="1">DATEDIF(E477,TODAY(),"Y")</f>
        <v>4</v>
      </c>
      <c r="G477" s="29" t="s">
        <v>219</v>
      </c>
      <c r="H477" s="30">
        <v>81530</v>
      </c>
      <c r="I477" s="31">
        <v>5</v>
      </c>
      <c r="J477" s="49">
        <f>ROUND(H477*$M$2+H477,0)</f>
        <v>83903</v>
      </c>
      <c r="K477" s="32">
        <f>VLOOKUP(J477,P:Q,2)</f>
        <v>0.11</v>
      </c>
    </row>
    <row r="478" spans="1:11" x14ac:dyDescent="0.25">
      <c r="A478" s="23" t="s">
        <v>485</v>
      </c>
      <c r="B478" s="26" t="s">
        <v>216</v>
      </c>
      <c r="C478" s="23" t="s">
        <v>278</v>
      </c>
      <c r="D478" s="23" t="s">
        <v>218</v>
      </c>
      <c r="E478" s="27">
        <v>40585</v>
      </c>
      <c r="F478" s="28">
        <f ca="1">DATEDIF(E478,TODAY(),"Y")</f>
        <v>5</v>
      </c>
      <c r="G478" s="29" t="s">
        <v>219</v>
      </c>
      <c r="H478" s="30">
        <v>87950</v>
      </c>
      <c r="I478" s="31">
        <v>4</v>
      </c>
      <c r="J478" s="49">
        <f>ROUND(H478*$M$2+H478,0)</f>
        <v>90509</v>
      </c>
      <c r="K478" s="32">
        <f>VLOOKUP(J478,P:Q,2)</f>
        <v>0.12</v>
      </c>
    </row>
    <row r="479" spans="1:11" x14ac:dyDescent="0.25">
      <c r="A479" s="23" t="s">
        <v>537</v>
      </c>
      <c r="B479" s="26" t="s">
        <v>228</v>
      </c>
      <c r="C479" s="23" t="s">
        <v>278</v>
      </c>
      <c r="D479" s="23" t="s">
        <v>218</v>
      </c>
      <c r="E479" s="27">
        <v>40893</v>
      </c>
      <c r="F479" s="28">
        <f ca="1">DATEDIF(E479,TODAY(),"Y")</f>
        <v>4</v>
      </c>
      <c r="G479" s="29" t="s">
        <v>226</v>
      </c>
      <c r="H479" s="30">
        <v>44620</v>
      </c>
      <c r="I479" s="31">
        <v>5</v>
      </c>
      <c r="J479" s="49">
        <f>ROUND(H479*$M$2+H479,0)</f>
        <v>45918</v>
      </c>
      <c r="K479" s="32">
        <f>VLOOKUP(J479,P:Q,2)</f>
        <v>7.0000000000000007E-2</v>
      </c>
    </row>
    <row r="480" spans="1:11" x14ac:dyDescent="0.25">
      <c r="A480" s="23" t="s">
        <v>620</v>
      </c>
      <c r="B480" s="26" t="s">
        <v>221</v>
      </c>
      <c r="C480" s="23" t="s">
        <v>278</v>
      </c>
      <c r="D480" s="23" t="s">
        <v>218</v>
      </c>
      <c r="E480" s="27">
        <v>40625</v>
      </c>
      <c r="F480" s="28">
        <f ca="1">DATEDIF(E480,TODAY(),"Y")</f>
        <v>5</v>
      </c>
      <c r="G480" s="29" t="s">
        <v>224</v>
      </c>
      <c r="H480" s="30">
        <v>35320</v>
      </c>
      <c r="I480" s="31">
        <v>3</v>
      </c>
      <c r="J480" s="49">
        <f>ROUND(H480*$M$2+H480,0)</f>
        <v>36348</v>
      </c>
      <c r="K480" s="32">
        <f>VLOOKUP(J480,P:Q,2)</f>
        <v>0.06</v>
      </c>
    </row>
    <row r="481" spans="1:15" x14ac:dyDescent="0.25">
      <c r="A481" s="23" t="s">
        <v>652</v>
      </c>
      <c r="B481" s="26" t="s">
        <v>244</v>
      </c>
      <c r="C481" s="23" t="s">
        <v>278</v>
      </c>
      <c r="D481" s="23" t="s">
        <v>218</v>
      </c>
      <c r="E481" s="27">
        <v>39754</v>
      </c>
      <c r="F481" s="28">
        <f ca="1">DATEDIF(E481,TODAY(),"Y")</f>
        <v>7</v>
      </c>
      <c r="G481" s="29" t="s">
        <v>226</v>
      </c>
      <c r="H481" s="30">
        <v>43110</v>
      </c>
      <c r="I481" s="31">
        <v>2</v>
      </c>
      <c r="J481" s="49">
        <f>ROUND(H481*$M$2+H481,0)</f>
        <v>44365</v>
      </c>
      <c r="K481" s="32">
        <f>VLOOKUP(J481,P:Q,2)</f>
        <v>0.06</v>
      </c>
    </row>
    <row r="482" spans="1:15" x14ac:dyDescent="0.25">
      <c r="A482" s="23" t="s">
        <v>829</v>
      </c>
      <c r="B482" s="26" t="s">
        <v>221</v>
      </c>
      <c r="C482" s="23" t="s">
        <v>278</v>
      </c>
      <c r="D482" s="23" t="s">
        <v>218</v>
      </c>
      <c r="E482" s="27">
        <v>39688</v>
      </c>
      <c r="F482" s="28">
        <f ca="1">DATEDIF(E482,TODAY(),"Y")</f>
        <v>8</v>
      </c>
      <c r="G482" s="29" t="s">
        <v>219</v>
      </c>
      <c r="H482" s="30">
        <v>32600</v>
      </c>
      <c r="I482" s="31">
        <v>5</v>
      </c>
      <c r="J482" s="49">
        <f>ROUND(H482*$M$2+H482,0)</f>
        <v>33549</v>
      </c>
      <c r="K482" s="32">
        <f>VLOOKUP(J482,P:Q,2)</f>
        <v>0.05</v>
      </c>
    </row>
    <row r="483" spans="1:15" x14ac:dyDescent="0.25">
      <c r="A483" s="23" t="s">
        <v>955</v>
      </c>
      <c r="B483" s="26" t="s">
        <v>221</v>
      </c>
      <c r="C483" s="23" t="s">
        <v>278</v>
      </c>
      <c r="D483" s="23" t="s">
        <v>218</v>
      </c>
      <c r="E483" s="27">
        <v>40765</v>
      </c>
      <c r="F483" s="28">
        <f ca="1">DATEDIF(E483,TODAY(),"Y")</f>
        <v>5</v>
      </c>
      <c r="G483" s="29" t="s">
        <v>226</v>
      </c>
      <c r="H483" s="30">
        <v>77720</v>
      </c>
      <c r="I483" s="31">
        <v>3</v>
      </c>
      <c r="J483" s="49">
        <f>ROUND(H483*$M$2+H483,0)</f>
        <v>79982</v>
      </c>
      <c r="K483" s="32">
        <f>VLOOKUP(J483,P:Q,2)</f>
        <v>0.11</v>
      </c>
    </row>
    <row r="484" spans="1:15" x14ac:dyDescent="0.25">
      <c r="A484" s="23" t="s">
        <v>215</v>
      </c>
      <c r="B484" s="26" t="s">
        <v>216</v>
      </c>
      <c r="C484" s="23" t="s">
        <v>217</v>
      </c>
      <c r="D484" s="23" t="s">
        <v>218</v>
      </c>
      <c r="E484" s="27">
        <v>36526</v>
      </c>
      <c r="F484" s="28">
        <f ca="1">DATEDIF(E484,TODAY(),"Y")</f>
        <v>16</v>
      </c>
      <c r="G484" s="29" t="s">
        <v>219</v>
      </c>
      <c r="H484" s="30">
        <v>29260</v>
      </c>
      <c r="I484" s="31">
        <v>4</v>
      </c>
      <c r="J484" s="49">
        <f>ROUND(H484*$M$2+H484,0)</f>
        <v>30111</v>
      </c>
      <c r="K484" s="32">
        <f>VLOOKUP(J484,P:Q,2)</f>
        <v>0.05</v>
      </c>
    </row>
    <row r="485" spans="1:15" x14ac:dyDescent="0.25">
      <c r="A485" s="23" t="s">
        <v>220</v>
      </c>
      <c r="B485" s="26" t="s">
        <v>221</v>
      </c>
      <c r="C485" s="23" t="s">
        <v>217</v>
      </c>
      <c r="D485" s="23" t="s">
        <v>218</v>
      </c>
      <c r="E485" s="27">
        <v>39137</v>
      </c>
      <c r="F485" s="28">
        <f ca="1">DATEDIF(E485,TODAY(),"Y")</f>
        <v>9</v>
      </c>
      <c r="G485" s="29" t="s">
        <v>219</v>
      </c>
      <c r="H485" s="30">
        <v>39000</v>
      </c>
      <c r="I485" s="31">
        <v>5</v>
      </c>
      <c r="J485" s="49">
        <f>ROUND(H485*$M$2+H485,0)</f>
        <v>40135</v>
      </c>
      <c r="K485" s="32">
        <f>VLOOKUP(J485,P:Q,2)</f>
        <v>0.06</v>
      </c>
    </row>
    <row r="486" spans="1:15" x14ac:dyDescent="0.25">
      <c r="A486" s="23" t="s">
        <v>225</v>
      </c>
      <c r="B486" s="26" t="s">
        <v>216</v>
      </c>
      <c r="C486" s="23" t="s">
        <v>217</v>
      </c>
      <c r="D486" s="23" t="s">
        <v>218</v>
      </c>
      <c r="E486" s="27">
        <v>40574</v>
      </c>
      <c r="F486" s="28">
        <f ca="1">DATEDIF(E486,TODAY(),"Y")</f>
        <v>5</v>
      </c>
      <c r="G486" s="29" t="s">
        <v>226</v>
      </c>
      <c r="H486" s="30">
        <v>24840</v>
      </c>
      <c r="I486" s="31">
        <v>1</v>
      </c>
      <c r="J486" s="49">
        <f>ROUND(H486*$M$2+H486,0)</f>
        <v>25563</v>
      </c>
      <c r="K486" s="32">
        <f>VLOOKUP(J486,P:Q,2)</f>
        <v>0.05</v>
      </c>
    </row>
    <row r="487" spans="1:15" x14ac:dyDescent="0.25">
      <c r="A487" s="23" t="s">
        <v>227</v>
      </c>
      <c r="B487" s="26" t="s">
        <v>228</v>
      </c>
      <c r="C487" s="23" t="s">
        <v>217</v>
      </c>
      <c r="D487" s="23" t="s">
        <v>218</v>
      </c>
      <c r="E487" s="27">
        <v>36290</v>
      </c>
      <c r="F487" s="28">
        <f ca="1">DATEDIF(E487,TODAY(),"Y")</f>
        <v>17</v>
      </c>
      <c r="G487" s="29" t="s">
        <v>226</v>
      </c>
      <c r="H487" s="30">
        <v>39000</v>
      </c>
      <c r="I487" s="31">
        <v>3</v>
      </c>
      <c r="J487" s="49">
        <f>ROUND(H487*$M$2+H487,0)</f>
        <v>40135</v>
      </c>
      <c r="K487" s="32">
        <f>VLOOKUP(J487,P:Q,2)</f>
        <v>0.06</v>
      </c>
    </row>
    <row r="488" spans="1:15" x14ac:dyDescent="0.25">
      <c r="A488" s="23" t="s">
        <v>263</v>
      </c>
      <c r="B488" s="26" t="s">
        <v>244</v>
      </c>
      <c r="C488" s="23" t="s">
        <v>217</v>
      </c>
      <c r="D488" s="23" t="s">
        <v>218</v>
      </c>
      <c r="E488" s="27">
        <v>36514</v>
      </c>
      <c r="F488" s="28">
        <f ca="1">DATEDIF(E488,TODAY(),"Y")</f>
        <v>16</v>
      </c>
      <c r="G488" s="29" t="s">
        <v>226</v>
      </c>
      <c r="H488" s="30">
        <v>48250</v>
      </c>
      <c r="I488" s="31">
        <v>3</v>
      </c>
      <c r="J488" s="49">
        <f>ROUND(H488*$M$2+H488,0)</f>
        <v>49654</v>
      </c>
      <c r="K488" s="32">
        <f>VLOOKUP(J488,P:Q,2)</f>
        <v>7.0000000000000007E-2</v>
      </c>
    </row>
    <row r="489" spans="1:15" x14ac:dyDescent="0.25">
      <c r="A489" s="23" t="s">
        <v>297</v>
      </c>
      <c r="B489" s="26" t="s">
        <v>244</v>
      </c>
      <c r="C489" s="23" t="s">
        <v>217</v>
      </c>
      <c r="D489" s="23" t="s">
        <v>218</v>
      </c>
      <c r="E489" s="27">
        <v>37625</v>
      </c>
      <c r="F489" s="28">
        <f ca="1">DATEDIF(E489,TODAY(),"Y")</f>
        <v>13</v>
      </c>
      <c r="G489" s="29" t="s">
        <v>226</v>
      </c>
      <c r="H489" s="30">
        <v>82490</v>
      </c>
      <c r="I489" s="31">
        <v>5</v>
      </c>
      <c r="J489" s="49">
        <f>ROUND(H489*$M$2+H489,0)</f>
        <v>84890</v>
      </c>
      <c r="K489" s="32">
        <f>VLOOKUP(J489,P:Q,2)</f>
        <v>0.11</v>
      </c>
    </row>
    <row r="490" spans="1:15" x14ac:dyDescent="0.25">
      <c r="A490" s="23" t="s">
        <v>302</v>
      </c>
      <c r="B490" s="26" t="s">
        <v>216</v>
      </c>
      <c r="C490" s="23" t="s">
        <v>217</v>
      </c>
      <c r="D490" s="23" t="s">
        <v>218</v>
      </c>
      <c r="E490" s="27">
        <v>38784</v>
      </c>
      <c r="F490" s="28">
        <f ca="1">DATEDIF(E490,TODAY(),"Y")</f>
        <v>10</v>
      </c>
      <c r="G490" s="29" t="s">
        <v>219</v>
      </c>
      <c r="H490" s="30">
        <v>78710</v>
      </c>
      <c r="I490" s="31">
        <v>4</v>
      </c>
      <c r="J490" s="49">
        <f>ROUND(H490*$M$2+H490,0)</f>
        <v>81000</v>
      </c>
      <c r="K490" s="32">
        <f>VLOOKUP(J490,P:Q,2)</f>
        <v>0.11</v>
      </c>
      <c r="M490" s="40"/>
      <c r="N490" s="40"/>
      <c r="O490" s="40"/>
    </row>
    <row r="491" spans="1:15" x14ac:dyDescent="0.25">
      <c r="A491" s="23" t="s">
        <v>367</v>
      </c>
      <c r="B491" s="26" t="s">
        <v>242</v>
      </c>
      <c r="C491" s="23" t="s">
        <v>217</v>
      </c>
      <c r="D491" s="23" t="s">
        <v>218</v>
      </c>
      <c r="E491" s="27">
        <v>39134</v>
      </c>
      <c r="F491" s="28">
        <f ca="1">DATEDIF(E491,TODAY(),"Y")</f>
        <v>9</v>
      </c>
      <c r="G491" s="29" t="s">
        <v>226</v>
      </c>
      <c r="H491" s="30">
        <v>45110</v>
      </c>
      <c r="I491" s="31">
        <v>2</v>
      </c>
      <c r="J491" s="49">
        <f>ROUND(H491*$M$2+H491,0)</f>
        <v>46423</v>
      </c>
      <c r="K491" s="32">
        <f>VLOOKUP(J491,P:Q,2)</f>
        <v>7.0000000000000007E-2</v>
      </c>
    </row>
    <row r="492" spans="1:15" x14ac:dyDescent="0.25">
      <c r="A492" s="23" t="s">
        <v>384</v>
      </c>
      <c r="B492" s="26" t="s">
        <v>216</v>
      </c>
      <c r="C492" s="23" t="s">
        <v>217</v>
      </c>
      <c r="D492" s="23" t="s">
        <v>218</v>
      </c>
      <c r="E492" s="27">
        <v>36407</v>
      </c>
      <c r="F492" s="28">
        <f ca="1">DATEDIF(E492,TODAY(),"Y")</f>
        <v>17</v>
      </c>
      <c r="G492" s="29" t="s">
        <v>240</v>
      </c>
      <c r="H492" s="30">
        <v>45880</v>
      </c>
      <c r="I492" s="31">
        <v>5</v>
      </c>
      <c r="J492" s="49">
        <f>ROUND(H492*$M$2+H492,0)</f>
        <v>47215</v>
      </c>
      <c r="K492" s="32">
        <f>VLOOKUP(J492,P:Q,2)</f>
        <v>7.0000000000000007E-2</v>
      </c>
    </row>
    <row r="493" spans="1:15" x14ac:dyDescent="0.25">
      <c r="A493" s="23" t="s">
        <v>393</v>
      </c>
      <c r="B493" s="26" t="s">
        <v>216</v>
      </c>
      <c r="C493" s="23" t="s">
        <v>217</v>
      </c>
      <c r="D493" s="23" t="s">
        <v>218</v>
      </c>
      <c r="E493" s="27">
        <v>39745</v>
      </c>
      <c r="F493" s="28">
        <f ca="1">DATEDIF(E493,TODAY(),"Y")</f>
        <v>7</v>
      </c>
      <c r="G493" s="29" t="s">
        <v>226</v>
      </c>
      <c r="H493" s="30">
        <v>29330</v>
      </c>
      <c r="I493" s="31">
        <v>5</v>
      </c>
      <c r="J493" s="49">
        <f>ROUND(H493*$M$2+H493,0)</f>
        <v>30184</v>
      </c>
      <c r="K493" s="32">
        <f>VLOOKUP(J493,P:Q,2)</f>
        <v>0.05</v>
      </c>
    </row>
    <row r="494" spans="1:15" x14ac:dyDescent="0.25">
      <c r="A494" s="23" t="s">
        <v>429</v>
      </c>
      <c r="B494" s="26" t="s">
        <v>216</v>
      </c>
      <c r="C494" s="23" t="s">
        <v>217</v>
      </c>
      <c r="D494" s="23" t="s">
        <v>218</v>
      </c>
      <c r="E494" s="27">
        <v>39273</v>
      </c>
      <c r="F494" s="28">
        <f ca="1">DATEDIF(E494,TODAY(),"Y")</f>
        <v>9</v>
      </c>
      <c r="G494" s="29" t="s">
        <v>219</v>
      </c>
      <c r="H494" s="30">
        <v>54200</v>
      </c>
      <c r="I494" s="31">
        <v>4</v>
      </c>
      <c r="J494" s="49">
        <f>ROUND(H494*$M$2+H494,0)</f>
        <v>55777</v>
      </c>
      <c r="K494" s="32">
        <f>VLOOKUP(J494,P:Q,2)</f>
        <v>0.08</v>
      </c>
    </row>
    <row r="495" spans="1:15" x14ac:dyDescent="0.25">
      <c r="A495" s="23" t="s">
        <v>433</v>
      </c>
      <c r="B495" s="26" t="s">
        <v>216</v>
      </c>
      <c r="C495" s="23" t="s">
        <v>217</v>
      </c>
      <c r="D495" s="23" t="s">
        <v>218</v>
      </c>
      <c r="E495" s="27">
        <v>40990</v>
      </c>
      <c r="F495" s="28">
        <f ca="1">DATEDIF(E495,TODAY(),"Y")</f>
        <v>4</v>
      </c>
      <c r="G495" s="29" t="s">
        <v>219</v>
      </c>
      <c r="H495" s="30">
        <v>65571</v>
      </c>
      <c r="I495" s="31">
        <v>3</v>
      </c>
      <c r="J495" s="49">
        <f>ROUND(H495*$M$2+H495,0)</f>
        <v>67479</v>
      </c>
      <c r="K495" s="32">
        <f>VLOOKUP(J495,P:Q,2)</f>
        <v>0.1</v>
      </c>
    </row>
    <row r="496" spans="1:15" x14ac:dyDescent="0.25">
      <c r="A496" s="23" t="s">
        <v>454</v>
      </c>
      <c r="B496" s="26" t="s">
        <v>216</v>
      </c>
      <c r="C496" s="23" t="s">
        <v>217</v>
      </c>
      <c r="D496" s="23" t="s">
        <v>218</v>
      </c>
      <c r="E496" s="27">
        <v>40909</v>
      </c>
      <c r="F496" s="28">
        <f ca="1">DATEDIF(E496,TODAY(),"Y")</f>
        <v>4</v>
      </c>
      <c r="G496" s="29" t="s">
        <v>219</v>
      </c>
      <c r="H496" s="30">
        <v>54830</v>
      </c>
      <c r="I496" s="31">
        <v>1</v>
      </c>
      <c r="J496" s="49">
        <f>ROUND(H496*$M$2+H496,0)</f>
        <v>56426</v>
      </c>
      <c r="K496" s="32">
        <f>VLOOKUP(J496,P:Q,2)</f>
        <v>0.08</v>
      </c>
    </row>
    <row r="497" spans="1:15" x14ac:dyDescent="0.25">
      <c r="A497" s="23" t="s">
        <v>475</v>
      </c>
      <c r="B497" s="26" t="s">
        <v>216</v>
      </c>
      <c r="C497" s="23" t="s">
        <v>217</v>
      </c>
      <c r="D497" s="23" t="s">
        <v>218</v>
      </c>
      <c r="E497" s="27">
        <v>36312</v>
      </c>
      <c r="F497" s="28">
        <f ca="1">DATEDIF(E497,TODAY(),"Y")</f>
        <v>17</v>
      </c>
      <c r="G497" s="29" t="s">
        <v>219</v>
      </c>
      <c r="H497" s="30">
        <v>69200</v>
      </c>
      <c r="I497" s="31">
        <v>4</v>
      </c>
      <c r="J497" s="49">
        <f>ROUND(H497*$M$2+H497,0)</f>
        <v>71214</v>
      </c>
      <c r="K497" s="32">
        <f>VLOOKUP(J497,P:Q,2)</f>
        <v>0.1</v>
      </c>
    </row>
    <row r="498" spans="1:15" x14ac:dyDescent="0.25">
      <c r="A498" s="23" t="s">
        <v>532</v>
      </c>
      <c r="B498" s="26" t="s">
        <v>216</v>
      </c>
      <c r="C498" s="23" t="s">
        <v>217</v>
      </c>
      <c r="D498" s="23" t="s">
        <v>218</v>
      </c>
      <c r="E498" s="27">
        <v>40581</v>
      </c>
      <c r="F498" s="28">
        <f ca="1">DATEDIF(E498,TODAY(),"Y")</f>
        <v>5</v>
      </c>
      <c r="G498" s="29" t="s">
        <v>236</v>
      </c>
      <c r="H498" s="30">
        <v>80260</v>
      </c>
      <c r="I498" s="31">
        <v>3</v>
      </c>
      <c r="J498" s="49">
        <f>ROUND(H498*$M$2+H498,0)</f>
        <v>82596</v>
      </c>
      <c r="K498" s="32">
        <f>VLOOKUP(J498,P:Q,2)</f>
        <v>0.11</v>
      </c>
    </row>
    <row r="499" spans="1:15" x14ac:dyDescent="0.25">
      <c r="A499" s="23" t="s">
        <v>539</v>
      </c>
      <c r="B499" s="26" t="s">
        <v>221</v>
      </c>
      <c r="C499" s="23" t="s">
        <v>217</v>
      </c>
      <c r="D499" s="23" t="s">
        <v>218</v>
      </c>
      <c r="E499" s="27">
        <v>40469</v>
      </c>
      <c r="F499" s="28">
        <f ca="1">DATEDIF(E499,TODAY(),"Y")</f>
        <v>5</v>
      </c>
      <c r="G499" s="29" t="s">
        <v>240</v>
      </c>
      <c r="H499" s="30">
        <v>63030</v>
      </c>
      <c r="I499" s="31">
        <v>1</v>
      </c>
      <c r="J499" s="49">
        <f>ROUND(H499*$M$2+H499,0)</f>
        <v>64864</v>
      </c>
      <c r="K499" s="32">
        <f>VLOOKUP(J499,P:Q,2)</f>
        <v>0.08</v>
      </c>
      <c r="M499" s="40"/>
      <c r="N499" s="40"/>
      <c r="O499" s="40"/>
    </row>
    <row r="500" spans="1:15" x14ac:dyDescent="0.25">
      <c r="A500" s="23" t="s">
        <v>545</v>
      </c>
      <c r="B500" s="26" t="s">
        <v>216</v>
      </c>
      <c r="C500" s="23" t="s">
        <v>217</v>
      </c>
      <c r="D500" s="23" t="s">
        <v>218</v>
      </c>
      <c r="E500" s="27">
        <v>35896</v>
      </c>
      <c r="F500" s="28">
        <f ca="1">DATEDIF(E500,TODAY(),"Y")</f>
        <v>18</v>
      </c>
      <c r="G500" s="29" t="s">
        <v>226</v>
      </c>
      <c r="H500" s="30">
        <v>70280</v>
      </c>
      <c r="I500" s="31">
        <v>3</v>
      </c>
      <c r="J500" s="49">
        <f>ROUND(H500*$M$2+H500,0)</f>
        <v>72325</v>
      </c>
      <c r="K500" s="32">
        <f>VLOOKUP(J500,P:Q,2)</f>
        <v>0.1</v>
      </c>
    </row>
    <row r="501" spans="1:15" x14ac:dyDescent="0.25">
      <c r="A501" s="23" t="s">
        <v>566</v>
      </c>
      <c r="B501" s="26" t="s">
        <v>216</v>
      </c>
      <c r="C501" s="23" t="s">
        <v>217</v>
      </c>
      <c r="D501" s="23" t="s">
        <v>218</v>
      </c>
      <c r="E501" s="27">
        <v>39797</v>
      </c>
      <c r="F501" s="28">
        <f ca="1">DATEDIF(E501,TODAY(),"Y")</f>
        <v>7</v>
      </c>
      <c r="G501" s="29" t="s">
        <v>219</v>
      </c>
      <c r="H501" s="30">
        <v>53900</v>
      </c>
      <c r="I501" s="31">
        <v>5</v>
      </c>
      <c r="J501" s="49">
        <f>ROUND(H501*$M$2+H501,0)</f>
        <v>55468</v>
      </c>
      <c r="K501" s="32">
        <f>VLOOKUP(J501,P:Q,2)</f>
        <v>0.08</v>
      </c>
    </row>
    <row r="502" spans="1:15" x14ac:dyDescent="0.25">
      <c r="A502" s="23" t="s">
        <v>568</v>
      </c>
      <c r="B502" s="26" t="s">
        <v>221</v>
      </c>
      <c r="C502" s="23" t="s">
        <v>217</v>
      </c>
      <c r="D502" s="23" t="s">
        <v>218</v>
      </c>
      <c r="E502" s="27">
        <v>40486</v>
      </c>
      <c r="F502" s="28">
        <f ca="1">DATEDIF(E502,TODAY(),"Y")</f>
        <v>5</v>
      </c>
      <c r="G502" s="29" t="s">
        <v>226</v>
      </c>
      <c r="H502" s="30">
        <v>66440</v>
      </c>
      <c r="I502" s="31">
        <v>3</v>
      </c>
      <c r="J502" s="49">
        <f>ROUND(H502*$M$2+H502,0)</f>
        <v>68373</v>
      </c>
      <c r="K502" s="32">
        <f>VLOOKUP(J502,P:Q,2)</f>
        <v>0.1</v>
      </c>
    </row>
    <row r="503" spans="1:15" x14ac:dyDescent="0.25">
      <c r="A503" s="23" t="s">
        <v>580</v>
      </c>
      <c r="B503" s="26" t="s">
        <v>266</v>
      </c>
      <c r="C503" s="23" t="s">
        <v>217</v>
      </c>
      <c r="D503" s="23" t="s">
        <v>218</v>
      </c>
      <c r="E503" s="27">
        <v>40078</v>
      </c>
      <c r="F503" s="28">
        <f ca="1">DATEDIF(E503,TODAY(),"Y")</f>
        <v>6</v>
      </c>
      <c r="G503" s="29" t="s">
        <v>226</v>
      </c>
      <c r="H503" s="30">
        <v>23190</v>
      </c>
      <c r="I503" s="31">
        <v>5</v>
      </c>
      <c r="J503" s="49">
        <f>ROUND(H503*$M$2+H503,0)</f>
        <v>23865</v>
      </c>
      <c r="K503" s="32">
        <f>VLOOKUP(J503,P:Q,2)</f>
        <v>0.01</v>
      </c>
    </row>
    <row r="504" spans="1:15" x14ac:dyDescent="0.25">
      <c r="A504" s="23" t="s">
        <v>597</v>
      </c>
      <c r="B504" s="26" t="s">
        <v>266</v>
      </c>
      <c r="C504" s="23" t="s">
        <v>217</v>
      </c>
      <c r="D504" s="23" t="s">
        <v>218</v>
      </c>
      <c r="E504" s="27">
        <v>39448</v>
      </c>
      <c r="F504" s="28">
        <f ca="1">DATEDIF(E504,TODAY(),"Y")</f>
        <v>8</v>
      </c>
      <c r="G504" s="29" t="s">
        <v>226</v>
      </c>
      <c r="H504" s="30">
        <v>83710</v>
      </c>
      <c r="I504" s="31">
        <v>3</v>
      </c>
      <c r="J504" s="49">
        <f>ROUND(H504*$M$2+H504,0)</f>
        <v>86146</v>
      </c>
      <c r="K504" s="32">
        <f>VLOOKUP(J504,P:Q,2)</f>
        <v>0.12</v>
      </c>
    </row>
    <row r="505" spans="1:15" x14ac:dyDescent="0.25">
      <c r="A505" s="23" t="s">
        <v>656</v>
      </c>
      <c r="B505" s="26" t="s">
        <v>216</v>
      </c>
      <c r="C505" s="23" t="s">
        <v>217</v>
      </c>
      <c r="D505" s="23" t="s">
        <v>218</v>
      </c>
      <c r="E505" s="27">
        <v>38856</v>
      </c>
      <c r="F505" s="28">
        <f ca="1">DATEDIF(E505,TODAY(),"Y")</f>
        <v>10</v>
      </c>
      <c r="G505" s="29" t="s">
        <v>226</v>
      </c>
      <c r="H505" s="30">
        <v>37770</v>
      </c>
      <c r="I505" s="31">
        <v>5</v>
      </c>
      <c r="J505" s="49">
        <f>ROUND(H505*$M$2+H505,0)</f>
        <v>38869</v>
      </c>
      <c r="K505" s="32">
        <f>VLOOKUP(J505,P:Q,2)</f>
        <v>0.06</v>
      </c>
    </row>
    <row r="506" spans="1:15" x14ac:dyDescent="0.25">
      <c r="A506" s="23" t="s">
        <v>662</v>
      </c>
      <c r="B506" s="26" t="s">
        <v>221</v>
      </c>
      <c r="C506" s="23" t="s">
        <v>217</v>
      </c>
      <c r="D506" s="23" t="s">
        <v>218</v>
      </c>
      <c r="E506" s="27">
        <v>39141</v>
      </c>
      <c r="F506" s="28">
        <f ca="1">DATEDIF(E506,TODAY(),"Y")</f>
        <v>9</v>
      </c>
      <c r="G506" s="29" t="s">
        <v>226</v>
      </c>
      <c r="H506" s="30">
        <v>66824</v>
      </c>
      <c r="I506" s="31">
        <v>2</v>
      </c>
      <c r="J506" s="49">
        <f>ROUND(H506*$M$2+H506,0)</f>
        <v>68769</v>
      </c>
      <c r="K506" s="32">
        <f>VLOOKUP(J506,P:Q,2)</f>
        <v>0.1</v>
      </c>
    </row>
    <row r="507" spans="1:15" x14ac:dyDescent="0.25">
      <c r="A507" s="23" t="s">
        <v>663</v>
      </c>
      <c r="B507" s="26" t="s">
        <v>228</v>
      </c>
      <c r="C507" s="23" t="s">
        <v>217</v>
      </c>
      <c r="D507" s="23" t="s">
        <v>218</v>
      </c>
      <c r="E507" s="27">
        <v>36081</v>
      </c>
      <c r="F507" s="28">
        <f ca="1">DATEDIF(E507,TODAY(),"Y")</f>
        <v>17</v>
      </c>
      <c r="G507" s="29" t="s">
        <v>226</v>
      </c>
      <c r="H507" s="30">
        <v>67407</v>
      </c>
      <c r="I507" s="31">
        <v>5</v>
      </c>
      <c r="J507" s="49">
        <f>ROUND(H507*$M$2+H507,0)</f>
        <v>69369</v>
      </c>
      <c r="K507" s="32">
        <f>VLOOKUP(J507,P:Q,2)</f>
        <v>0.1</v>
      </c>
    </row>
    <row r="508" spans="1:15" x14ac:dyDescent="0.25">
      <c r="A508" s="23" t="s">
        <v>698</v>
      </c>
      <c r="B508" s="26" t="s">
        <v>221</v>
      </c>
      <c r="C508" s="23" t="s">
        <v>217</v>
      </c>
      <c r="D508" s="23" t="s">
        <v>218</v>
      </c>
      <c r="E508" s="27">
        <v>36012</v>
      </c>
      <c r="F508" s="28">
        <f ca="1">DATEDIF(E508,TODAY(),"Y")</f>
        <v>18</v>
      </c>
      <c r="G508" s="29" t="s">
        <v>240</v>
      </c>
      <c r="H508" s="30">
        <v>78950</v>
      </c>
      <c r="I508" s="31">
        <v>1</v>
      </c>
      <c r="J508" s="49">
        <f>ROUND(H508*$M$2+H508,0)</f>
        <v>81247</v>
      </c>
      <c r="K508" s="32">
        <f>VLOOKUP(J508,P:Q,2)</f>
        <v>0.11</v>
      </c>
    </row>
    <row r="509" spans="1:15" x14ac:dyDescent="0.25">
      <c r="A509" s="23" t="s">
        <v>699</v>
      </c>
      <c r="B509" s="26" t="s">
        <v>221</v>
      </c>
      <c r="C509" s="23" t="s">
        <v>217</v>
      </c>
      <c r="D509" s="23" t="s">
        <v>218</v>
      </c>
      <c r="E509" s="27">
        <v>36078</v>
      </c>
      <c r="F509" s="28">
        <f ca="1">DATEDIF(E509,TODAY(),"Y")</f>
        <v>17</v>
      </c>
      <c r="G509" s="29" t="s">
        <v>224</v>
      </c>
      <c r="H509" s="30">
        <v>79610</v>
      </c>
      <c r="I509" s="31">
        <v>2</v>
      </c>
      <c r="J509" s="49">
        <f>ROUND(H509*$M$2+H509,0)</f>
        <v>81927</v>
      </c>
      <c r="K509" s="32">
        <f>VLOOKUP(J509,P:Q,2)</f>
        <v>0.11</v>
      </c>
    </row>
    <row r="510" spans="1:15" x14ac:dyDescent="0.25">
      <c r="A510" s="23" t="s">
        <v>705</v>
      </c>
      <c r="B510" s="26" t="s">
        <v>244</v>
      </c>
      <c r="C510" s="23" t="s">
        <v>217</v>
      </c>
      <c r="D510" s="23" t="s">
        <v>218</v>
      </c>
      <c r="E510" s="27">
        <v>40853</v>
      </c>
      <c r="F510" s="28">
        <f ca="1">DATEDIF(E510,TODAY(),"Y")</f>
        <v>4</v>
      </c>
      <c r="G510" s="29" t="s">
        <v>226</v>
      </c>
      <c r="H510" s="30">
        <v>63050</v>
      </c>
      <c r="I510" s="31">
        <v>3</v>
      </c>
      <c r="J510" s="49">
        <f>ROUND(H510*$M$2+H510,0)</f>
        <v>64885</v>
      </c>
      <c r="K510" s="32">
        <f>VLOOKUP(J510,P:Q,2)</f>
        <v>0.08</v>
      </c>
    </row>
    <row r="511" spans="1:15" x14ac:dyDescent="0.25">
      <c r="A511" s="23" t="s">
        <v>712</v>
      </c>
      <c r="B511" s="26" t="s">
        <v>228</v>
      </c>
      <c r="C511" s="23" t="s">
        <v>217</v>
      </c>
      <c r="D511" s="23" t="s">
        <v>218</v>
      </c>
      <c r="E511" s="27">
        <v>39815</v>
      </c>
      <c r="F511" s="28">
        <f ca="1">DATEDIF(E511,TODAY(),"Y")</f>
        <v>7</v>
      </c>
      <c r="G511" s="29" t="s">
        <v>226</v>
      </c>
      <c r="H511" s="30">
        <v>72060</v>
      </c>
      <c r="I511" s="31">
        <v>2</v>
      </c>
      <c r="J511" s="49">
        <f>ROUND(H511*$M$2+H511,0)</f>
        <v>74157</v>
      </c>
      <c r="K511" s="32">
        <f>VLOOKUP(J511,P:Q,2)</f>
        <v>0.1</v>
      </c>
    </row>
    <row r="512" spans="1:15" x14ac:dyDescent="0.25">
      <c r="A512" s="23" t="s">
        <v>724</v>
      </c>
      <c r="B512" s="26" t="s">
        <v>266</v>
      </c>
      <c r="C512" s="23" t="s">
        <v>217</v>
      </c>
      <c r="D512" s="23" t="s">
        <v>218</v>
      </c>
      <c r="E512" s="27">
        <v>37793</v>
      </c>
      <c r="F512" s="28">
        <f ca="1">DATEDIF(E512,TODAY(),"Y")</f>
        <v>13</v>
      </c>
      <c r="G512" s="29" t="s">
        <v>219</v>
      </c>
      <c r="H512" s="30">
        <v>29210</v>
      </c>
      <c r="I512" s="31">
        <v>5</v>
      </c>
      <c r="J512" s="49">
        <f>ROUND(H512*$M$2+H512,0)</f>
        <v>30060</v>
      </c>
      <c r="K512" s="32">
        <f>VLOOKUP(J512,P:Q,2)</f>
        <v>0.05</v>
      </c>
    </row>
    <row r="513" spans="1:11" x14ac:dyDescent="0.25">
      <c r="A513" s="23" t="s">
        <v>725</v>
      </c>
      <c r="B513" s="26" t="s">
        <v>242</v>
      </c>
      <c r="C513" s="23" t="s">
        <v>217</v>
      </c>
      <c r="D513" s="23" t="s">
        <v>218</v>
      </c>
      <c r="E513" s="27">
        <v>40759</v>
      </c>
      <c r="F513" s="28">
        <f ca="1">DATEDIF(E513,TODAY(),"Y")</f>
        <v>5</v>
      </c>
      <c r="G513" s="29" t="s">
        <v>219</v>
      </c>
      <c r="H513" s="30">
        <v>67920</v>
      </c>
      <c r="I513" s="31">
        <v>4</v>
      </c>
      <c r="J513" s="49">
        <f>ROUND(H513*$M$2+H513,0)</f>
        <v>69896</v>
      </c>
      <c r="K513" s="32">
        <f>VLOOKUP(J513,P:Q,2)</f>
        <v>0.1</v>
      </c>
    </row>
    <row r="514" spans="1:11" x14ac:dyDescent="0.25">
      <c r="A514" s="23" t="s">
        <v>754</v>
      </c>
      <c r="B514" s="26" t="s">
        <v>216</v>
      </c>
      <c r="C514" s="23" t="s">
        <v>217</v>
      </c>
      <c r="D514" s="23" t="s">
        <v>218</v>
      </c>
      <c r="E514" s="27">
        <v>41016</v>
      </c>
      <c r="F514" s="28">
        <f ca="1">DATEDIF(E514,TODAY(),"Y")</f>
        <v>4</v>
      </c>
      <c r="G514" s="29" t="s">
        <v>219</v>
      </c>
      <c r="H514" s="30">
        <v>68470</v>
      </c>
      <c r="I514" s="31">
        <v>4</v>
      </c>
      <c r="J514" s="49">
        <f>ROUND(H514*$M$2+H514,0)</f>
        <v>70462</v>
      </c>
      <c r="K514" s="32">
        <f>VLOOKUP(J514,P:Q,2)</f>
        <v>0.1</v>
      </c>
    </row>
    <row r="515" spans="1:11" x14ac:dyDescent="0.25">
      <c r="A515" s="23" t="s">
        <v>769</v>
      </c>
      <c r="B515" s="26" t="s">
        <v>228</v>
      </c>
      <c r="C515" s="23" t="s">
        <v>217</v>
      </c>
      <c r="D515" s="23" t="s">
        <v>218</v>
      </c>
      <c r="E515" s="27">
        <v>38237</v>
      </c>
      <c r="F515" s="28">
        <f ca="1">DATEDIF(E515,TODAY(),"Y")</f>
        <v>12</v>
      </c>
      <c r="G515" s="29" t="s">
        <v>226</v>
      </c>
      <c r="H515" s="30">
        <v>31910</v>
      </c>
      <c r="I515" s="31">
        <v>5</v>
      </c>
      <c r="J515" s="49">
        <f>ROUND(H515*$M$2+H515,0)</f>
        <v>32839</v>
      </c>
      <c r="K515" s="32">
        <f>VLOOKUP(J515,P:Q,2)</f>
        <v>0.05</v>
      </c>
    </row>
    <row r="516" spans="1:11" x14ac:dyDescent="0.25">
      <c r="A516" s="23" t="s">
        <v>830</v>
      </c>
      <c r="B516" s="26" t="s">
        <v>228</v>
      </c>
      <c r="C516" s="23" t="s">
        <v>217</v>
      </c>
      <c r="D516" s="23" t="s">
        <v>218</v>
      </c>
      <c r="E516" s="27">
        <v>38738</v>
      </c>
      <c r="F516" s="28">
        <f ca="1">DATEDIF(E516,TODAY(),"Y")</f>
        <v>10</v>
      </c>
      <c r="G516" s="29" t="s">
        <v>224</v>
      </c>
      <c r="H516" s="30">
        <v>62965</v>
      </c>
      <c r="I516" s="31">
        <v>1</v>
      </c>
      <c r="J516" s="49">
        <f>ROUND(H516*$M$2+H516,0)</f>
        <v>64797</v>
      </c>
      <c r="K516" s="32">
        <f>VLOOKUP(J516,P:Q,2)</f>
        <v>0.08</v>
      </c>
    </row>
    <row r="517" spans="1:11" x14ac:dyDescent="0.25">
      <c r="A517" s="23" t="s">
        <v>839</v>
      </c>
      <c r="B517" s="26" t="s">
        <v>228</v>
      </c>
      <c r="C517" s="23" t="s">
        <v>217</v>
      </c>
      <c r="D517" s="23" t="s">
        <v>218</v>
      </c>
      <c r="E517" s="27">
        <v>36360</v>
      </c>
      <c r="F517" s="28">
        <f ca="1">DATEDIF(E517,TODAY(),"Y")</f>
        <v>17</v>
      </c>
      <c r="G517" s="29" t="s">
        <v>226</v>
      </c>
      <c r="H517" s="30">
        <v>67020</v>
      </c>
      <c r="I517" s="31">
        <v>1</v>
      </c>
      <c r="J517" s="49">
        <f>ROUND(H517*$M$2+H517,0)</f>
        <v>68970</v>
      </c>
      <c r="K517" s="32">
        <f>VLOOKUP(J517,P:Q,2)</f>
        <v>0.1</v>
      </c>
    </row>
    <row r="518" spans="1:11" x14ac:dyDescent="0.25">
      <c r="A518" s="23" t="s">
        <v>855</v>
      </c>
      <c r="B518" s="26" t="s">
        <v>216</v>
      </c>
      <c r="C518" s="23" t="s">
        <v>217</v>
      </c>
      <c r="D518" s="23" t="s">
        <v>218</v>
      </c>
      <c r="E518" s="27">
        <v>39183</v>
      </c>
      <c r="F518" s="28">
        <f ca="1">DATEDIF(E518,TODAY(),"Y")</f>
        <v>9</v>
      </c>
      <c r="G518" s="29" t="s">
        <v>240</v>
      </c>
      <c r="H518" s="30">
        <v>82700</v>
      </c>
      <c r="I518" s="31">
        <v>3</v>
      </c>
      <c r="J518" s="49">
        <f>ROUND(H518*$M$2+H518,0)</f>
        <v>85107</v>
      </c>
      <c r="K518" s="32">
        <f>VLOOKUP(J518,P:Q,2)</f>
        <v>0.12</v>
      </c>
    </row>
    <row r="519" spans="1:11" x14ac:dyDescent="0.25">
      <c r="A519" s="23" t="s">
        <v>885</v>
      </c>
      <c r="B519" s="26" t="s">
        <v>216</v>
      </c>
      <c r="C519" s="23" t="s">
        <v>217</v>
      </c>
      <c r="D519" s="23" t="s">
        <v>218</v>
      </c>
      <c r="E519" s="27">
        <v>36245</v>
      </c>
      <c r="F519" s="28">
        <f ca="1">DATEDIF(E519,TODAY(),"Y")</f>
        <v>17</v>
      </c>
      <c r="G519" s="29" t="s">
        <v>219</v>
      </c>
      <c r="H519" s="30">
        <v>58410</v>
      </c>
      <c r="I519" s="31">
        <v>5</v>
      </c>
      <c r="J519" s="49">
        <f>ROUND(H519*$M$2+H519,0)</f>
        <v>60110</v>
      </c>
      <c r="K519" s="32">
        <f>VLOOKUP(J519,P:Q,2)</f>
        <v>0.08</v>
      </c>
    </row>
    <row r="520" spans="1:11" x14ac:dyDescent="0.25">
      <c r="A520" s="23" t="s">
        <v>901</v>
      </c>
      <c r="B520" s="26" t="s">
        <v>228</v>
      </c>
      <c r="C520" s="23" t="s">
        <v>217</v>
      </c>
      <c r="D520" s="23" t="s">
        <v>218</v>
      </c>
      <c r="E520" s="27">
        <v>39123</v>
      </c>
      <c r="F520" s="28">
        <f ca="1">DATEDIF(E520,TODAY(),"Y")</f>
        <v>9</v>
      </c>
      <c r="G520" s="29" t="s">
        <v>219</v>
      </c>
      <c r="H520" s="30">
        <v>54270</v>
      </c>
      <c r="I520" s="31">
        <v>3</v>
      </c>
      <c r="J520" s="49">
        <f>ROUND(H520*$M$2+H520,0)</f>
        <v>55849</v>
      </c>
      <c r="K520" s="32">
        <f>VLOOKUP(J520,P:Q,2)</f>
        <v>0.08</v>
      </c>
    </row>
    <row r="521" spans="1:11" x14ac:dyDescent="0.25">
      <c r="A521" s="23" t="s">
        <v>915</v>
      </c>
      <c r="B521" s="26" t="s">
        <v>266</v>
      </c>
      <c r="C521" s="23" t="s">
        <v>217</v>
      </c>
      <c r="D521" s="23" t="s">
        <v>218</v>
      </c>
      <c r="E521" s="27">
        <v>39002</v>
      </c>
      <c r="F521" s="28">
        <f ca="1">DATEDIF(E521,TODAY(),"Y")</f>
        <v>9</v>
      </c>
      <c r="G521" s="29" t="s">
        <v>226</v>
      </c>
      <c r="H521" s="30">
        <v>32120</v>
      </c>
      <c r="I521" s="31">
        <v>1</v>
      </c>
      <c r="J521" s="49">
        <f>ROUND(H521*$M$2+H521,0)</f>
        <v>33055</v>
      </c>
      <c r="K521" s="32">
        <f>VLOOKUP(J521,P:Q,2)</f>
        <v>0.05</v>
      </c>
    </row>
    <row r="522" spans="1:11" x14ac:dyDescent="0.25">
      <c r="A522" s="23" t="s">
        <v>922</v>
      </c>
      <c r="B522" s="26" t="s">
        <v>228</v>
      </c>
      <c r="C522" s="23" t="s">
        <v>217</v>
      </c>
      <c r="D522" s="23" t="s">
        <v>218</v>
      </c>
      <c r="E522" s="27">
        <v>39153</v>
      </c>
      <c r="F522" s="28">
        <f ca="1">DATEDIF(E522,TODAY(),"Y")</f>
        <v>9</v>
      </c>
      <c r="G522" s="29" t="s">
        <v>226</v>
      </c>
      <c r="H522" s="30">
        <v>43600</v>
      </c>
      <c r="I522" s="31">
        <v>5</v>
      </c>
      <c r="J522" s="49">
        <f>ROUND(H522*$M$2+H522,0)</f>
        <v>44869</v>
      </c>
      <c r="K522" s="32">
        <f>VLOOKUP(J522,P:Q,2)</f>
        <v>0.06</v>
      </c>
    </row>
    <row r="523" spans="1:11" x14ac:dyDescent="0.25">
      <c r="A523" s="23" t="s">
        <v>930</v>
      </c>
      <c r="B523" s="26" t="s">
        <v>216</v>
      </c>
      <c r="C523" s="23" t="s">
        <v>217</v>
      </c>
      <c r="D523" s="23" t="s">
        <v>218</v>
      </c>
      <c r="E523" s="27">
        <v>38902</v>
      </c>
      <c r="F523" s="28">
        <f ca="1">DATEDIF(E523,TODAY(),"Y")</f>
        <v>10</v>
      </c>
      <c r="G523" s="29" t="s">
        <v>219</v>
      </c>
      <c r="H523" s="30">
        <v>73560</v>
      </c>
      <c r="I523" s="31">
        <v>3</v>
      </c>
      <c r="J523" s="49">
        <f>ROUND(H523*$M$2+H523,0)</f>
        <v>75701</v>
      </c>
      <c r="K523" s="32">
        <f>VLOOKUP(J523,P:Q,2)</f>
        <v>0.11</v>
      </c>
    </row>
    <row r="524" spans="1:11" x14ac:dyDescent="0.25">
      <c r="A524" s="23" t="s">
        <v>932</v>
      </c>
      <c r="B524" s="26" t="s">
        <v>216</v>
      </c>
      <c r="C524" s="23" t="s">
        <v>217</v>
      </c>
      <c r="D524" s="23" t="s">
        <v>218</v>
      </c>
      <c r="E524" s="27">
        <v>40521</v>
      </c>
      <c r="F524" s="28">
        <f ca="1">DATEDIF(E524,TODAY(),"Y")</f>
        <v>5</v>
      </c>
      <c r="G524" s="29" t="s">
        <v>226</v>
      </c>
      <c r="H524" s="30">
        <v>34330</v>
      </c>
      <c r="I524" s="31">
        <v>3</v>
      </c>
      <c r="J524" s="49">
        <f>ROUND(H524*$M$2+H524,0)</f>
        <v>35329</v>
      </c>
      <c r="K524" s="32">
        <f>VLOOKUP(J524,P:Q,2)</f>
        <v>0.06</v>
      </c>
    </row>
    <row r="525" spans="1:11" x14ac:dyDescent="0.25">
      <c r="A525" s="23" t="s">
        <v>942</v>
      </c>
      <c r="B525" s="26" t="s">
        <v>221</v>
      </c>
      <c r="C525" s="23" t="s">
        <v>217</v>
      </c>
      <c r="D525" s="23" t="s">
        <v>218</v>
      </c>
      <c r="E525" s="27">
        <v>41157</v>
      </c>
      <c r="F525" s="28">
        <f ca="1">DATEDIF(E525,TODAY(),"Y")</f>
        <v>4</v>
      </c>
      <c r="G525" s="29" t="s">
        <v>224</v>
      </c>
      <c r="H525" s="30">
        <v>86240</v>
      </c>
      <c r="I525" s="31">
        <v>1</v>
      </c>
      <c r="J525" s="49">
        <f>ROUND(H525*$M$2+H525,0)</f>
        <v>88750</v>
      </c>
      <c r="K525" s="32">
        <f>VLOOKUP(J525,P:Q,2)</f>
        <v>0.12</v>
      </c>
    </row>
    <row r="526" spans="1:11" x14ac:dyDescent="0.25">
      <c r="A526" s="23" t="s">
        <v>985</v>
      </c>
      <c r="B526" s="26" t="s">
        <v>221</v>
      </c>
      <c r="C526" s="23" t="s">
        <v>217</v>
      </c>
      <c r="D526" s="23" t="s">
        <v>218</v>
      </c>
      <c r="E526" s="27">
        <v>39398</v>
      </c>
      <c r="F526" s="28">
        <f ca="1">DATEDIF(E526,TODAY(),"Y")</f>
        <v>8</v>
      </c>
      <c r="G526" s="29" t="s">
        <v>236</v>
      </c>
      <c r="H526" s="30">
        <v>48490</v>
      </c>
      <c r="I526" s="31">
        <v>2</v>
      </c>
      <c r="J526" s="49">
        <f>ROUND(H526*$M$2+H526,0)</f>
        <v>49901</v>
      </c>
      <c r="K526" s="32">
        <f>VLOOKUP(J526,P:Q,2)</f>
        <v>7.0000000000000007E-2</v>
      </c>
    </row>
    <row r="527" spans="1:11" x14ac:dyDescent="0.25">
      <c r="A527" s="23" t="s">
        <v>275</v>
      </c>
      <c r="B527" s="26" t="s">
        <v>216</v>
      </c>
      <c r="C527" s="23" t="s">
        <v>250</v>
      </c>
      <c r="D527" s="23" t="s">
        <v>218</v>
      </c>
      <c r="E527" s="27">
        <v>36549</v>
      </c>
      <c r="F527" s="28">
        <f ca="1">DATEDIF(E527,TODAY(),"Y")</f>
        <v>16</v>
      </c>
      <c r="G527" s="29" t="s">
        <v>226</v>
      </c>
      <c r="H527" s="30">
        <v>35460</v>
      </c>
      <c r="I527" s="31">
        <v>1</v>
      </c>
      <c r="J527" s="49">
        <f>ROUND(H527*$M$2+H527,0)</f>
        <v>36492</v>
      </c>
      <c r="K527" s="32">
        <f>VLOOKUP(J527,P:Q,2)</f>
        <v>0.06</v>
      </c>
    </row>
    <row r="528" spans="1:11" x14ac:dyDescent="0.25">
      <c r="A528" s="23" t="s">
        <v>286</v>
      </c>
      <c r="B528" s="26" t="s">
        <v>216</v>
      </c>
      <c r="C528" s="23" t="s">
        <v>250</v>
      </c>
      <c r="D528" s="23" t="s">
        <v>218</v>
      </c>
      <c r="E528" s="27">
        <v>36672</v>
      </c>
      <c r="F528" s="28">
        <f ca="1">DATEDIF(E528,TODAY(),"Y")</f>
        <v>16</v>
      </c>
      <c r="G528" s="29" t="s">
        <v>240</v>
      </c>
      <c r="H528" s="30">
        <v>65320</v>
      </c>
      <c r="I528" s="31">
        <v>5</v>
      </c>
      <c r="J528" s="49">
        <f>ROUND(H528*$M$2+H528,0)</f>
        <v>67221</v>
      </c>
      <c r="K528" s="32">
        <f>VLOOKUP(J528,P:Q,2)</f>
        <v>0.1</v>
      </c>
    </row>
    <row r="529" spans="1:11" x14ac:dyDescent="0.25">
      <c r="A529" s="23" t="s">
        <v>379</v>
      </c>
      <c r="B529" s="26" t="s">
        <v>216</v>
      </c>
      <c r="C529" s="23" t="s">
        <v>250</v>
      </c>
      <c r="D529" s="23" t="s">
        <v>218</v>
      </c>
      <c r="E529" s="27">
        <v>39283</v>
      </c>
      <c r="F529" s="28">
        <f ca="1">DATEDIF(E529,TODAY(),"Y")</f>
        <v>9</v>
      </c>
      <c r="G529" s="29" t="s">
        <v>219</v>
      </c>
      <c r="H529" s="30">
        <v>24980</v>
      </c>
      <c r="I529" s="31">
        <v>3</v>
      </c>
      <c r="J529" s="49">
        <f>ROUND(H529*$M$2+H529,0)</f>
        <v>25707</v>
      </c>
      <c r="K529" s="32">
        <f>VLOOKUP(J529,P:Q,2)</f>
        <v>0.05</v>
      </c>
    </row>
    <row r="530" spans="1:11" x14ac:dyDescent="0.25">
      <c r="A530" s="23" t="s">
        <v>398</v>
      </c>
      <c r="B530" s="26" t="s">
        <v>216</v>
      </c>
      <c r="C530" s="23" t="s">
        <v>250</v>
      </c>
      <c r="D530" s="23" t="s">
        <v>218</v>
      </c>
      <c r="E530" s="27">
        <v>36025</v>
      </c>
      <c r="F530" s="28">
        <f ca="1">DATEDIF(E530,TODAY(),"Y")</f>
        <v>18</v>
      </c>
      <c r="G530" s="29" t="s">
        <v>240</v>
      </c>
      <c r="H530" s="30">
        <v>64470</v>
      </c>
      <c r="I530" s="31">
        <v>5</v>
      </c>
      <c r="J530" s="49">
        <f>ROUND(H530*$M$2+H530,0)</f>
        <v>66346</v>
      </c>
      <c r="K530" s="32">
        <f>VLOOKUP(J530,P:Q,2)</f>
        <v>0.1</v>
      </c>
    </row>
    <row r="531" spans="1:11" x14ac:dyDescent="0.25">
      <c r="A531" s="23" t="s">
        <v>407</v>
      </c>
      <c r="B531" s="26" t="s">
        <v>216</v>
      </c>
      <c r="C531" s="23" t="s">
        <v>250</v>
      </c>
      <c r="D531" s="23" t="s">
        <v>218</v>
      </c>
      <c r="E531" s="27">
        <v>36956</v>
      </c>
      <c r="F531" s="28">
        <f ca="1">DATEDIF(E531,TODAY(),"Y")</f>
        <v>15</v>
      </c>
      <c r="G531" s="29" t="s">
        <v>224</v>
      </c>
      <c r="H531" s="30">
        <v>49930</v>
      </c>
      <c r="I531" s="31">
        <v>1</v>
      </c>
      <c r="J531" s="49">
        <f>ROUND(H531*$M$2+H531,0)</f>
        <v>51383</v>
      </c>
      <c r="K531" s="32">
        <f>VLOOKUP(J531,P:Q,2)</f>
        <v>7.0000000000000007E-2</v>
      </c>
    </row>
    <row r="532" spans="1:11" x14ac:dyDescent="0.25">
      <c r="A532" s="23" t="s">
        <v>408</v>
      </c>
      <c r="B532" s="26" t="s">
        <v>216</v>
      </c>
      <c r="C532" s="23" t="s">
        <v>250</v>
      </c>
      <c r="D532" s="23" t="s">
        <v>218</v>
      </c>
      <c r="E532" s="27">
        <v>37810</v>
      </c>
      <c r="F532" s="28">
        <f ca="1">DATEDIF(E532,TODAY(),"Y")</f>
        <v>13</v>
      </c>
      <c r="G532" s="29" t="s">
        <v>226</v>
      </c>
      <c r="H532" s="30">
        <v>48010</v>
      </c>
      <c r="I532" s="31">
        <v>3</v>
      </c>
      <c r="J532" s="49">
        <f>ROUND(H532*$M$2+H532,0)</f>
        <v>49407</v>
      </c>
      <c r="K532" s="32">
        <f>VLOOKUP(J532,P:Q,2)</f>
        <v>7.0000000000000007E-2</v>
      </c>
    </row>
    <row r="533" spans="1:11" x14ac:dyDescent="0.25">
      <c r="A533" s="23" t="s">
        <v>410</v>
      </c>
      <c r="B533" s="26" t="s">
        <v>221</v>
      </c>
      <c r="C533" s="23" t="s">
        <v>250</v>
      </c>
      <c r="D533" s="23" t="s">
        <v>218</v>
      </c>
      <c r="E533" s="27">
        <v>41111</v>
      </c>
      <c r="F533" s="28">
        <f ca="1">DATEDIF(E533,TODAY(),"Y")</f>
        <v>4</v>
      </c>
      <c r="G533" s="29" t="s">
        <v>240</v>
      </c>
      <c r="H533" s="30">
        <v>62780</v>
      </c>
      <c r="I533" s="31">
        <v>3</v>
      </c>
      <c r="J533" s="49">
        <f>ROUND(H533*$M$2+H533,0)</f>
        <v>64607</v>
      </c>
      <c r="K533" s="32">
        <f>VLOOKUP(J533,P:Q,2)</f>
        <v>0.08</v>
      </c>
    </row>
    <row r="534" spans="1:11" x14ac:dyDescent="0.25">
      <c r="A534" s="23" t="s">
        <v>478</v>
      </c>
      <c r="B534" s="26" t="s">
        <v>221</v>
      </c>
      <c r="C534" s="23" t="s">
        <v>250</v>
      </c>
      <c r="D534" s="23" t="s">
        <v>218</v>
      </c>
      <c r="E534" s="27">
        <v>41262</v>
      </c>
      <c r="F534" s="28">
        <f ca="1">DATEDIF(E534,TODAY(),"Y")</f>
        <v>3</v>
      </c>
      <c r="G534" s="29" t="s">
        <v>240</v>
      </c>
      <c r="H534" s="30">
        <v>59490</v>
      </c>
      <c r="I534" s="31">
        <v>3</v>
      </c>
      <c r="J534" s="49">
        <f>ROUND(H534*$M$2+H534,0)</f>
        <v>61221</v>
      </c>
      <c r="K534" s="32">
        <f>VLOOKUP(J534,P:Q,2)</f>
        <v>0.08</v>
      </c>
    </row>
    <row r="535" spans="1:11" x14ac:dyDescent="0.25">
      <c r="A535" s="23" t="s">
        <v>481</v>
      </c>
      <c r="B535" s="26" t="s">
        <v>228</v>
      </c>
      <c r="C535" s="23" t="s">
        <v>250</v>
      </c>
      <c r="D535" s="23" t="s">
        <v>218</v>
      </c>
      <c r="E535" s="27">
        <v>39602</v>
      </c>
      <c r="F535" s="28">
        <f ca="1">DATEDIF(E535,TODAY(),"Y")</f>
        <v>8</v>
      </c>
      <c r="G535" s="29" t="s">
        <v>219</v>
      </c>
      <c r="H535" s="30">
        <v>79380</v>
      </c>
      <c r="I535" s="31">
        <v>5</v>
      </c>
      <c r="J535" s="49">
        <f>ROUND(H535*$M$2+H535,0)</f>
        <v>81690</v>
      </c>
      <c r="K535" s="32">
        <f>VLOOKUP(J535,P:Q,2)</f>
        <v>0.11</v>
      </c>
    </row>
    <row r="536" spans="1:11" x14ac:dyDescent="0.25">
      <c r="A536" s="23" t="s">
        <v>490</v>
      </c>
      <c r="B536" s="26" t="s">
        <v>266</v>
      </c>
      <c r="C536" s="23" t="s">
        <v>250</v>
      </c>
      <c r="D536" s="23" t="s">
        <v>218</v>
      </c>
      <c r="E536" s="27">
        <v>39091</v>
      </c>
      <c r="F536" s="28">
        <f ca="1">DATEDIF(E536,TODAY(),"Y")</f>
        <v>9</v>
      </c>
      <c r="G536" s="29" t="s">
        <v>226</v>
      </c>
      <c r="H536" s="30">
        <v>46410</v>
      </c>
      <c r="I536" s="31">
        <v>2</v>
      </c>
      <c r="J536" s="49">
        <f>ROUND(H536*$M$2+H536,0)</f>
        <v>47761</v>
      </c>
      <c r="K536" s="32">
        <f>VLOOKUP(J536,P:Q,2)</f>
        <v>7.0000000000000007E-2</v>
      </c>
    </row>
    <row r="537" spans="1:11" x14ac:dyDescent="0.25">
      <c r="A537" s="23" t="s">
        <v>499</v>
      </c>
      <c r="B537" s="26" t="s">
        <v>242</v>
      </c>
      <c r="C537" s="23" t="s">
        <v>250</v>
      </c>
      <c r="D537" s="23" t="s">
        <v>218</v>
      </c>
      <c r="E537" s="27">
        <v>36843</v>
      </c>
      <c r="F537" s="28">
        <f ca="1">DATEDIF(E537,TODAY(),"Y")</f>
        <v>15</v>
      </c>
      <c r="G537" s="29" t="s">
        <v>226</v>
      </c>
      <c r="H537" s="30">
        <v>47630</v>
      </c>
      <c r="I537" s="31">
        <v>3</v>
      </c>
      <c r="J537" s="49">
        <f>ROUND(H537*$M$2+H537,0)</f>
        <v>49016</v>
      </c>
      <c r="K537" s="32">
        <f>VLOOKUP(J537,P:Q,2)</f>
        <v>7.0000000000000007E-2</v>
      </c>
    </row>
    <row r="538" spans="1:11" x14ac:dyDescent="0.25">
      <c r="A538" s="23" t="s">
        <v>505</v>
      </c>
      <c r="B538" s="26" t="s">
        <v>216</v>
      </c>
      <c r="C538" s="23" t="s">
        <v>250</v>
      </c>
      <c r="D538" s="23" t="s">
        <v>218</v>
      </c>
      <c r="E538" s="27">
        <v>36967</v>
      </c>
      <c r="F538" s="28">
        <f ca="1">DATEDIF(E538,TODAY(),"Y")</f>
        <v>15</v>
      </c>
      <c r="G538" s="29" t="s">
        <v>219</v>
      </c>
      <c r="H538" s="30">
        <v>63060</v>
      </c>
      <c r="I538" s="31">
        <v>4</v>
      </c>
      <c r="J538" s="49">
        <f>ROUND(H538*$M$2+H538,0)</f>
        <v>64895</v>
      </c>
      <c r="K538" s="32">
        <f>VLOOKUP(J538,P:Q,2)</f>
        <v>0.08</v>
      </c>
    </row>
    <row r="539" spans="1:11" x14ac:dyDescent="0.25">
      <c r="A539" s="23" t="s">
        <v>506</v>
      </c>
      <c r="B539" s="26" t="s">
        <v>242</v>
      </c>
      <c r="C539" s="23" t="s">
        <v>250</v>
      </c>
      <c r="D539" s="23" t="s">
        <v>218</v>
      </c>
      <c r="E539" s="27">
        <v>39722</v>
      </c>
      <c r="F539" s="28">
        <f ca="1">DATEDIF(E539,TODAY(),"Y")</f>
        <v>7</v>
      </c>
      <c r="G539" s="29" t="s">
        <v>219</v>
      </c>
      <c r="H539" s="30">
        <v>44530</v>
      </c>
      <c r="I539" s="31">
        <v>2</v>
      </c>
      <c r="J539" s="49">
        <f>ROUND(H539*$M$2+H539,0)</f>
        <v>45826</v>
      </c>
      <c r="K539" s="32">
        <f>VLOOKUP(J539,P:Q,2)</f>
        <v>7.0000000000000007E-2</v>
      </c>
    </row>
    <row r="540" spans="1:11" x14ac:dyDescent="0.25">
      <c r="A540" s="23" t="s">
        <v>536</v>
      </c>
      <c r="B540" s="26" t="s">
        <v>244</v>
      </c>
      <c r="C540" s="23" t="s">
        <v>250</v>
      </c>
      <c r="D540" s="23" t="s">
        <v>218</v>
      </c>
      <c r="E540" s="27">
        <v>39063</v>
      </c>
      <c r="F540" s="28">
        <f ca="1">DATEDIF(E540,TODAY(),"Y")</f>
        <v>9</v>
      </c>
      <c r="G540" s="29" t="s">
        <v>219</v>
      </c>
      <c r="H540" s="30">
        <v>86320</v>
      </c>
      <c r="I540" s="31">
        <v>4</v>
      </c>
      <c r="J540" s="49">
        <f>ROUND(H540*$M$2+H540,0)</f>
        <v>88832</v>
      </c>
      <c r="K540" s="32">
        <f>VLOOKUP(J540,P:Q,2)</f>
        <v>0.12</v>
      </c>
    </row>
    <row r="541" spans="1:11" x14ac:dyDescent="0.25">
      <c r="A541" s="23" t="s">
        <v>538</v>
      </c>
      <c r="B541" s="26" t="s">
        <v>216</v>
      </c>
      <c r="C541" s="23" t="s">
        <v>250</v>
      </c>
      <c r="D541" s="23" t="s">
        <v>218</v>
      </c>
      <c r="E541" s="27">
        <v>40389</v>
      </c>
      <c r="F541" s="28">
        <f ca="1">DATEDIF(E541,TODAY(),"Y")</f>
        <v>6</v>
      </c>
      <c r="G541" s="29" t="s">
        <v>219</v>
      </c>
      <c r="H541" s="30">
        <v>58370</v>
      </c>
      <c r="I541" s="31">
        <v>5</v>
      </c>
      <c r="J541" s="49">
        <f>ROUND(H541*$M$2+H541,0)</f>
        <v>60069</v>
      </c>
      <c r="K541" s="32">
        <f>VLOOKUP(J541,P:Q,2)</f>
        <v>0.08</v>
      </c>
    </row>
    <row r="542" spans="1:11" x14ac:dyDescent="0.25">
      <c r="A542" s="23" t="s">
        <v>544</v>
      </c>
      <c r="B542" s="26" t="s">
        <v>266</v>
      </c>
      <c r="C542" s="23" t="s">
        <v>250</v>
      </c>
      <c r="D542" s="23" t="s">
        <v>218</v>
      </c>
      <c r="E542" s="27">
        <v>39441</v>
      </c>
      <c r="F542" s="28">
        <f ca="1">DATEDIF(E542,TODAY(),"Y")</f>
        <v>8</v>
      </c>
      <c r="G542" s="29" t="s">
        <v>240</v>
      </c>
      <c r="H542" s="30">
        <v>68860</v>
      </c>
      <c r="I542" s="31">
        <v>2</v>
      </c>
      <c r="J542" s="49">
        <f>ROUND(H542*$M$2+H542,0)</f>
        <v>70864</v>
      </c>
      <c r="K542" s="32">
        <f>VLOOKUP(J542,P:Q,2)</f>
        <v>0.1</v>
      </c>
    </row>
    <row r="543" spans="1:11" x14ac:dyDescent="0.25">
      <c r="A543" s="23" t="s">
        <v>583</v>
      </c>
      <c r="B543" s="26" t="s">
        <v>221</v>
      </c>
      <c r="C543" s="23" t="s">
        <v>250</v>
      </c>
      <c r="D543" s="23" t="s">
        <v>218</v>
      </c>
      <c r="E543" s="27">
        <v>40637</v>
      </c>
      <c r="F543" s="28">
        <f ca="1">DATEDIF(E543,TODAY(),"Y")</f>
        <v>5</v>
      </c>
      <c r="G543" s="29" t="s">
        <v>219</v>
      </c>
      <c r="H543" s="30">
        <v>86640</v>
      </c>
      <c r="I543" s="31">
        <v>3</v>
      </c>
      <c r="J543" s="49">
        <f>ROUND(H543*$M$2+H543,0)</f>
        <v>89161</v>
      </c>
      <c r="K543" s="32">
        <f>VLOOKUP(J543,P:Q,2)</f>
        <v>0.12</v>
      </c>
    </row>
    <row r="544" spans="1:11" x14ac:dyDescent="0.25">
      <c r="A544" s="23" t="s">
        <v>615</v>
      </c>
      <c r="B544" s="26" t="s">
        <v>221</v>
      </c>
      <c r="C544" s="23" t="s">
        <v>250</v>
      </c>
      <c r="D544" s="23" t="s">
        <v>218</v>
      </c>
      <c r="E544" s="27">
        <v>39784</v>
      </c>
      <c r="F544" s="28">
        <f ca="1">DATEDIF(E544,TODAY(),"Y")</f>
        <v>7</v>
      </c>
      <c r="G544" s="29" t="s">
        <v>219</v>
      </c>
      <c r="H544" s="30">
        <v>69510</v>
      </c>
      <c r="I544" s="31">
        <v>5</v>
      </c>
      <c r="J544" s="49">
        <f>ROUND(H544*$M$2+H544,0)</f>
        <v>71533</v>
      </c>
      <c r="K544" s="32">
        <f>VLOOKUP(J544,P:Q,2)</f>
        <v>0.1</v>
      </c>
    </row>
    <row r="545" spans="1:15" x14ac:dyDescent="0.25">
      <c r="A545" s="23" t="s">
        <v>624</v>
      </c>
      <c r="B545" s="26" t="s">
        <v>221</v>
      </c>
      <c r="C545" s="23" t="s">
        <v>250</v>
      </c>
      <c r="D545" s="23" t="s">
        <v>218</v>
      </c>
      <c r="E545" s="27">
        <v>40584</v>
      </c>
      <c r="F545" s="28">
        <f ca="1">DATEDIF(E545,TODAY(),"Y")</f>
        <v>5</v>
      </c>
      <c r="G545" s="29" t="s">
        <v>219</v>
      </c>
      <c r="H545" s="30">
        <v>24200</v>
      </c>
      <c r="I545" s="31">
        <v>5</v>
      </c>
      <c r="J545" s="49">
        <f>ROUND(H545*$M$2+H545,0)</f>
        <v>24904</v>
      </c>
      <c r="K545" s="32">
        <f>VLOOKUP(J545,P:Q,2)</f>
        <v>0.01</v>
      </c>
    </row>
    <row r="546" spans="1:15" x14ac:dyDescent="0.25">
      <c r="A546" s="23" t="s">
        <v>634</v>
      </c>
      <c r="B546" s="26" t="s">
        <v>216</v>
      </c>
      <c r="C546" s="23" t="s">
        <v>250</v>
      </c>
      <c r="D546" s="23" t="s">
        <v>218</v>
      </c>
      <c r="E546" s="27">
        <v>40986</v>
      </c>
      <c r="F546" s="28">
        <f ca="1">DATEDIF(E546,TODAY(),"Y")</f>
        <v>4</v>
      </c>
      <c r="G546" s="29" t="s">
        <v>240</v>
      </c>
      <c r="H546" s="30">
        <v>46550</v>
      </c>
      <c r="I546" s="31">
        <v>4</v>
      </c>
      <c r="J546" s="49">
        <f>ROUND(H546*$M$2+H546,0)</f>
        <v>47905</v>
      </c>
      <c r="K546" s="32">
        <f>VLOOKUP(J546,P:Q,2)</f>
        <v>7.0000000000000007E-2</v>
      </c>
    </row>
    <row r="547" spans="1:15" x14ac:dyDescent="0.25">
      <c r="A547" s="23" t="s">
        <v>636</v>
      </c>
      <c r="B547" s="26" t="s">
        <v>228</v>
      </c>
      <c r="C547" s="23" t="s">
        <v>250</v>
      </c>
      <c r="D547" s="23" t="s">
        <v>218</v>
      </c>
      <c r="E547" s="27">
        <v>38347</v>
      </c>
      <c r="F547" s="28">
        <f ca="1">DATEDIF(E547,TODAY(),"Y")</f>
        <v>11</v>
      </c>
      <c r="G547" s="29" t="s">
        <v>226</v>
      </c>
      <c r="H547" s="30">
        <v>81340</v>
      </c>
      <c r="I547" s="31">
        <v>2</v>
      </c>
      <c r="J547" s="49">
        <f>ROUND(H547*$M$2+H547,0)</f>
        <v>83707</v>
      </c>
      <c r="K547" s="32">
        <f>VLOOKUP(J547,P:Q,2)</f>
        <v>0.11</v>
      </c>
    </row>
    <row r="548" spans="1:15" x14ac:dyDescent="0.25">
      <c r="A548" s="23" t="s">
        <v>658</v>
      </c>
      <c r="B548" s="26" t="s">
        <v>216</v>
      </c>
      <c r="C548" s="23" t="s">
        <v>250</v>
      </c>
      <c r="D548" s="23" t="s">
        <v>218</v>
      </c>
      <c r="E548" s="27">
        <v>39728</v>
      </c>
      <c r="F548" s="28">
        <f ca="1">DATEDIF(E548,TODAY(),"Y")</f>
        <v>7</v>
      </c>
      <c r="G548" s="29" t="s">
        <v>219</v>
      </c>
      <c r="H548" s="30">
        <v>82370</v>
      </c>
      <c r="I548" s="31">
        <v>5</v>
      </c>
      <c r="J548" s="49">
        <f>ROUND(H548*$M$2+H548,0)</f>
        <v>84767</v>
      </c>
      <c r="K548" s="32">
        <f>VLOOKUP(J548,P:Q,2)</f>
        <v>0.11</v>
      </c>
    </row>
    <row r="549" spans="1:15" x14ac:dyDescent="0.25">
      <c r="A549" s="23" t="s">
        <v>674</v>
      </c>
      <c r="B549" s="26" t="s">
        <v>216</v>
      </c>
      <c r="C549" s="23" t="s">
        <v>250</v>
      </c>
      <c r="D549" s="23" t="s">
        <v>218</v>
      </c>
      <c r="E549" s="27">
        <v>38328</v>
      </c>
      <c r="F549" s="28">
        <f ca="1">DATEDIF(E549,TODAY(),"Y")</f>
        <v>11</v>
      </c>
      <c r="G549" s="29" t="s">
        <v>240</v>
      </c>
      <c r="H549" s="30">
        <v>48280</v>
      </c>
      <c r="I549" s="31">
        <v>4</v>
      </c>
      <c r="J549" s="49">
        <f>ROUND(H549*$M$2+H549,0)</f>
        <v>49685</v>
      </c>
      <c r="K549" s="32">
        <f>VLOOKUP(J549,P:Q,2)</f>
        <v>7.0000000000000007E-2</v>
      </c>
    </row>
    <row r="550" spans="1:15" x14ac:dyDescent="0.25">
      <c r="A550" s="23" t="s">
        <v>715</v>
      </c>
      <c r="B550" s="26" t="s">
        <v>221</v>
      </c>
      <c r="C550" s="23" t="s">
        <v>250</v>
      </c>
      <c r="D550" s="23" t="s">
        <v>218</v>
      </c>
      <c r="E550" s="39">
        <v>40680</v>
      </c>
      <c r="F550" s="28">
        <f ca="1">DATEDIF(E550,TODAY(),"Y")</f>
        <v>5</v>
      </c>
      <c r="G550" s="29" t="s">
        <v>219</v>
      </c>
      <c r="H550" s="30">
        <v>23030</v>
      </c>
      <c r="I550" s="31">
        <v>4</v>
      </c>
      <c r="J550" s="49">
        <f>ROUND(H550*$M$2+H550,0)</f>
        <v>23700</v>
      </c>
      <c r="K550" s="32">
        <f>VLOOKUP(J550,P:Q,2)</f>
        <v>0.01</v>
      </c>
    </row>
    <row r="551" spans="1:15" x14ac:dyDescent="0.25">
      <c r="A551" s="23" t="s">
        <v>722</v>
      </c>
      <c r="B551" s="26" t="s">
        <v>242</v>
      </c>
      <c r="C551" s="23" t="s">
        <v>250</v>
      </c>
      <c r="D551" s="23" t="s">
        <v>218</v>
      </c>
      <c r="E551" s="27">
        <v>37495</v>
      </c>
      <c r="F551" s="28">
        <f ca="1">DATEDIF(E551,TODAY(),"Y")</f>
        <v>14</v>
      </c>
      <c r="G551" s="29" t="s">
        <v>224</v>
      </c>
      <c r="H551" s="30">
        <v>60300</v>
      </c>
      <c r="I551" s="31">
        <v>2</v>
      </c>
      <c r="J551" s="49">
        <f>ROUND(H551*$M$2+H551,0)</f>
        <v>62055</v>
      </c>
      <c r="K551" s="32">
        <f>VLOOKUP(J551,P:Q,2)</f>
        <v>0.08</v>
      </c>
    </row>
    <row r="552" spans="1:15" x14ac:dyDescent="0.25">
      <c r="A552" s="23" t="s">
        <v>732</v>
      </c>
      <c r="B552" s="26" t="s">
        <v>266</v>
      </c>
      <c r="C552" s="23" t="s">
        <v>250</v>
      </c>
      <c r="D552" s="23" t="s">
        <v>218</v>
      </c>
      <c r="E552" s="27">
        <v>39171</v>
      </c>
      <c r="F552" s="28">
        <f ca="1">DATEDIF(E552,TODAY(),"Y")</f>
        <v>9</v>
      </c>
      <c r="G552" s="29" t="s">
        <v>236</v>
      </c>
      <c r="H552" s="30">
        <v>25690</v>
      </c>
      <c r="I552" s="31">
        <v>2</v>
      </c>
      <c r="J552" s="49">
        <f>ROUND(H552*$M$2+H552,0)</f>
        <v>26438</v>
      </c>
      <c r="K552" s="32">
        <f>VLOOKUP(J552,P:Q,2)</f>
        <v>0.05</v>
      </c>
    </row>
    <row r="553" spans="1:15" x14ac:dyDescent="0.25">
      <c r="A553" s="23" t="s">
        <v>759</v>
      </c>
      <c r="B553" s="26" t="s">
        <v>266</v>
      </c>
      <c r="C553" s="23" t="s">
        <v>250</v>
      </c>
      <c r="D553" s="23" t="s">
        <v>218</v>
      </c>
      <c r="E553" s="27">
        <v>36243</v>
      </c>
      <c r="F553" s="28">
        <f ca="1">DATEDIF(E553,TODAY(),"Y")</f>
        <v>17</v>
      </c>
      <c r="G553" s="29" t="s">
        <v>224</v>
      </c>
      <c r="H553" s="30">
        <v>77680</v>
      </c>
      <c r="I553" s="31">
        <v>3</v>
      </c>
      <c r="J553" s="49">
        <f>ROUND(H553*$M$2+H553,0)</f>
        <v>79940</v>
      </c>
      <c r="K553" s="32">
        <f>VLOOKUP(J553,P:Q,2)</f>
        <v>0.11</v>
      </c>
    </row>
    <row r="554" spans="1:15" x14ac:dyDescent="0.25">
      <c r="A554" s="23" t="s">
        <v>773</v>
      </c>
      <c r="B554" s="26" t="s">
        <v>242</v>
      </c>
      <c r="C554" s="23" t="s">
        <v>250</v>
      </c>
      <c r="D554" s="23" t="s">
        <v>218</v>
      </c>
      <c r="E554" s="27">
        <v>37009</v>
      </c>
      <c r="F554" s="28">
        <f ca="1">DATEDIF(E554,TODAY(),"Y")</f>
        <v>15</v>
      </c>
      <c r="G554" s="29" t="s">
        <v>226</v>
      </c>
      <c r="H554" s="30">
        <v>78710</v>
      </c>
      <c r="I554" s="31">
        <v>2</v>
      </c>
      <c r="J554" s="49">
        <f>ROUND(H554*$M$2+H554,0)</f>
        <v>81000</v>
      </c>
      <c r="K554" s="32">
        <f>VLOOKUP(J554,P:Q,2)</f>
        <v>0.11</v>
      </c>
    </row>
    <row r="555" spans="1:15" x14ac:dyDescent="0.25">
      <c r="A555" s="23" t="s">
        <v>798</v>
      </c>
      <c r="B555" s="26" t="s">
        <v>216</v>
      </c>
      <c r="C555" s="23" t="s">
        <v>250</v>
      </c>
      <c r="D555" s="23" t="s">
        <v>218</v>
      </c>
      <c r="E555" s="27">
        <v>40250</v>
      </c>
      <c r="F555" s="28">
        <f ca="1">DATEDIF(E555,TODAY(),"Y")</f>
        <v>6</v>
      </c>
      <c r="G555" s="29" t="s">
        <v>226</v>
      </c>
      <c r="H555" s="30">
        <v>33590</v>
      </c>
      <c r="I555" s="31">
        <v>5</v>
      </c>
      <c r="J555" s="49">
        <f>ROUND(H555*$M$2+H555,0)</f>
        <v>34567</v>
      </c>
      <c r="K555" s="32">
        <f>VLOOKUP(J555,P:Q,2)</f>
        <v>0.05</v>
      </c>
    </row>
    <row r="556" spans="1:15" x14ac:dyDescent="0.25">
      <c r="A556" s="23" t="s">
        <v>819</v>
      </c>
      <c r="B556" s="26" t="s">
        <v>266</v>
      </c>
      <c r="C556" s="23" t="s">
        <v>250</v>
      </c>
      <c r="D556" s="23" t="s">
        <v>218</v>
      </c>
      <c r="E556" s="27">
        <v>39679</v>
      </c>
      <c r="F556" s="28">
        <f ca="1">DATEDIF(E556,TODAY(),"Y")</f>
        <v>8</v>
      </c>
      <c r="G556" s="29" t="s">
        <v>219</v>
      </c>
      <c r="H556" s="30">
        <v>22820</v>
      </c>
      <c r="I556" s="31">
        <v>5</v>
      </c>
      <c r="J556" s="49">
        <f>ROUND(H556*$M$2+H556,0)</f>
        <v>23484</v>
      </c>
      <c r="K556" s="32">
        <f>VLOOKUP(J556,P:Q,2)</f>
        <v>0.01</v>
      </c>
      <c r="M556" s="40"/>
      <c r="N556" s="40"/>
      <c r="O556" s="40"/>
    </row>
    <row r="557" spans="1:15" x14ac:dyDescent="0.25">
      <c r="A557" s="23" t="s">
        <v>834</v>
      </c>
      <c r="B557" s="26" t="s">
        <v>244</v>
      </c>
      <c r="C557" s="23" t="s">
        <v>250</v>
      </c>
      <c r="D557" s="23" t="s">
        <v>218</v>
      </c>
      <c r="E557" s="27">
        <v>41226</v>
      </c>
      <c r="F557" s="28">
        <f ca="1">DATEDIF(E557,TODAY(),"Y")</f>
        <v>3</v>
      </c>
      <c r="G557" s="29" t="s">
        <v>236</v>
      </c>
      <c r="H557" s="30">
        <v>32160</v>
      </c>
      <c r="I557" s="31">
        <v>3</v>
      </c>
      <c r="J557" s="49">
        <f>ROUND(H557*$M$2+H557,0)</f>
        <v>33096</v>
      </c>
      <c r="K557" s="32">
        <f>VLOOKUP(J557,P:Q,2)</f>
        <v>0.05</v>
      </c>
    </row>
    <row r="558" spans="1:15" x14ac:dyDescent="0.25">
      <c r="A558" s="23" t="s">
        <v>838</v>
      </c>
      <c r="B558" s="26" t="s">
        <v>221</v>
      </c>
      <c r="C558" s="23" t="s">
        <v>250</v>
      </c>
      <c r="D558" s="23" t="s">
        <v>218</v>
      </c>
      <c r="E558" s="27">
        <v>39539</v>
      </c>
      <c r="F558" s="28">
        <f ca="1">DATEDIF(E558,TODAY(),"Y")</f>
        <v>8</v>
      </c>
      <c r="G558" s="29" t="s">
        <v>226</v>
      </c>
      <c r="H558" s="30">
        <v>73850</v>
      </c>
      <c r="I558" s="31">
        <v>2</v>
      </c>
      <c r="J558" s="49">
        <f>ROUND(H558*$M$2+H558,0)</f>
        <v>75999</v>
      </c>
      <c r="K558" s="32">
        <f>VLOOKUP(J558,P:Q,2)</f>
        <v>0.11</v>
      </c>
    </row>
    <row r="559" spans="1:15" x14ac:dyDescent="0.25">
      <c r="A559" s="23" t="s">
        <v>844</v>
      </c>
      <c r="B559" s="26" t="s">
        <v>216</v>
      </c>
      <c r="C559" s="23" t="s">
        <v>250</v>
      </c>
      <c r="D559" s="23" t="s">
        <v>218</v>
      </c>
      <c r="E559" s="27">
        <v>39399</v>
      </c>
      <c r="F559" s="28">
        <f ca="1">DATEDIF(E559,TODAY(),"Y")</f>
        <v>8</v>
      </c>
      <c r="G559" s="29" t="s">
        <v>226</v>
      </c>
      <c r="H559" s="30">
        <v>87220</v>
      </c>
      <c r="I559" s="31">
        <v>1</v>
      </c>
      <c r="J559" s="49">
        <f>ROUND(H559*$M$2+H559,0)</f>
        <v>89758</v>
      </c>
      <c r="K559" s="32">
        <f>VLOOKUP(J559,P:Q,2)</f>
        <v>0.12</v>
      </c>
      <c r="M559" s="40"/>
      <c r="N559" s="40"/>
      <c r="O559" s="40"/>
    </row>
    <row r="560" spans="1:15" x14ac:dyDescent="0.25">
      <c r="A560" s="23" t="s">
        <v>845</v>
      </c>
      <c r="B560" s="26" t="s">
        <v>221</v>
      </c>
      <c r="C560" s="23" t="s">
        <v>250</v>
      </c>
      <c r="D560" s="23" t="s">
        <v>218</v>
      </c>
      <c r="E560" s="27">
        <v>40477</v>
      </c>
      <c r="F560" s="28">
        <f ca="1">DATEDIF(E560,TODAY(),"Y")</f>
        <v>5</v>
      </c>
      <c r="G560" s="29" t="s">
        <v>219</v>
      </c>
      <c r="H560" s="30">
        <v>27130</v>
      </c>
      <c r="I560" s="31">
        <v>5</v>
      </c>
      <c r="J560" s="49">
        <f>ROUND(H560*$M$2+H560,0)</f>
        <v>27919</v>
      </c>
      <c r="K560" s="32">
        <f>VLOOKUP(J560,P:Q,2)</f>
        <v>0.05</v>
      </c>
    </row>
    <row r="561" spans="1:15" x14ac:dyDescent="0.25">
      <c r="A561" s="23" t="s">
        <v>857</v>
      </c>
      <c r="B561" s="26" t="s">
        <v>221</v>
      </c>
      <c r="C561" s="23" t="s">
        <v>250</v>
      </c>
      <c r="D561" s="23" t="s">
        <v>218</v>
      </c>
      <c r="E561" s="39">
        <v>40680</v>
      </c>
      <c r="F561" s="28">
        <f ca="1">DATEDIF(E561,TODAY(),"Y")</f>
        <v>5</v>
      </c>
      <c r="G561" s="29" t="s">
        <v>224</v>
      </c>
      <c r="H561" s="30">
        <v>40260</v>
      </c>
      <c r="I561" s="31">
        <v>5</v>
      </c>
      <c r="J561" s="49">
        <f>ROUND(H561*$M$2+H561,0)</f>
        <v>41432</v>
      </c>
      <c r="K561" s="32">
        <f>VLOOKUP(J561,P:Q,2)</f>
        <v>0.06</v>
      </c>
      <c r="M561" s="40"/>
      <c r="N561" s="40"/>
      <c r="O561" s="40"/>
    </row>
    <row r="562" spans="1:15" x14ac:dyDescent="0.25">
      <c r="A562" s="23" t="s">
        <v>868</v>
      </c>
      <c r="B562" s="26" t="s">
        <v>221</v>
      </c>
      <c r="C562" s="23" t="s">
        <v>250</v>
      </c>
      <c r="D562" s="23" t="s">
        <v>218</v>
      </c>
      <c r="E562" s="27">
        <v>36330</v>
      </c>
      <c r="F562" s="28">
        <f ca="1">DATEDIF(E562,TODAY(),"Y")</f>
        <v>17</v>
      </c>
      <c r="G562" s="29" t="s">
        <v>224</v>
      </c>
      <c r="H562" s="30">
        <v>61850</v>
      </c>
      <c r="I562" s="31">
        <v>2</v>
      </c>
      <c r="J562" s="49">
        <f>ROUND(H562*$M$2+H562,0)</f>
        <v>63650</v>
      </c>
      <c r="K562" s="32">
        <f>VLOOKUP(J562,P:Q,2)</f>
        <v>0.08</v>
      </c>
    </row>
    <row r="563" spans="1:15" x14ac:dyDescent="0.25">
      <c r="A563" s="23" t="s">
        <v>887</v>
      </c>
      <c r="B563" s="26" t="s">
        <v>216</v>
      </c>
      <c r="C563" s="23" t="s">
        <v>250</v>
      </c>
      <c r="D563" s="23" t="s">
        <v>218</v>
      </c>
      <c r="E563" s="27">
        <v>40568</v>
      </c>
      <c r="F563" s="28">
        <f ca="1">DATEDIF(E563,TODAY(),"Y")</f>
        <v>5</v>
      </c>
      <c r="G563" s="29" t="s">
        <v>219</v>
      </c>
      <c r="H563" s="30">
        <v>46390</v>
      </c>
      <c r="I563" s="31">
        <v>5</v>
      </c>
      <c r="J563" s="49">
        <f>ROUND(H563*$M$2+H563,0)</f>
        <v>47740</v>
      </c>
      <c r="K563" s="32">
        <f>VLOOKUP(J563,P:Q,2)</f>
        <v>7.0000000000000007E-2</v>
      </c>
    </row>
    <row r="564" spans="1:15" x14ac:dyDescent="0.25">
      <c r="A564" s="23" t="s">
        <v>906</v>
      </c>
      <c r="B564" s="26" t="s">
        <v>216</v>
      </c>
      <c r="C564" s="23" t="s">
        <v>250</v>
      </c>
      <c r="D564" s="23" t="s">
        <v>218</v>
      </c>
      <c r="E564" s="27">
        <v>39435</v>
      </c>
      <c r="F564" s="28">
        <f ca="1">DATEDIF(E564,TODAY(),"Y")</f>
        <v>8</v>
      </c>
      <c r="G564" s="29" t="s">
        <v>236</v>
      </c>
      <c r="H564" s="30">
        <v>64780</v>
      </c>
      <c r="I564" s="31">
        <v>5</v>
      </c>
      <c r="J564" s="49">
        <f>ROUND(H564*$M$2+H564,0)</f>
        <v>66665</v>
      </c>
      <c r="K564" s="32">
        <f>VLOOKUP(J564,P:Q,2)</f>
        <v>0.1</v>
      </c>
    </row>
    <row r="565" spans="1:15" x14ac:dyDescent="0.25">
      <c r="A565" s="23" t="s">
        <v>911</v>
      </c>
      <c r="B565" s="26" t="s">
        <v>242</v>
      </c>
      <c r="C565" s="23" t="s">
        <v>250</v>
      </c>
      <c r="D565" s="23" t="s">
        <v>218</v>
      </c>
      <c r="E565" s="27">
        <v>36080</v>
      </c>
      <c r="F565" s="28">
        <f ca="1">DATEDIF(E565,TODAY(),"Y")</f>
        <v>17</v>
      </c>
      <c r="G565" s="29" t="s">
        <v>226</v>
      </c>
      <c r="H565" s="30">
        <v>48410</v>
      </c>
      <c r="I565" s="31">
        <v>5</v>
      </c>
      <c r="J565" s="49">
        <f>ROUND(H565*$M$2+H565,0)</f>
        <v>49819</v>
      </c>
      <c r="K565" s="32">
        <f>VLOOKUP(J565,P:Q,2)</f>
        <v>7.0000000000000007E-2</v>
      </c>
    </row>
    <row r="566" spans="1:15" x14ac:dyDescent="0.25">
      <c r="A566" s="23" t="s">
        <v>946</v>
      </c>
      <c r="B566" s="26" t="s">
        <v>216</v>
      </c>
      <c r="C566" s="23" t="s">
        <v>250</v>
      </c>
      <c r="D566" s="23" t="s">
        <v>218</v>
      </c>
      <c r="E566" s="27">
        <v>38914</v>
      </c>
      <c r="F566" s="28">
        <f ca="1">DATEDIF(E566,TODAY(),"Y")</f>
        <v>10</v>
      </c>
      <c r="G566" s="29" t="s">
        <v>226</v>
      </c>
      <c r="H566" s="30">
        <v>41380</v>
      </c>
      <c r="I566" s="31">
        <v>2</v>
      </c>
      <c r="J566" s="49">
        <f>ROUND(H566*$M$2+H566,0)</f>
        <v>42584</v>
      </c>
      <c r="K566" s="32">
        <f>VLOOKUP(J566,P:Q,2)</f>
        <v>0.06</v>
      </c>
    </row>
    <row r="567" spans="1:15" x14ac:dyDescent="0.25">
      <c r="A567" s="23" t="s">
        <v>957</v>
      </c>
      <c r="B567" s="26" t="s">
        <v>244</v>
      </c>
      <c r="C567" s="23" t="s">
        <v>250</v>
      </c>
      <c r="D567" s="23" t="s">
        <v>218</v>
      </c>
      <c r="E567" s="39">
        <v>40536</v>
      </c>
      <c r="F567" s="28">
        <f ca="1">DATEDIF(E567,TODAY(),"Y")</f>
        <v>5</v>
      </c>
      <c r="G567" s="29" t="s">
        <v>226</v>
      </c>
      <c r="H567" s="30">
        <v>70730</v>
      </c>
      <c r="I567" s="31">
        <v>1</v>
      </c>
      <c r="J567" s="49">
        <f>ROUND(H567*$M$2+H567,0)</f>
        <v>72788</v>
      </c>
      <c r="K567" s="32">
        <f>VLOOKUP(J567,P:Q,2)</f>
        <v>0.1</v>
      </c>
    </row>
    <row r="568" spans="1:15" x14ac:dyDescent="0.25">
      <c r="A568" s="23" t="s">
        <v>960</v>
      </c>
      <c r="B568" s="26" t="s">
        <v>216</v>
      </c>
      <c r="C568" s="23" t="s">
        <v>250</v>
      </c>
      <c r="D568" s="23" t="s">
        <v>218</v>
      </c>
      <c r="E568" s="27">
        <v>36619</v>
      </c>
      <c r="F568" s="28">
        <f ca="1">DATEDIF(E568,TODAY(),"Y")</f>
        <v>16</v>
      </c>
      <c r="G568" s="29" t="s">
        <v>240</v>
      </c>
      <c r="H568" s="30">
        <v>71970</v>
      </c>
      <c r="I568" s="31">
        <v>4</v>
      </c>
      <c r="J568" s="49">
        <f>ROUND(H568*$M$2+H568,0)</f>
        <v>74064</v>
      </c>
      <c r="K568" s="32">
        <f>VLOOKUP(J568,P:Q,2)</f>
        <v>0.1</v>
      </c>
    </row>
    <row r="569" spans="1:15" x14ac:dyDescent="0.25">
      <c r="A569" s="23" t="s">
        <v>970</v>
      </c>
      <c r="B569" s="26" t="s">
        <v>221</v>
      </c>
      <c r="C569" s="23" t="s">
        <v>250</v>
      </c>
      <c r="D569" s="23" t="s">
        <v>218</v>
      </c>
      <c r="E569" s="27">
        <v>40018</v>
      </c>
      <c r="F569" s="28">
        <f ca="1">DATEDIF(E569,TODAY(),"Y")</f>
        <v>7</v>
      </c>
      <c r="G569" s="29" t="s">
        <v>226</v>
      </c>
      <c r="H569" s="30">
        <v>34990</v>
      </c>
      <c r="I569" s="31">
        <v>3</v>
      </c>
      <c r="J569" s="49">
        <f>ROUND(H569*$M$2+H569,0)</f>
        <v>36008</v>
      </c>
      <c r="K569" s="32">
        <f>VLOOKUP(J569,P:Q,2)</f>
        <v>0.06</v>
      </c>
    </row>
    <row r="570" spans="1:15" x14ac:dyDescent="0.25">
      <c r="A570" s="23" t="s">
        <v>976</v>
      </c>
      <c r="B570" s="26" t="s">
        <v>242</v>
      </c>
      <c r="C570" s="23" t="s">
        <v>250</v>
      </c>
      <c r="D570" s="23" t="s">
        <v>218</v>
      </c>
      <c r="E570" s="27">
        <v>40420</v>
      </c>
      <c r="F570" s="28">
        <f ca="1">DATEDIF(E570,TODAY(),"Y")</f>
        <v>6</v>
      </c>
      <c r="G570" s="29" t="s">
        <v>219</v>
      </c>
      <c r="H570" s="30">
        <v>31690</v>
      </c>
      <c r="I570" s="31">
        <v>4</v>
      </c>
      <c r="J570" s="49">
        <f>ROUND(H570*$M$2+H570,0)</f>
        <v>32612</v>
      </c>
      <c r="K570" s="32">
        <f>VLOOKUP(J570,P:Q,2)</f>
        <v>0.05</v>
      </c>
    </row>
    <row r="571" spans="1:15" x14ac:dyDescent="0.25">
      <c r="A571" s="23" t="s">
        <v>260</v>
      </c>
      <c r="B571" s="26" t="s">
        <v>244</v>
      </c>
      <c r="C571" s="23" t="s">
        <v>261</v>
      </c>
      <c r="D571" s="23" t="s">
        <v>218</v>
      </c>
      <c r="E571" s="27">
        <v>37684</v>
      </c>
      <c r="F571" s="28">
        <f ca="1">DATEDIF(E571,TODAY(),"Y")</f>
        <v>13</v>
      </c>
      <c r="G571" s="29" t="s">
        <v>226</v>
      </c>
      <c r="H571" s="30">
        <v>42800</v>
      </c>
      <c r="I571" s="31">
        <v>5</v>
      </c>
      <c r="J571" s="49">
        <f>ROUND(H571*$M$2+H571,0)</f>
        <v>44045</v>
      </c>
      <c r="K571" s="32">
        <f>VLOOKUP(J571,P:Q,2)</f>
        <v>0.06</v>
      </c>
    </row>
    <row r="572" spans="1:15" x14ac:dyDescent="0.25">
      <c r="A572" s="23" t="s">
        <v>631</v>
      </c>
      <c r="B572" s="26" t="s">
        <v>228</v>
      </c>
      <c r="C572" s="23" t="s">
        <v>261</v>
      </c>
      <c r="D572" s="23" t="s">
        <v>218</v>
      </c>
      <c r="E572" s="27">
        <v>37073</v>
      </c>
      <c r="F572" s="28">
        <f ca="1">DATEDIF(E572,TODAY(),"Y")</f>
        <v>15</v>
      </c>
      <c r="G572" s="29" t="s">
        <v>224</v>
      </c>
      <c r="H572" s="30">
        <v>40680</v>
      </c>
      <c r="I572" s="31">
        <v>5</v>
      </c>
      <c r="J572" s="49">
        <f>ROUND(H572*$M$2+H572,0)</f>
        <v>41864</v>
      </c>
      <c r="K572" s="32">
        <f>VLOOKUP(J572,P:Q,2)</f>
        <v>0.06</v>
      </c>
      <c r="M572" s="40"/>
      <c r="N572" s="40"/>
      <c r="O572" s="40"/>
    </row>
    <row r="573" spans="1:15" x14ac:dyDescent="0.25">
      <c r="A573" s="23" t="s">
        <v>707</v>
      </c>
      <c r="B573" s="26" t="s">
        <v>221</v>
      </c>
      <c r="C573" s="23" t="s">
        <v>261</v>
      </c>
      <c r="D573" s="23" t="s">
        <v>218</v>
      </c>
      <c r="E573" s="27">
        <v>36991</v>
      </c>
      <c r="F573" s="28">
        <f ca="1">DATEDIF(E573,TODAY(),"Y")</f>
        <v>15</v>
      </c>
      <c r="G573" s="29" t="s">
        <v>219</v>
      </c>
      <c r="H573" s="30">
        <v>63670</v>
      </c>
      <c r="I573" s="31">
        <v>5</v>
      </c>
      <c r="J573" s="49">
        <f>ROUND(H573*$M$2+H573,0)</f>
        <v>65523</v>
      </c>
      <c r="K573" s="32">
        <f>VLOOKUP(J573,P:Q,2)</f>
        <v>0.1</v>
      </c>
    </row>
    <row r="574" spans="1:15" x14ac:dyDescent="0.25">
      <c r="A574" s="23" t="s">
        <v>816</v>
      </c>
      <c r="B574" s="26" t="s">
        <v>242</v>
      </c>
      <c r="C574" s="23" t="s">
        <v>317</v>
      </c>
      <c r="D574" s="23" t="s">
        <v>218</v>
      </c>
      <c r="E574" s="27">
        <v>40384</v>
      </c>
      <c r="F574" s="28">
        <f ca="1">DATEDIF(E574,TODAY(),"Y")</f>
        <v>6</v>
      </c>
      <c r="G574" s="29" t="s">
        <v>219</v>
      </c>
      <c r="H574" s="30">
        <v>46680</v>
      </c>
      <c r="I574" s="31">
        <v>1</v>
      </c>
      <c r="J574" s="49">
        <f>ROUND(H574*$M$2+H574,0)</f>
        <v>48038</v>
      </c>
      <c r="K574" s="32">
        <f>VLOOKUP(J574,P:Q,2)</f>
        <v>7.0000000000000007E-2</v>
      </c>
    </row>
    <row r="575" spans="1:15" x14ac:dyDescent="0.25">
      <c r="A575" s="23" t="s">
        <v>251</v>
      </c>
      <c r="B575" s="26" t="s">
        <v>216</v>
      </c>
      <c r="C575" s="23" t="s">
        <v>252</v>
      </c>
      <c r="D575" s="23" t="s">
        <v>218</v>
      </c>
      <c r="E575" s="27">
        <v>40235</v>
      </c>
      <c r="F575" s="28">
        <f ca="1">DATEDIF(E575,TODAY(),"Y")</f>
        <v>6</v>
      </c>
      <c r="G575" s="29" t="s">
        <v>226</v>
      </c>
      <c r="H575" s="30">
        <v>22860</v>
      </c>
      <c r="I575" s="31">
        <v>5</v>
      </c>
      <c r="J575" s="49">
        <f>ROUND(H575*$M$2+H575,0)</f>
        <v>23525</v>
      </c>
      <c r="K575" s="32">
        <f>VLOOKUP(J575,P:Q,2)</f>
        <v>0.01</v>
      </c>
    </row>
    <row r="576" spans="1:15" x14ac:dyDescent="0.25">
      <c r="A576" s="23" t="s">
        <v>264</v>
      </c>
      <c r="B576" s="26" t="s">
        <v>216</v>
      </c>
      <c r="C576" s="23" t="s">
        <v>252</v>
      </c>
      <c r="D576" s="23" t="s">
        <v>218</v>
      </c>
      <c r="E576" s="27">
        <v>41209</v>
      </c>
      <c r="F576" s="28">
        <f ca="1">DATEDIF(E576,TODAY(),"Y")</f>
        <v>3</v>
      </c>
      <c r="G576" s="29" t="s">
        <v>240</v>
      </c>
      <c r="H576" s="30">
        <v>87980</v>
      </c>
      <c r="I576" s="31">
        <v>1</v>
      </c>
      <c r="J576" s="49">
        <f>ROUND(H576*$M$2+H576,0)</f>
        <v>90540</v>
      </c>
      <c r="K576" s="32">
        <f>VLOOKUP(J576,P:Q,2)</f>
        <v>0.12</v>
      </c>
    </row>
    <row r="577" spans="1:11" x14ac:dyDescent="0.25">
      <c r="A577" s="23" t="s">
        <v>329</v>
      </c>
      <c r="B577" s="26" t="s">
        <v>266</v>
      </c>
      <c r="C577" s="23" t="s">
        <v>252</v>
      </c>
      <c r="D577" s="23" t="s">
        <v>218</v>
      </c>
      <c r="E577" s="27">
        <v>40533</v>
      </c>
      <c r="F577" s="28">
        <f ca="1">DATEDIF(E577,TODAY(),"Y")</f>
        <v>5</v>
      </c>
      <c r="G577" s="29" t="s">
        <v>224</v>
      </c>
      <c r="H577" s="30">
        <v>62180</v>
      </c>
      <c r="I577" s="31">
        <v>2</v>
      </c>
      <c r="J577" s="49">
        <f>ROUND(H577*$M$2+H577,0)</f>
        <v>63989</v>
      </c>
      <c r="K577" s="32">
        <f>VLOOKUP(J577,P:Q,2)</f>
        <v>0.08</v>
      </c>
    </row>
    <row r="578" spans="1:11" x14ac:dyDescent="0.25">
      <c r="A578" s="23" t="s">
        <v>469</v>
      </c>
      <c r="B578" s="26" t="s">
        <v>244</v>
      </c>
      <c r="C578" s="23" t="s">
        <v>252</v>
      </c>
      <c r="D578" s="23" t="s">
        <v>218</v>
      </c>
      <c r="E578" s="27">
        <v>36466</v>
      </c>
      <c r="F578" s="28">
        <f ca="1">DATEDIF(E578,TODAY(),"Y")</f>
        <v>16</v>
      </c>
      <c r="G578" s="29" t="s">
        <v>226</v>
      </c>
      <c r="H578" s="30">
        <v>68410</v>
      </c>
      <c r="I578" s="31">
        <v>5</v>
      </c>
      <c r="J578" s="49">
        <f>ROUND(H578*$M$2+H578,0)</f>
        <v>70401</v>
      </c>
      <c r="K578" s="32">
        <f>VLOOKUP(J578,P:Q,2)</f>
        <v>0.1</v>
      </c>
    </row>
    <row r="579" spans="1:11" x14ac:dyDescent="0.25">
      <c r="A579" s="23" t="s">
        <v>606</v>
      </c>
      <c r="B579" s="26" t="s">
        <v>266</v>
      </c>
      <c r="C579" s="23" t="s">
        <v>252</v>
      </c>
      <c r="D579" s="23" t="s">
        <v>218</v>
      </c>
      <c r="E579" s="27">
        <v>36567</v>
      </c>
      <c r="F579" s="28">
        <f ca="1">DATEDIF(E579,TODAY(),"Y")</f>
        <v>16</v>
      </c>
      <c r="G579" s="29" t="s">
        <v>224</v>
      </c>
      <c r="H579" s="30">
        <v>45450</v>
      </c>
      <c r="I579" s="31">
        <v>5</v>
      </c>
      <c r="J579" s="49">
        <f>ROUND(H579*$M$2+H579,0)</f>
        <v>46773</v>
      </c>
      <c r="K579" s="32">
        <f>VLOOKUP(J579,P:Q,2)</f>
        <v>7.0000000000000007E-2</v>
      </c>
    </row>
    <row r="580" spans="1:11" x14ac:dyDescent="0.25">
      <c r="A580" s="23" t="s">
        <v>633</v>
      </c>
      <c r="B580" s="26" t="s">
        <v>221</v>
      </c>
      <c r="C580" s="23" t="s">
        <v>252</v>
      </c>
      <c r="D580" s="23" t="s">
        <v>218</v>
      </c>
      <c r="E580" s="27">
        <v>36175</v>
      </c>
      <c r="F580" s="28">
        <f ca="1">DATEDIF(E580,TODAY(),"Y")</f>
        <v>17</v>
      </c>
      <c r="G580" s="29" t="s">
        <v>226</v>
      </c>
      <c r="H580" s="30">
        <v>23520</v>
      </c>
      <c r="I580" s="31">
        <v>2</v>
      </c>
      <c r="J580" s="49">
        <f>ROUND(H580*$M$2+H580,0)</f>
        <v>24204</v>
      </c>
      <c r="K580" s="32">
        <f>VLOOKUP(J580,P:Q,2)</f>
        <v>0.01</v>
      </c>
    </row>
    <row r="581" spans="1:11" x14ac:dyDescent="0.25">
      <c r="A581" s="23" t="s">
        <v>669</v>
      </c>
      <c r="B581" s="26" t="s">
        <v>266</v>
      </c>
      <c r="C581" s="23" t="s">
        <v>252</v>
      </c>
      <c r="D581" s="23" t="s">
        <v>218</v>
      </c>
      <c r="E581" s="27">
        <v>40922</v>
      </c>
      <c r="F581" s="28">
        <f ca="1">DATEDIF(E581,TODAY(),"Y")</f>
        <v>4</v>
      </c>
      <c r="G581" s="29" t="s">
        <v>219</v>
      </c>
      <c r="H581" s="30">
        <v>39110</v>
      </c>
      <c r="I581" s="31">
        <v>5</v>
      </c>
      <c r="J581" s="49">
        <f>ROUND(H581*$M$2+H581,0)</f>
        <v>40248</v>
      </c>
      <c r="K581" s="32">
        <f>VLOOKUP(J581,P:Q,2)</f>
        <v>0.06</v>
      </c>
    </row>
    <row r="582" spans="1:11" x14ac:dyDescent="0.25">
      <c r="A582" s="23" t="s">
        <v>678</v>
      </c>
      <c r="B582" s="26" t="s">
        <v>216</v>
      </c>
      <c r="C582" s="23" t="s">
        <v>252</v>
      </c>
      <c r="D582" s="23" t="s">
        <v>218</v>
      </c>
      <c r="E582" s="27">
        <v>41046</v>
      </c>
      <c r="F582" s="28">
        <f ca="1">DATEDIF(E582,TODAY(),"Y")</f>
        <v>4</v>
      </c>
      <c r="G582" s="29" t="s">
        <v>219</v>
      </c>
      <c r="H582" s="30">
        <v>48550</v>
      </c>
      <c r="I582" s="31">
        <v>5</v>
      </c>
      <c r="J582" s="49">
        <f>ROUND(H582*$M$2+H582,0)</f>
        <v>49963</v>
      </c>
      <c r="K582" s="32">
        <f>VLOOKUP(J582,P:Q,2)</f>
        <v>7.0000000000000007E-2</v>
      </c>
    </row>
    <row r="583" spans="1:11" x14ac:dyDescent="0.25">
      <c r="A583" s="23" t="s">
        <v>928</v>
      </c>
      <c r="B583" s="26" t="s">
        <v>221</v>
      </c>
      <c r="C583" s="23" t="s">
        <v>252</v>
      </c>
      <c r="D583" s="23" t="s">
        <v>218</v>
      </c>
      <c r="E583" s="27">
        <v>36898</v>
      </c>
      <c r="F583" s="28">
        <f ca="1">DATEDIF(E583,TODAY(),"Y")</f>
        <v>15</v>
      </c>
      <c r="G583" s="29" t="s">
        <v>219</v>
      </c>
      <c r="H583" s="30">
        <v>71820</v>
      </c>
      <c r="I583" s="31">
        <v>2</v>
      </c>
      <c r="J583" s="49">
        <f>ROUND(H583*$M$2+H583,0)</f>
        <v>73910</v>
      </c>
      <c r="K583" s="32">
        <f>VLOOKUP(J583,P:Q,2)</f>
        <v>0.1</v>
      </c>
    </row>
    <row r="584" spans="1:11" x14ac:dyDescent="0.25">
      <c r="A584" s="41" t="s">
        <v>338</v>
      </c>
      <c r="B584" s="26" t="s">
        <v>228</v>
      </c>
      <c r="C584" s="41" t="s">
        <v>321</v>
      </c>
      <c r="D584" s="41" t="s">
        <v>218</v>
      </c>
      <c r="E584" s="42">
        <v>39704</v>
      </c>
      <c r="F584" s="28">
        <f ca="1">DATEDIF(E584,TODAY(),"Y")</f>
        <v>7</v>
      </c>
      <c r="G584" s="29" t="s">
        <v>224</v>
      </c>
      <c r="H584" s="30">
        <v>58290</v>
      </c>
      <c r="I584" s="31">
        <v>5</v>
      </c>
      <c r="J584" s="49">
        <f>ROUND(H584*$M$2+H584,0)</f>
        <v>59986</v>
      </c>
      <c r="K584" s="32">
        <f>VLOOKUP(J584,P:Q,2)</f>
        <v>0.08</v>
      </c>
    </row>
    <row r="585" spans="1:11" x14ac:dyDescent="0.25">
      <c r="A585" s="41" t="s">
        <v>368</v>
      </c>
      <c r="B585" s="26" t="s">
        <v>221</v>
      </c>
      <c r="C585" s="41" t="s">
        <v>321</v>
      </c>
      <c r="D585" s="41" t="s">
        <v>218</v>
      </c>
      <c r="E585" s="42">
        <v>38142</v>
      </c>
      <c r="F585" s="28">
        <f ca="1">DATEDIF(E585,TODAY(),"Y")</f>
        <v>12</v>
      </c>
      <c r="G585" s="29" t="s">
        <v>219</v>
      </c>
      <c r="H585" s="30">
        <v>49350</v>
      </c>
      <c r="I585" s="31">
        <v>4</v>
      </c>
      <c r="J585" s="49">
        <f>ROUND(H585*$M$2+H585,0)</f>
        <v>50786</v>
      </c>
      <c r="K585" s="32">
        <f>VLOOKUP(J585,P:Q,2)</f>
        <v>7.0000000000000007E-2</v>
      </c>
    </row>
    <row r="586" spans="1:11" x14ac:dyDescent="0.25">
      <c r="A586" s="41" t="s">
        <v>781</v>
      </c>
      <c r="B586" s="26" t="s">
        <v>266</v>
      </c>
      <c r="C586" s="41" t="s">
        <v>321</v>
      </c>
      <c r="D586" s="41" t="s">
        <v>218</v>
      </c>
      <c r="E586" s="42">
        <v>39029</v>
      </c>
      <c r="F586" s="28">
        <f ca="1">DATEDIF(E586,TODAY(),"Y")</f>
        <v>9</v>
      </c>
      <c r="G586" s="29" t="s">
        <v>226</v>
      </c>
      <c r="H586" s="30">
        <v>85300</v>
      </c>
      <c r="I586" s="31">
        <v>2</v>
      </c>
      <c r="J586" s="49">
        <f>ROUND(H586*$M$2+H586,0)</f>
        <v>87782</v>
      </c>
      <c r="K586" s="32">
        <f>VLOOKUP(J586,P:Q,2)</f>
        <v>0.12</v>
      </c>
    </row>
    <row r="587" spans="1:11" x14ac:dyDescent="0.25">
      <c r="A587" s="23" t="s">
        <v>791</v>
      </c>
      <c r="B587" s="26" t="s">
        <v>216</v>
      </c>
      <c r="C587" s="23" t="s">
        <v>321</v>
      </c>
      <c r="D587" s="23" t="s">
        <v>218</v>
      </c>
      <c r="E587" s="27">
        <v>38751</v>
      </c>
      <c r="F587" s="28">
        <f ca="1">DATEDIF(E587,TODAY(),"Y")</f>
        <v>10</v>
      </c>
      <c r="G587" s="29" t="s">
        <v>219</v>
      </c>
      <c r="H587" s="30">
        <v>60830</v>
      </c>
      <c r="I587" s="31">
        <v>2</v>
      </c>
      <c r="J587" s="49">
        <f>ROUND(H587*$M$2+H587,0)</f>
        <v>62600</v>
      </c>
      <c r="K587" s="32">
        <f>VLOOKUP(J587,P:Q,2)</f>
        <v>0.08</v>
      </c>
    </row>
    <row r="588" spans="1:11" x14ac:dyDescent="0.25">
      <c r="A588" s="23" t="s">
        <v>907</v>
      </c>
      <c r="B588" s="26" t="s">
        <v>242</v>
      </c>
      <c r="C588" s="23" t="s">
        <v>321</v>
      </c>
      <c r="D588" s="23" t="s">
        <v>218</v>
      </c>
      <c r="E588" s="27">
        <v>37404</v>
      </c>
      <c r="F588" s="28">
        <f ca="1">DATEDIF(E588,TODAY(),"Y")</f>
        <v>14</v>
      </c>
      <c r="G588" s="29" t="s">
        <v>219</v>
      </c>
      <c r="H588" s="30">
        <v>30780</v>
      </c>
      <c r="I588" s="31">
        <v>4</v>
      </c>
      <c r="J588" s="49">
        <f>ROUND(H588*$M$2+H588,0)</f>
        <v>31676</v>
      </c>
      <c r="K588" s="32">
        <f>VLOOKUP(J588,P:Q,2)</f>
        <v>0.05</v>
      </c>
    </row>
    <row r="589" spans="1:11" x14ac:dyDescent="0.25">
      <c r="A589" s="23" t="s">
        <v>914</v>
      </c>
      <c r="B589" s="26" t="s">
        <v>244</v>
      </c>
      <c r="C589" s="23" t="s">
        <v>321</v>
      </c>
      <c r="D589" s="23" t="s">
        <v>218</v>
      </c>
      <c r="E589" s="27">
        <v>39069</v>
      </c>
      <c r="F589" s="28">
        <f ca="1">DATEDIF(E589,TODAY(),"Y")</f>
        <v>9</v>
      </c>
      <c r="G589" s="29" t="s">
        <v>236</v>
      </c>
      <c r="H589" s="30">
        <v>37670</v>
      </c>
      <c r="I589" s="31">
        <v>3</v>
      </c>
      <c r="J589" s="49">
        <f>ROUND(H589*$M$2+H589,0)</f>
        <v>38766</v>
      </c>
      <c r="K589" s="32">
        <f>VLOOKUP(J589,P:Q,2)</f>
        <v>0.06</v>
      </c>
    </row>
    <row r="590" spans="1:11" x14ac:dyDescent="0.25">
      <c r="A590" s="23" t="s">
        <v>965</v>
      </c>
      <c r="B590" s="26" t="s">
        <v>244</v>
      </c>
      <c r="C590" s="23" t="s">
        <v>321</v>
      </c>
      <c r="D590" s="23" t="s">
        <v>218</v>
      </c>
      <c r="E590" s="27">
        <v>36764</v>
      </c>
      <c r="F590" s="28">
        <f ca="1">DATEDIF(E590,TODAY(),"Y")</f>
        <v>16</v>
      </c>
      <c r="G590" s="29" t="s">
        <v>224</v>
      </c>
      <c r="H590" s="30">
        <v>74840</v>
      </c>
      <c r="I590" s="31">
        <v>4</v>
      </c>
      <c r="J590" s="49">
        <f>ROUND(H590*$M$2+H590,0)</f>
        <v>77018</v>
      </c>
      <c r="K590" s="32">
        <f>VLOOKUP(J590,P:Q,2)</f>
        <v>0.11</v>
      </c>
    </row>
    <row r="591" spans="1:11" x14ac:dyDescent="0.25">
      <c r="A591" s="23" t="s">
        <v>967</v>
      </c>
      <c r="B591" s="26" t="s">
        <v>216</v>
      </c>
      <c r="C591" s="23" t="s">
        <v>321</v>
      </c>
      <c r="D591" s="23" t="s">
        <v>218</v>
      </c>
      <c r="E591" s="27">
        <v>36260</v>
      </c>
      <c r="F591" s="28">
        <f ca="1">DATEDIF(E591,TODAY(),"Y")</f>
        <v>17</v>
      </c>
      <c r="G591" s="29" t="s">
        <v>219</v>
      </c>
      <c r="H591" s="30">
        <v>75150</v>
      </c>
      <c r="I591" s="31">
        <v>1</v>
      </c>
      <c r="J591" s="49">
        <f>ROUND(H591*$M$2+H591,0)</f>
        <v>77337</v>
      </c>
      <c r="K591" s="32">
        <f>VLOOKUP(J591,P:Q,2)</f>
        <v>0.11</v>
      </c>
    </row>
    <row r="592" spans="1:11" x14ac:dyDescent="0.25">
      <c r="A592" s="23" t="s">
        <v>971</v>
      </c>
      <c r="B592" s="26" t="s">
        <v>216</v>
      </c>
      <c r="C592" s="23" t="s">
        <v>321</v>
      </c>
      <c r="D592" s="23" t="s">
        <v>218</v>
      </c>
      <c r="E592" s="27">
        <v>41136</v>
      </c>
      <c r="F592" s="28">
        <f ca="1">DATEDIF(E592,TODAY(),"Y")</f>
        <v>4</v>
      </c>
      <c r="G592" s="29" t="s">
        <v>219</v>
      </c>
      <c r="H592" s="30">
        <v>79760</v>
      </c>
      <c r="I592" s="31">
        <v>5</v>
      </c>
      <c r="J592" s="49">
        <f>ROUND(H592*$M$2+H592,0)</f>
        <v>82081</v>
      </c>
      <c r="K592" s="32">
        <f>VLOOKUP(J592,P:Q,2)</f>
        <v>0.11</v>
      </c>
    </row>
    <row r="593" spans="1:11" x14ac:dyDescent="0.25">
      <c r="A593" s="23" t="s">
        <v>980</v>
      </c>
      <c r="B593" s="26" t="s">
        <v>242</v>
      </c>
      <c r="C593" s="23" t="s">
        <v>321</v>
      </c>
      <c r="D593" s="23" t="s">
        <v>218</v>
      </c>
      <c r="E593" s="27">
        <v>36143</v>
      </c>
      <c r="F593" s="28">
        <f ca="1">DATEDIF(E593,TODAY(),"Y")</f>
        <v>17</v>
      </c>
      <c r="G593" s="29" t="s">
        <v>226</v>
      </c>
      <c r="H593" s="30">
        <v>72090</v>
      </c>
      <c r="I593" s="31">
        <v>5</v>
      </c>
      <c r="J593" s="49">
        <f>ROUND(H593*$M$2+H593,0)</f>
        <v>74188</v>
      </c>
      <c r="K593" s="32">
        <f>VLOOKUP(J593,P:Q,2)</f>
        <v>0.1</v>
      </c>
    </row>
    <row r="594" spans="1:11" x14ac:dyDescent="0.25">
      <c r="A594" s="23" t="s">
        <v>342</v>
      </c>
      <c r="B594" s="26" t="s">
        <v>221</v>
      </c>
      <c r="C594" s="23" t="s">
        <v>245</v>
      </c>
      <c r="D594" s="23" t="s">
        <v>239</v>
      </c>
      <c r="E594" s="27">
        <v>40166</v>
      </c>
      <c r="F594" s="28">
        <f ca="1">DATEDIF(E594,TODAY(),"Y")</f>
        <v>6</v>
      </c>
      <c r="G594" s="29" t="s">
        <v>224</v>
      </c>
      <c r="H594" s="30">
        <v>25245</v>
      </c>
      <c r="I594" s="31">
        <v>5</v>
      </c>
      <c r="J594" s="49">
        <f>ROUND(H594*$M$2+H594,0)</f>
        <v>25980</v>
      </c>
      <c r="K594" s="32">
        <f>VLOOKUP(J594,P:Q,2)</f>
        <v>0.05</v>
      </c>
    </row>
    <row r="595" spans="1:11" x14ac:dyDescent="0.25">
      <c r="A595" s="23" t="s">
        <v>366</v>
      </c>
      <c r="B595" s="26" t="s">
        <v>216</v>
      </c>
      <c r="C595" s="23" t="s">
        <v>245</v>
      </c>
      <c r="D595" s="23" t="s">
        <v>239</v>
      </c>
      <c r="E595" s="27">
        <v>36084</v>
      </c>
      <c r="F595" s="28">
        <f ca="1">DATEDIF(E595,TODAY(),"Y")</f>
        <v>17</v>
      </c>
      <c r="G595" s="29" t="s">
        <v>240</v>
      </c>
      <c r="H595" s="30">
        <v>45750</v>
      </c>
      <c r="I595" s="31">
        <v>5</v>
      </c>
      <c r="J595" s="49">
        <f>ROUND(H595*$M$2+H595,0)</f>
        <v>47081</v>
      </c>
      <c r="K595" s="32">
        <f>VLOOKUP(J595,P:Q,2)</f>
        <v>7.0000000000000007E-2</v>
      </c>
    </row>
    <row r="596" spans="1:11" x14ac:dyDescent="0.25">
      <c r="A596" s="23" t="s">
        <v>403</v>
      </c>
      <c r="B596" s="26" t="s">
        <v>221</v>
      </c>
      <c r="C596" s="23" t="s">
        <v>245</v>
      </c>
      <c r="D596" s="23" t="s">
        <v>239</v>
      </c>
      <c r="E596" s="27">
        <v>37249</v>
      </c>
      <c r="F596" s="28">
        <f ca="1">DATEDIF(E596,TODAY(),"Y")</f>
        <v>14</v>
      </c>
      <c r="G596" s="29" t="s">
        <v>224</v>
      </c>
      <c r="H596" s="30">
        <v>12545</v>
      </c>
      <c r="I596" s="31">
        <v>4</v>
      </c>
      <c r="J596" s="49">
        <f>ROUND(H596*$M$2+H596,0)</f>
        <v>12910</v>
      </c>
      <c r="K596" s="32">
        <f>VLOOKUP(J596,P:Q,2)</f>
        <v>0.01</v>
      </c>
    </row>
    <row r="597" spans="1:11" x14ac:dyDescent="0.25">
      <c r="A597" s="23" t="s">
        <v>435</v>
      </c>
      <c r="B597" s="26" t="s">
        <v>244</v>
      </c>
      <c r="C597" s="23" t="s">
        <v>245</v>
      </c>
      <c r="D597" s="23" t="s">
        <v>239</v>
      </c>
      <c r="E597" s="27">
        <v>40293</v>
      </c>
      <c r="F597" s="28">
        <f ca="1">DATEDIF(E597,TODAY(),"Y")</f>
        <v>6</v>
      </c>
      <c r="G597" s="29" t="s">
        <v>219</v>
      </c>
      <c r="H597" s="30">
        <v>11810</v>
      </c>
      <c r="I597" s="31">
        <v>1</v>
      </c>
      <c r="J597" s="49">
        <f>ROUND(H597*$M$2+H597,0)</f>
        <v>12154</v>
      </c>
      <c r="K597" s="32">
        <f>VLOOKUP(J597,P:Q,2)</f>
        <v>0.01</v>
      </c>
    </row>
    <row r="598" spans="1:11" x14ac:dyDescent="0.25">
      <c r="A598" s="23" t="s">
        <v>504</v>
      </c>
      <c r="B598" s="26" t="s">
        <v>266</v>
      </c>
      <c r="C598" s="23" t="s">
        <v>245</v>
      </c>
      <c r="D598" s="23" t="s">
        <v>239</v>
      </c>
      <c r="E598" s="27">
        <v>35826</v>
      </c>
      <c r="F598" s="28">
        <f ca="1">DATEDIF(E598,TODAY(),"Y")</f>
        <v>18</v>
      </c>
      <c r="G598" s="29" t="s">
        <v>219</v>
      </c>
      <c r="H598" s="30">
        <v>31205</v>
      </c>
      <c r="I598" s="31">
        <v>2</v>
      </c>
      <c r="J598" s="49">
        <f>ROUND(H598*$M$2+H598,0)</f>
        <v>32113</v>
      </c>
      <c r="K598" s="32">
        <f>VLOOKUP(J598,P:Q,2)</f>
        <v>0.05</v>
      </c>
    </row>
    <row r="599" spans="1:11" x14ac:dyDescent="0.25">
      <c r="A599" s="23" t="s">
        <v>555</v>
      </c>
      <c r="B599" s="26" t="s">
        <v>228</v>
      </c>
      <c r="C599" s="23" t="s">
        <v>245</v>
      </c>
      <c r="D599" s="23" t="s">
        <v>239</v>
      </c>
      <c r="E599" s="27">
        <v>40976</v>
      </c>
      <c r="F599" s="28">
        <f ca="1">DATEDIF(E599,TODAY(),"Y")</f>
        <v>4</v>
      </c>
      <c r="G599" s="29" t="s">
        <v>219</v>
      </c>
      <c r="H599" s="30">
        <v>46380</v>
      </c>
      <c r="I599" s="31">
        <v>3</v>
      </c>
      <c r="J599" s="49">
        <f>ROUND(H599*$M$2+H599,0)</f>
        <v>47730</v>
      </c>
      <c r="K599" s="32">
        <f>VLOOKUP(J599,P:Q,2)</f>
        <v>7.0000000000000007E-2</v>
      </c>
    </row>
    <row r="600" spans="1:11" x14ac:dyDescent="0.25">
      <c r="A600" s="23" t="s">
        <v>570</v>
      </c>
      <c r="B600" s="26" t="s">
        <v>244</v>
      </c>
      <c r="C600" s="23" t="s">
        <v>245</v>
      </c>
      <c r="D600" s="23" t="s">
        <v>239</v>
      </c>
      <c r="E600" s="27">
        <v>38723</v>
      </c>
      <c r="F600" s="28">
        <f ca="1">DATEDIF(E600,TODAY(),"Y")</f>
        <v>10</v>
      </c>
      <c r="G600" s="29" t="s">
        <v>226</v>
      </c>
      <c r="H600" s="30">
        <v>10630</v>
      </c>
      <c r="I600" s="31">
        <v>3</v>
      </c>
      <c r="J600" s="49">
        <f>ROUND(H600*$M$2+H600,0)</f>
        <v>10939</v>
      </c>
      <c r="K600" s="32">
        <f>VLOOKUP(J600,P:Q,2)</f>
        <v>0.01</v>
      </c>
    </row>
    <row r="601" spans="1:11" x14ac:dyDescent="0.25">
      <c r="A601" s="23" t="s">
        <v>613</v>
      </c>
      <c r="B601" s="26" t="s">
        <v>266</v>
      </c>
      <c r="C601" s="23" t="s">
        <v>245</v>
      </c>
      <c r="D601" s="23" t="s">
        <v>239</v>
      </c>
      <c r="E601" s="27">
        <v>36217</v>
      </c>
      <c r="F601" s="28">
        <f ca="1">DATEDIF(E601,TODAY(),"Y")</f>
        <v>17</v>
      </c>
      <c r="G601" s="29" t="s">
        <v>226</v>
      </c>
      <c r="H601" s="30">
        <v>22475</v>
      </c>
      <c r="I601" s="31">
        <v>4</v>
      </c>
      <c r="J601" s="49">
        <f>ROUND(H601*$M$2+H601,0)</f>
        <v>23129</v>
      </c>
      <c r="K601" s="32">
        <f>VLOOKUP(J601,P:Q,2)</f>
        <v>0.01</v>
      </c>
    </row>
    <row r="602" spans="1:11" x14ac:dyDescent="0.25">
      <c r="A602" s="23" t="s">
        <v>820</v>
      </c>
      <c r="B602" s="26" t="s">
        <v>228</v>
      </c>
      <c r="C602" s="23" t="s">
        <v>245</v>
      </c>
      <c r="D602" s="23" t="s">
        <v>239</v>
      </c>
      <c r="E602" s="27">
        <v>39176</v>
      </c>
      <c r="F602" s="28">
        <f ca="1">DATEDIF(E602,TODAY(),"Y")</f>
        <v>9</v>
      </c>
      <c r="G602" s="29" t="s">
        <v>226</v>
      </c>
      <c r="H602" s="30">
        <v>10700</v>
      </c>
      <c r="I602" s="31">
        <v>4</v>
      </c>
      <c r="J602" s="49">
        <f>ROUND(H602*$M$2+H602,0)</f>
        <v>11011</v>
      </c>
      <c r="K602" s="32">
        <f>VLOOKUP(J602,P:Q,2)</f>
        <v>0.01</v>
      </c>
    </row>
    <row r="603" spans="1:11" x14ac:dyDescent="0.25">
      <c r="A603" s="23" t="s">
        <v>853</v>
      </c>
      <c r="B603" s="26" t="s">
        <v>216</v>
      </c>
      <c r="C603" s="23" t="s">
        <v>245</v>
      </c>
      <c r="D603" s="23" t="s">
        <v>239</v>
      </c>
      <c r="E603" s="46">
        <v>38173</v>
      </c>
      <c r="F603" s="28">
        <f ca="1">DATEDIF(E603,TODAY(),"Y")</f>
        <v>12</v>
      </c>
      <c r="G603" s="29" t="s">
        <v>226</v>
      </c>
      <c r="H603" s="30">
        <v>32900</v>
      </c>
      <c r="I603" s="31">
        <v>2</v>
      </c>
      <c r="J603" s="49">
        <f>ROUND(H603*$M$2+H603,0)</f>
        <v>33857</v>
      </c>
      <c r="K603" s="32">
        <f>VLOOKUP(J603,P:Q,2)</f>
        <v>0.05</v>
      </c>
    </row>
    <row r="604" spans="1:11" x14ac:dyDescent="0.25">
      <c r="A604" s="23" t="s">
        <v>858</v>
      </c>
      <c r="B604" s="26" t="s">
        <v>242</v>
      </c>
      <c r="C604" s="23" t="s">
        <v>245</v>
      </c>
      <c r="D604" s="23" t="s">
        <v>239</v>
      </c>
      <c r="E604" s="39">
        <v>40254</v>
      </c>
      <c r="F604" s="28">
        <f ca="1">DATEDIF(E604,TODAY(),"Y")</f>
        <v>6</v>
      </c>
      <c r="G604" s="29" t="s">
        <v>226</v>
      </c>
      <c r="H604" s="30">
        <v>48700</v>
      </c>
      <c r="I604" s="31">
        <v>3</v>
      </c>
      <c r="J604" s="49">
        <f>ROUND(H604*$M$2+H604,0)</f>
        <v>50117</v>
      </c>
      <c r="K604" s="32">
        <f>VLOOKUP(J604,P:Q,2)</f>
        <v>7.0000000000000007E-2</v>
      </c>
    </row>
    <row r="605" spans="1:11" x14ac:dyDescent="0.25">
      <c r="A605" s="23" t="s">
        <v>891</v>
      </c>
      <c r="B605" s="26" t="s">
        <v>266</v>
      </c>
      <c r="C605" s="23" t="s">
        <v>245</v>
      </c>
      <c r="D605" s="23" t="s">
        <v>239</v>
      </c>
      <c r="E605" s="27">
        <v>39728</v>
      </c>
      <c r="F605" s="28">
        <f ca="1">DATEDIF(E605,TODAY(),"Y")</f>
        <v>7</v>
      </c>
      <c r="G605" s="29" t="s">
        <v>219</v>
      </c>
      <c r="H605" s="30">
        <v>45565</v>
      </c>
      <c r="I605" s="31">
        <v>1</v>
      </c>
      <c r="J605" s="49">
        <f>ROUND(H605*$M$2+H605,0)</f>
        <v>46891</v>
      </c>
      <c r="K605" s="32">
        <f>VLOOKUP(J605,P:Q,2)</f>
        <v>7.0000000000000007E-2</v>
      </c>
    </row>
    <row r="606" spans="1:11" x14ac:dyDescent="0.25">
      <c r="A606" s="23" t="s">
        <v>943</v>
      </c>
      <c r="B606" s="26" t="s">
        <v>228</v>
      </c>
      <c r="C606" s="23" t="s">
        <v>245</v>
      </c>
      <c r="D606" s="23" t="s">
        <v>239</v>
      </c>
      <c r="E606" s="39">
        <v>40421</v>
      </c>
      <c r="F606" s="28">
        <f ca="1">DATEDIF(E606,TODAY(),"Y")</f>
        <v>6</v>
      </c>
      <c r="G606" s="29" t="s">
        <v>240</v>
      </c>
      <c r="H606" s="30">
        <v>49355</v>
      </c>
      <c r="I606" s="31">
        <v>5</v>
      </c>
      <c r="J606" s="49">
        <f>ROUND(H606*$M$2+H606,0)</f>
        <v>50791</v>
      </c>
      <c r="K606" s="32">
        <f>VLOOKUP(J606,P:Q,2)</f>
        <v>7.0000000000000007E-2</v>
      </c>
    </row>
    <row r="607" spans="1:11" x14ac:dyDescent="0.25">
      <c r="A607" s="41" t="s">
        <v>909</v>
      </c>
      <c r="B607" s="26" t="s">
        <v>228</v>
      </c>
      <c r="C607" s="41" t="s">
        <v>412</v>
      </c>
      <c r="D607" s="41" t="s">
        <v>239</v>
      </c>
      <c r="E607" s="42">
        <v>40595</v>
      </c>
      <c r="F607" s="28">
        <f ca="1">DATEDIF(E607,TODAY(),"Y")</f>
        <v>5</v>
      </c>
      <c r="G607" s="29" t="s">
        <v>240</v>
      </c>
      <c r="H607" s="30">
        <v>26795</v>
      </c>
      <c r="I607" s="31">
        <v>4</v>
      </c>
      <c r="J607" s="49">
        <f>ROUND(H607*$M$2+H607,0)</f>
        <v>27575</v>
      </c>
      <c r="K607" s="32">
        <f>VLOOKUP(J607,P:Q,2)</f>
        <v>0.05</v>
      </c>
    </row>
    <row r="608" spans="1:11" x14ac:dyDescent="0.25">
      <c r="A608" s="23" t="s">
        <v>677</v>
      </c>
      <c r="B608" s="26" t="s">
        <v>216</v>
      </c>
      <c r="C608" s="23" t="s">
        <v>235</v>
      </c>
      <c r="D608" s="23" t="s">
        <v>239</v>
      </c>
      <c r="E608" s="27">
        <v>39107</v>
      </c>
      <c r="F608" s="28">
        <f ca="1">DATEDIF(E608,TODAY(),"Y")</f>
        <v>9</v>
      </c>
      <c r="G608" s="29" t="s">
        <v>224</v>
      </c>
      <c r="H608" s="30">
        <v>18655</v>
      </c>
      <c r="I608" s="31">
        <v>4</v>
      </c>
      <c r="J608" s="49">
        <f>ROUND(H608*$M$2+H608,0)</f>
        <v>19198</v>
      </c>
      <c r="K608" s="32">
        <f>VLOOKUP(J608,P:Q,2)</f>
        <v>0.01</v>
      </c>
    </row>
    <row r="609" spans="1:11" x14ac:dyDescent="0.25">
      <c r="A609" s="23" t="s">
        <v>872</v>
      </c>
      <c r="B609" s="26" t="s">
        <v>221</v>
      </c>
      <c r="C609" s="23" t="s">
        <v>235</v>
      </c>
      <c r="D609" s="23" t="s">
        <v>239</v>
      </c>
      <c r="E609" s="27">
        <v>36357</v>
      </c>
      <c r="F609" s="28">
        <f ca="1">DATEDIF(E609,TODAY(),"Y")</f>
        <v>17</v>
      </c>
      <c r="G609" s="29" t="s">
        <v>224</v>
      </c>
      <c r="H609" s="30">
        <v>42905</v>
      </c>
      <c r="I609" s="31">
        <v>1</v>
      </c>
      <c r="J609" s="49">
        <f>ROUND(H609*$M$2+H609,0)</f>
        <v>44154</v>
      </c>
      <c r="K609" s="32">
        <f>VLOOKUP(J609,P:Q,2)</f>
        <v>0.06</v>
      </c>
    </row>
    <row r="610" spans="1:11" x14ac:dyDescent="0.25">
      <c r="A610" s="23" t="s">
        <v>304</v>
      </c>
      <c r="B610" s="26" t="s">
        <v>216</v>
      </c>
      <c r="C610" s="23" t="s">
        <v>288</v>
      </c>
      <c r="D610" s="23" t="s">
        <v>239</v>
      </c>
      <c r="E610" s="27">
        <v>39417</v>
      </c>
      <c r="F610" s="28">
        <f ca="1">DATEDIF(E610,TODAY(),"Y")</f>
        <v>8</v>
      </c>
      <c r="G610" s="29" t="s">
        <v>236</v>
      </c>
      <c r="H610" s="30">
        <v>46095</v>
      </c>
      <c r="I610" s="31">
        <v>3</v>
      </c>
      <c r="J610" s="49">
        <f>ROUND(H610*$M$2+H610,0)</f>
        <v>47436</v>
      </c>
      <c r="K610" s="32">
        <f>VLOOKUP(J610,P:Q,2)</f>
        <v>7.0000000000000007E-2</v>
      </c>
    </row>
    <row r="611" spans="1:11" x14ac:dyDescent="0.25">
      <c r="A611" s="23" t="s">
        <v>365</v>
      </c>
      <c r="B611" s="26" t="s">
        <v>221</v>
      </c>
      <c r="C611" s="23" t="s">
        <v>288</v>
      </c>
      <c r="D611" s="23" t="s">
        <v>239</v>
      </c>
      <c r="E611" s="27">
        <v>40152</v>
      </c>
      <c r="F611" s="28">
        <f ca="1">DATEDIF(E611,TODAY(),"Y")</f>
        <v>6</v>
      </c>
      <c r="G611" s="29" t="s">
        <v>226</v>
      </c>
      <c r="H611" s="30">
        <v>28680</v>
      </c>
      <c r="I611" s="31">
        <v>1</v>
      </c>
      <c r="J611" s="49">
        <f>ROUND(H611*$M$2+H611,0)</f>
        <v>29515</v>
      </c>
      <c r="K611" s="32">
        <f>VLOOKUP(J611,P:Q,2)</f>
        <v>0.05</v>
      </c>
    </row>
    <row r="612" spans="1:11" x14ac:dyDescent="0.25">
      <c r="A612" s="23" t="s">
        <v>456</v>
      </c>
      <c r="B612" s="26" t="s">
        <v>228</v>
      </c>
      <c r="C612" s="23" t="s">
        <v>288</v>
      </c>
      <c r="D612" s="23" t="s">
        <v>239</v>
      </c>
      <c r="E612" s="27">
        <v>38851</v>
      </c>
      <c r="F612" s="28">
        <f ca="1">DATEDIF(E612,TODAY(),"Y")</f>
        <v>10</v>
      </c>
      <c r="G612" s="29" t="s">
        <v>219</v>
      </c>
      <c r="H612" s="30">
        <v>11025</v>
      </c>
      <c r="I612" s="31">
        <v>1</v>
      </c>
      <c r="J612" s="49">
        <f>ROUND(H612*$M$2+H612,0)</f>
        <v>11346</v>
      </c>
      <c r="K612" s="32">
        <f>VLOOKUP(J612,P:Q,2)</f>
        <v>0.01</v>
      </c>
    </row>
    <row r="613" spans="1:11" x14ac:dyDescent="0.25">
      <c r="A613" s="23" t="s">
        <v>352</v>
      </c>
      <c r="B613" s="26" t="s">
        <v>216</v>
      </c>
      <c r="C613" s="23" t="s">
        <v>353</v>
      </c>
      <c r="D613" s="23" t="s">
        <v>239</v>
      </c>
      <c r="E613" s="27">
        <v>40572</v>
      </c>
      <c r="F613" s="28">
        <f ca="1">DATEDIF(E613,TODAY(),"Y")</f>
        <v>5</v>
      </c>
      <c r="G613" s="29" t="s">
        <v>226</v>
      </c>
      <c r="H613" s="30">
        <v>10520</v>
      </c>
      <c r="I613" s="31">
        <v>4</v>
      </c>
      <c r="J613" s="49">
        <f>ROUND(H613*$M$2+H613,0)</f>
        <v>10826</v>
      </c>
      <c r="K613" s="32">
        <f>VLOOKUP(J613,P:Q,2)</f>
        <v>0.01</v>
      </c>
    </row>
    <row r="614" spans="1:11" x14ac:dyDescent="0.25">
      <c r="A614" s="23" t="s">
        <v>540</v>
      </c>
      <c r="B614" s="26" t="s">
        <v>221</v>
      </c>
      <c r="C614" s="23" t="s">
        <v>353</v>
      </c>
      <c r="D614" s="23" t="s">
        <v>239</v>
      </c>
      <c r="E614" s="39">
        <v>40516</v>
      </c>
      <c r="F614" s="28">
        <f ca="1">DATEDIF(E614,TODAY(),"Y")</f>
        <v>5</v>
      </c>
      <c r="G614" s="29" t="s">
        <v>226</v>
      </c>
      <c r="H614" s="30">
        <v>28625</v>
      </c>
      <c r="I614" s="31">
        <v>1</v>
      </c>
      <c r="J614" s="49">
        <f>ROUND(H614*$M$2+H614,0)</f>
        <v>29458</v>
      </c>
      <c r="K614" s="32">
        <f>VLOOKUP(J614,P:Q,2)</f>
        <v>0.05</v>
      </c>
    </row>
    <row r="615" spans="1:11" x14ac:dyDescent="0.25">
      <c r="A615" s="23" t="s">
        <v>500</v>
      </c>
      <c r="B615" s="26" t="s">
        <v>216</v>
      </c>
      <c r="C615" s="23" t="s">
        <v>290</v>
      </c>
      <c r="D615" s="23" t="s">
        <v>239</v>
      </c>
      <c r="E615" s="27">
        <v>40777</v>
      </c>
      <c r="F615" s="28">
        <f ca="1">DATEDIF(E615,TODAY(),"Y")</f>
        <v>5</v>
      </c>
      <c r="G615" s="29" t="s">
        <v>240</v>
      </c>
      <c r="H615" s="30">
        <v>13800</v>
      </c>
      <c r="I615" s="31">
        <v>3</v>
      </c>
      <c r="J615" s="49">
        <f>ROUND(H615*$M$2+H615,0)</f>
        <v>14202</v>
      </c>
      <c r="K615" s="32">
        <f>VLOOKUP(J615,P:Q,2)</f>
        <v>0.01</v>
      </c>
    </row>
    <row r="616" spans="1:11" x14ac:dyDescent="0.25">
      <c r="A616" s="23" t="s">
        <v>729</v>
      </c>
      <c r="B616" s="26" t="s">
        <v>221</v>
      </c>
      <c r="C616" s="23" t="s">
        <v>290</v>
      </c>
      <c r="D616" s="23" t="s">
        <v>239</v>
      </c>
      <c r="E616" s="27">
        <v>35842</v>
      </c>
      <c r="F616" s="28">
        <f ca="1">DATEDIF(E616,TODAY(),"Y")</f>
        <v>18</v>
      </c>
      <c r="G616" s="29" t="s">
        <v>224</v>
      </c>
      <c r="H616" s="30">
        <v>23380</v>
      </c>
      <c r="I616" s="31">
        <v>4</v>
      </c>
      <c r="J616" s="49">
        <f>ROUND(H616*$M$2+H616,0)</f>
        <v>24060</v>
      </c>
      <c r="K616" s="32">
        <f>VLOOKUP(J616,P:Q,2)</f>
        <v>0.01</v>
      </c>
    </row>
    <row r="617" spans="1:11" x14ac:dyDescent="0.25">
      <c r="A617" s="23" t="s">
        <v>736</v>
      </c>
      <c r="B617" s="26" t="s">
        <v>228</v>
      </c>
      <c r="C617" s="23" t="s">
        <v>290</v>
      </c>
      <c r="D617" s="23" t="s">
        <v>239</v>
      </c>
      <c r="E617" s="27">
        <v>38804</v>
      </c>
      <c r="F617" s="28">
        <f ca="1">DATEDIF(E617,TODAY(),"Y")</f>
        <v>10</v>
      </c>
      <c r="G617" s="29" t="s">
        <v>236</v>
      </c>
      <c r="H617" s="30">
        <v>48415</v>
      </c>
      <c r="I617" s="31">
        <v>4</v>
      </c>
      <c r="J617" s="49">
        <f>ROUND(H617*$M$2+H617,0)</f>
        <v>49824</v>
      </c>
      <c r="K617" s="32">
        <f>VLOOKUP(J617,P:Q,2)</f>
        <v>7.0000000000000007E-2</v>
      </c>
    </row>
    <row r="618" spans="1:11" x14ac:dyDescent="0.25">
      <c r="A618" s="23" t="s">
        <v>854</v>
      </c>
      <c r="B618" s="26" t="s">
        <v>221</v>
      </c>
      <c r="C618" s="23" t="s">
        <v>290</v>
      </c>
      <c r="D618" s="23" t="s">
        <v>239</v>
      </c>
      <c r="E618" s="27">
        <v>39279</v>
      </c>
      <c r="F618" s="28">
        <f ca="1">DATEDIF(E618,TODAY(),"Y")</f>
        <v>9</v>
      </c>
      <c r="G618" s="29" t="s">
        <v>219</v>
      </c>
      <c r="H618" s="30">
        <v>26890</v>
      </c>
      <c r="I618" s="31">
        <v>3</v>
      </c>
      <c r="J618" s="49">
        <f>ROUND(H618*$M$2+H618,0)</f>
        <v>27672</v>
      </c>
      <c r="K618" s="32">
        <f>VLOOKUP(J618,P:Q,2)</f>
        <v>0.05</v>
      </c>
    </row>
    <row r="619" spans="1:11" x14ac:dyDescent="0.25">
      <c r="A619" s="23" t="s">
        <v>873</v>
      </c>
      <c r="B619" s="26" t="s">
        <v>216</v>
      </c>
      <c r="C619" s="23" t="s">
        <v>290</v>
      </c>
      <c r="D619" s="23" t="s">
        <v>239</v>
      </c>
      <c r="E619" s="27">
        <v>39662</v>
      </c>
      <c r="F619" s="28">
        <f ca="1">DATEDIF(E619,TODAY(),"Y")</f>
        <v>8</v>
      </c>
      <c r="G619" s="29" t="s">
        <v>224</v>
      </c>
      <c r="H619" s="30">
        <v>38920</v>
      </c>
      <c r="I619" s="31">
        <v>4</v>
      </c>
      <c r="J619" s="49">
        <f>ROUND(H619*$M$2+H619,0)</f>
        <v>40053</v>
      </c>
      <c r="K619" s="32">
        <f>VLOOKUP(J619,P:Q,2)</f>
        <v>0.06</v>
      </c>
    </row>
    <row r="620" spans="1:11" x14ac:dyDescent="0.25">
      <c r="A620" s="23" t="s">
        <v>875</v>
      </c>
      <c r="B620" s="26" t="s">
        <v>244</v>
      </c>
      <c r="C620" s="23" t="s">
        <v>290</v>
      </c>
      <c r="D620" s="23" t="s">
        <v>239</v>
      </c>
      <c r="E620" s="27">
        <v>36896</v>
      </c>
      <c r="F620" s="28">
        <f ca="1">DATEDIF(E620,TODAY(),"Y")</f>
        <v>15</v>
      </c>
      <c r="G620" s="29" t="s">
        <v>219</v>
      </c>
      <c r="H620" s="30">
        <v>35280</v>
      </c>
      <c r="I620" s="31">
        <v>3</v>
      </c>
      <c r="J620" s="49">
        <f>ROUND(H620*$M$2+H620,0)</f>
        <v>36307</v>
      </c>
      <c r="K620" s="32">
        <f>VLOOKUP(J620,P:Q,2)</f>
        <v>0.06</v>
      </c>
    </row>
    <row r="621" spans="1:11" x14ac:dyDescent="0.25">
      <c r="A621" s="23" t="s">
        <v>912</v>
      </c>
      <c r="B621" s="26" t="s">
        <v>244</v>
      </c>
      <c r="C621" s="23" t="s">
        <v>290</v>
      </c>
      <c r="D621" s="23" t="s">
        <v>239</v>
      </c>
      <c r="E621" s="27">
        <v>39802</v>
      </c>
      <c r="F621" s="28">
        <f ca="1">DATEDIF(E621,TODAY(),"Y")</f>
        <v>7</v>
      </c>
      <c r="G621" s="29" t="s">
        <v>224</v>
      </c>
      <c r="H621" s="30">
        <v>22535</v>
      </c>
      <c r="I621" s="31">
        <v>3</v>
      </c>
      <c r="J621" s="49">
        <f>ROUND(H621*$M$2+H621,0)</f>
        <v>23191</v>
      </c>
      <c r="K621" s="32">
        <f>VLOOKUP(J621,P:Q,2)</f>
        <v>0.01</v>
      </c>
    </row>
    <row r="622" spans="1:11" x14ac:dyDescent="0.25">
      <c r="A622" s="23" t="s">
        <v>380</v>
      </c>
      <c r="B622" s="26" t="s">
        <v>242</v>
      </c>
      <c r="C622" s="23" t="s">
        <v>381</v>
      </c>
      <c r="D622" s="23" t="s">
        <v>239</v>
      </c>
      <c r="E622" s="39">
        <v>40505</v>
      </c>
      <c r="F622" s="28">
        <f ca="1">DATEDIF(E622,TODAY(),"Y")</f>
        <v>5</v>
      </c>
      <c r="G622" s="29" t="s">
        <v>226</v>
      </c>
      <c r="H622" s="30">
        <v>46230</v>
      </c>
      <c r="I622" s="31">
        <v>2</v>
      </c>
      <c r="J622" s="49">
        <f>ROUND(H622*$M$2+H622,0)</f>
        <v>47575</v>
      </c>
      <c r="K622" s="32">
        <f>VLOOKUP(J622,P:Q,2)</f>
        <v>7.0000000000000007E-2</v>
      </c>
    </row>
    <row r="623" spans="1:11" x14ac:dyDescent="0.25">
      <c r="A623" s="23" t="s">
        <v>237</v>
      </c>
      <c r="B623" s="26" t="s">
        <v>221</v>
      </c>
      <c r="C623" s="23" t="s">
        <v>238</v>
      </c>
      <c r="D623" s="23" t="s">
        <v>239</v>
      </c>
      <c r="E623" s="27">
        <v>40807</v>
      </c>
      <c r="F623" s="28">
        <f ca="1">DATEDIF(E623,TODAY(),"Y")</f>
        <v>4</v>
      </c>
      <c r="G623" s="29" t="s">
        <v>240</v>
      </c>
      <c r="H623" s="30">
        <v>35045</v>
      </c>
      <c r="I623" s="31">
        <v>4</v>
      </c>
      <c r="J623" s="49">
        <f>ROUND(H623*$M$2+H623,0)</f>
        <v>36065</v>
      </c>
      <c r="K623" s="32">
        <f>VLOOKUP(J623,P:Q,2)</f>
        <v>0.06</v>
      </c>
    </row>
    <row r="624" spans="1:11" x14ac:dyDescent="0.25">
      <c r="A624" s="23" t="s">
        <v>248</v>
      </c>
      <c r="B624" s="26" t="s">
        <v>244</v>
      </c>
      <c r="C624" s="23" t="s">
        <v>238</v>
      </c>
      <c r="D624" s="23" t="s">
        <v>239</v>
      </c>
      <c r="E624" s="39">
        <v>40393</v>
      </c>
      <c r="F624" s="28">
        <f ca="1">DATEDIF(E624,TODAY(),"Y")</f>
        <v>6</v>
      </c>
      <c r="G624" s="29" t="s">
        <v>219</v>
      </c>
      <c r="H624" s="30">
        <v>16925</v>
      </c>
      <c r="I624" s="31">
        <v>1</v>
      </c>
      <c r="J624" s="49">
        <f>ROUND(H624*$M$2+H624,0)</f>
        <v>17418</v>
      </c>
      <c r="K624" s="32">
        <f>VLOOKUP(J624,P:Q,2)</f>
        <v>0.01</v>
      </c>
    </row>
    <row r="625" spans="1:11" x14ac:dyDescent="0.25">
      <c r="A625" s="23" t="s">
        <v>282</v>
      </c>
      <c r="B625" s="26" t="s">
        <v>228</v>
      </c>
      <c r="C625" s="23" t="s">
        <v>238</v>
      </c>
      <c r="D625" s="23" t="s">
        <v>239</v>
      </c>
      <c r="E625" s="27">
        <v>37470</v>
      </c>
      <c r="F625" s="28">
        <f ca="1">DATEDIF(E625,TODAY(),"Y")</f>
        <v>14</v>
      </c>
      <c r="G625" s="29" t="s">
        <v>219</v>
      </c>
      <c r="H625" s="30">
        <v>33810</v>
      </c>
      <c r="I625" s="31">
        <v>5</v>
      </c>
      <c r="J625" s="49">
        <f>ROUND(H625*$M$2+H625,0)</f>
        <v>34794</v>
      </c>
      <c r="K625" s="32">
        <f>VLOOKUP(J625,P:Q,2)</f>
        <v>0.05</v>
      </c>
    </row>
    <row r="626" spans="1:11" x14ac:dyDescent="0.25">
      <c r="A626" s="23" t="s">
        <v>516</v>
      </c>
      <c r="B626" s="26" t="s">
        <v>242</v>
      </c>
      <c r="C626" s="23" t="s">
        <v>238</v>
      </c>
      <c r="D626" s="23" t="s">
        <v>239</v>
      </c>
      <c r="E626" s="27">
        <v>39299</v>
      </c>
      <c r="F626" s="28">
        <f ca="1">DATEDIF(E626,TODAY(),"Y")</f>
        <v>9</v>
      </c>
      <c r="G626" s="29" t="s">
        <v>224</v>
      </c>
      <c r="H626" s="30">
        <v>47760</v>
      </c>
      <c r="I626" s="31">
        <v>3</v>
      </c>
      <c r="J626" s="49">
        <f>ROUND(H626*$M$2+H626,0)</f>
        <v>49150</v>
      </c>
      <c r="K626" s="32">
        <f>VLOOKUP(J626,P:Q,2)</f>
        <v>7.0000000000000007E-2</v>
      </c>
    </row>
    <row r="627" spans="1:11" x14ac:dyDescent="0.25">
      <c r="A627" s="23" t="s">
        <v>720</v>
      </c>
      <c r="B627" s="26" t="s">
        <v>216</v>
      </c>
      <c r="C627" s="23" t="s">
        <v>238</v>
      </c>
      <c r="D627" s="23" t="s">
        <v>239</v>
      </c>
      <c r="E627" s="27">
        <v>36695</v>
      </c>
      <c r="F627" s="28">
        <f ca="1">DATEDIF(E627,TODAY(),"Y")</f>
        <v>16</v>
      </c>
      <c r="G627" s="29" t="s">
        <v>226</v>
      </c>
      <c r="H627" s="30">
        <v>29005</v>
      </c>
      <c r="I627" s="31">
        <v>1</v>
      </c>
      <c r="J627" s="49">
        <f>ROUND(H627*$M$2+H627,0)</f>
        <v>29849</v>
      </c>
      <c r="K627" s="32">
        <f>VLOOKUP(J627,P:Q,2)</f>
        <v>0.05</v>
      </c>
    </row>
    <row r="628" spans="1:11" x14ac:dyDescent="0.25">
      <c r="A628" s="23" t="s">
        <v>749</v>
      </c>
      <c r="B628" s="26" t="s">
        <v>242</v>
      </c>
      <c r="C628" s="23" t="s">
        <v>238</v>
      </c>
      <c r="D628" s="23" t="s">
        <v>239</v>
      </c>
      <c r="E628" s="27">
        <v>39731</v>
      </c>
      <c r="F628" s="28">
        <f ca="1">DATEDIF(E628,TODAY(),"Y")</f>
        <v>7</v>
      </c>
      <c r="G628" s="29" t="s">
        <v>219</v>
      </c>
      <c r="H628" s="30">
        <v>13435</v>
      </c>
      <c r="I628" s="31">
        <v>1</v>
      </c>
      <c r="J628" s="49">
        <f>ROUND(H628*$M$2+H628,0)</f>
        <v>13826</v>
      </c>
      <c r="K628" s="32">
        <f>VLOOKUP(J628,P:Q,2)</f>
        <v>0.01</v>
      </c>
    </row>
    <row r="629" spans="1:11" x14ac:dyDescent="0.25">
      <c r="A629" s="23" t="s">
        <v>492</v>
      </c>
      <c r="B629" s="26" t="s">
        <v>216</v>
      </c>
      <c r="C629" s="23" t="s">
        <v>307</v>
      </c>
      <c r="D629" s="23" t="s">
        <v>239</v>
      </c>
      <c r="E629" s="27">
        <v>37505</v>
      </c>
      <c r="F629" s="28">
        <f ca="1">DATEDIF(E629,TODAY(),"Y")</f>
        <v>14</v>
      </c>
      <c r="G629" s="29" t="s">
        <v>224</v>
      </c>
      <c r="H629" s="30">
        <v>51800</v>
      </c>
      <c r="I629" s="31">
        <v>1</v>
      </c>
      <c r="J629" s="49">
        <f>ROUND(H629*$M$2+H629,0)</f>
        <v>53307</v>
      </c>
      <c r="K629" s="32">
        <f>VLOOKUP(J629,P:Q,2)</f>
        <v>7.0000000000000007E-2</v>
      </c>
    </row>
    <row r="630" spans="1:11" x14ac:dyDescent="0.25">
      <c r="A630" s="23" t="s">
        <v>917</v>
      </c>
      <c r="B630" s="26" t="s">
        <v>221</v>
      </c>
      <c r="C630" s="23" t="s">
        <v>307</v>
      </c>
      <c r="D630" s="23" t="s">
        <v>239</v>
      </c>
      <c r="E630" s="27">
        <v>39515</v>
      </c>
      <c r="F630" s="28">
        <f ca="1">DATEDIF(E630,TODAY(),"Y")</f>
        <v>8</v>
      </c>
      <c r="G630" s="29" t="s">
        <v>236</v>
      </c>
      <c r="H630" s="30">
        <v>89780</v>
      </c>
      <c r="I630" s="31">
        <v>4</v>
      </c>
      <c r="J630" s="49">
        <f>ROUND(H630*$M$2+H630,0)</f>
        <v>92393</v>
      </c>
      <c r="K630" s="32">
        <f>VLOOKUP(J630,P:Q,2)</f>
        <v>0.12</v>
      </c>
    </row>
    <row r="631" spans="1:11" x14ac:dyDescent="0.25">
      <c r="A631" s="23" t="s">
        <v>283</v>
      </c>
      <c r="B631" s="26" t="s">
        <v>242</v>
      </c>
      <c r="C631" s="23" t="s">
        <v>233</v>
      </c>
      <c r="D631" s="23" t="s">
        <v>239</v>
      </c>
      <c r="E631" s="27">
        <v>35807</v>
      </c>
      <c r="F631" s="28">
        <f ca="1">DATEDIF(E631,TODAY(),"Y")</f>
        <v>18</v>
      </c>
      <c r="G631" s="29" t="s">
        <v>219</v>
      </c>
      <c r="H631" s="30">
        <v>48835</v>
      </c>
      <c r="I631" s="31">
        <v>5</v>
      </c>
      <c r="J631" s="49">
        <f>ROUND(H631*$M$2+H631,0)</f>
        <v>50256</v>
      </c>
      <c r="K631" s="32">
        <f>VLOOKUP(J631,P:Q,2)</f>
        <v>7.0000000000000007E-2</v>
      </c>
    </row>
    <row r="632" spans="1:11" x14ac:dyDescent="0.25">
      <c r="A632" s="23" t="s">
        <v>312</v>
      </c>
      <c r="B632" s="26" t="s">
        <v>216</v>
      </c>
      <c r="C632" s="23" t="s">
        <v>233</v>
      </c>
      <c r="D632" s="23" t="s">
        <v>239</v>
      </c>
      <c r="E632" s="27">
        <v>36604</v>
      </c>
      <c r="F632" s="28">
        <f ca="1">DATEDIF(E632,TODAY(),"Y")</f>
        <v>16</v>
      </c>
      <c r="G632" s="29" t="s">
        <v>226</v>
      </c>
      <c r="H632" s="30">
        <v>46710</v>
      </c>
      <c r="I632" s="31">
        <v>3</v>
      </c>
      <c r="J632" s="49">
        <f>ROUND(H632*$M$2+H632,0)</f>
        <v>48069</v>
      </c>
      <c r="K632" s="32">
        <f>VLOOKUP(J632,P:Q,2)</f>
        <v>7.0000000000000007E-2</v>
      </c>
    </row>
    <row r="633" spans="1:11" x14ac:dyDescent="0.25">
      <c r="A633" s="23" t="s">
        <v>467</v>
      </c>
      <c r="B633" s="26" t="s">
        <v>221</v>
      </c>
      <c r="C633" s="23" t="s">
        <v>233</v>
      </c>
      <c r="D633" s="23" t="s">
        <v>239</v>
      </c>
      <c r="E633" s="27">
        <v>36269</v>
      </c>
      <c r="F633" s="28">
        <f ca="1">DATEDIF(E633,TODAY(),"Y")</f>
        <v>17</v>
      </c>
      <c r="G633" s="29" t="s">
        <v>226</v>
      </c>
      <c r="H633" s="30">
        <v>48190</v>
      </c>
      <c r="I633" s="31">
        <v>1</v>
      </c>
      <c r="J633" s="49">
        <f>ROUND(H633*$M$2+H633,0)</f>
        <v>49592</v>
      </c>
      <c r="K633" s="32">
        <f>VLOOKUP(J633,P:Q,2)</f>
        <v>7.0000000000000007E-2</v>
      </c>
    </row>
    <row r="634" spans="1:11" x14ac:dyDescent="0.25">
      <c r="A634" s="23" t="s">
        <v>495</v>
      </c>
      <c r="B634" s="26" t="s">
        <v>221</v>
      </c>
      <c r="C634" s="23" t="s">
        <v>233</v>
      </c>
      <c r="D634" s="23" t="s">
        <v>239</v>
      </c>
      <c r="E634" s="27">
        <v>36503</v>
      </c>
      <c r="F634" s="28">
        <f ca="1">DATEDIF(E634,TODAY(),"Y")</f>
        <v>16</v>
      </c>
      <c r="G634" s="29" t="s">
        <v>236</v>
      </c>
      <c r="H634" s="30">
        <v>41615</v>
      </c>
      <c r="I634" s="31">
        <v>1</v>
      </c>
      <c r="J634" s="49">
        <f>ROUND(H634*$M$2+H634,0)</f>
        <v>42826</v>
      </c>
      <c r="K634" s="32">
        <f>VLOOKUP(J634,P:Q,2)</f>
        <v>0.06</v>
      </c>
    </row>
    <row r="635" spans="1:11" x14ac:dyDescent="0.25">
      <c r="A635" s="23" t="s">
        <v>542</v>
      </c>
      <c r="B635" s="26" t="s">
        <v>228</v>
      </c>
      <c r="C635" s="23" t="s">
        <v>233</v>
      </c>
      <c r="D635" s="23" t="s">
        <v>239</v>
      </c>
      <c r="E635" s="27">
        <v>37620</v>
      </c>
      <c r="F635" s="28">
        <f ca="1">DATEDIF(E635,TODAY(),"Y")</f>
        <v>13</v>
      </c>
      <c r="G635" s="29" t="s">
        <v>219</v>
      </c>
      <c r="H635" s="30">
        <v>24460</v>
      </c>
      <c r="I635" s="31">
        <v>1</v>
      </c>
      <c r="J635" s="49">
        <f>ROUND(H635*$M$2+H635,0)</f>
        <v>25172</v>
      </c>
      <c r="K635" s="32">
        <f>VLOOKUP(J635,P:Q,2)</f>
        <v>0.05</v>
      </c>
    </row>
    <row r="636" spans="1:11" x14ac:dyDescent="0.25">
      <c r="A636" s="23" t="s">
        <v>650</v>
      </c>
      <c r="B636" s="26" t="s">
        <v>242</v>
      </c>
      <c r="C636" s="23" t="s">
        <v>233</v>
      </c>
      <c r="D636" s="23" t="s">
        <v>239</v>
      </c>
      <c r="E636" s="27">
        <v>40456</v>
      </c>
      <c r="F636" s="28">
        <f ca="1">DATEDIF(E636,TODAY(),"Y")</f>
        <v>5</v>
      </c>
      <c r="G636" s="29" t="s">
        <v>219</v>
      </c>
      <c r="H636" s="30">
        <v>46645</v>
      </c>
      <c r="I636" s="31">
        <v>5</v>
      </c>
      <c r="J636" s="49">
        <f>ROUND(H636*$M$2+H636,0)</f>
        <v>48002</v>
      </c>
      <c r="K636" s="32">
        <f>VLOOKUP(J636,P:Q,2)</f>
        <v>7.0000000000000007E-2</v>
      </c>
    </row>
    <row r="637" spans="1:11" x14ac:dyDescent="0.25">
      <c r="A637" s="23" t="s">
        <v>694</v>
      </c>
      <c r="B637" s="26" t="s">
        <v>221</v>
      </c>
      <c r="C637" s="23" t="s">
        <v>233</v>
      </c>
      <c r="D637" s="23" t="s">
        <v>239</v>
      </c>
      <c r="E637" s="27">
        <v>36177</v>
      </c>
      <c r="F637" s="28">
        <f ca="1">DATEDIF(E637,TODAY(),"Y")</f>
        <v>17</v>
      </c>
      <c r="G637" s="29" t="s">
        <v>236</v>
      </c>
      <c r="H637" s="30">
        <v>21670</v>
      </c>
      <c r="I637" s="31">
        <v>2</v>
      </c>
      <c r="J637" s="49">
        <f>ROUND(H637*$M$2+H637,0)</f>
        <v>22301</v>
      </c>
      <c r="K637" s="32">
        <f>VLOOKUP(J637,P:Q,2)</f>
        <v>0.01</v>
      </c>
    </row>
    <row r="638" spans="1:11" x14ac:dyDescent="0.25">
      <c r="A638" s="23" t="s">
        <v>700</v>
      </c>
      <c r="B638" s="26" t="s">
        <v>228</v>
      </c>
      <c r="C638" s="23" t="s">
        <v>233</v>
      </c>
      <c r="D638" s="23" t="s">
        <v>239</v>
      </c>
      <c r="E638" s="27">
        <v>39276</v>
      </c>
      <c r="F638" s="28">
        <f ca="1">DATEDIF(E638,TODAY(),"Y")</f>
        <v>9</v>
      </c>
      <c r="G638" s="29" t="s">
        <v>240</v>
      </c>
      <c r="H638" s="30">
        <v>18895</v>
      </c>
      <c r="I638" s="31">
        <v>4</v>
      </c>
      <c r="J638" s="49">
        <f>ROUND(H638*$M$2+H638,0)</f>
        <v>19445</v>
      </c>
      <c r="K638" s="32">
        <f>VLOOKUP(J638,P:Q,2)</f>
        <v>0.01</v>
      </c>
    </row>
    <row r="639" spans="1:11" x14ac:dyDescent="0.25">
      <c r="A639" s="23" t="s">
        <v>711</v>
      </c>
      <c r="B639" s="26" t="s">
        <v>216</v>
      </c>
      <c r="C639" s="23" t="s">
        <v>233</v>
      </c>
      <c r="D639" s="23" t="s">
        <v>239</v>
      </c>
      <c r="E639" s="27">
        <v>36360</v>
      </c>
      <c r="F639" s="28">
        <f ca="1">DATEDIF(E639,TODAY(),"Y")</f>
        <v>17</v>
      </c>
      <c r="G639" s="29" t="s">
        <v>226</v>
      </c>
      <c r="H639" s="30">
        <v>11065</v>
      </c>
      <c r="I639" s="31">
        <v>1</v>
      </c>
      <c r="J639" s="49">
        <f>ROUND(H639*$M$2+H639,0)</f>
        <v>11387</v>
      </c>
      <c r="K639" s="32">
        <f>VLOOKUP(J639,P:Q,2)</f>
        <v>0.01</v>
      </c>
    </row>
    <row r="640" spans="1:11" x14ac:dyDescent="0.25">
      <c r="A640" s="23" t="s">
        <v>770</v>
      </c>
      <c r="B640" s="26" t="s">
        <v>216</v>
      </c>
      <c r="C640" s="23" t="s">
        <v>233</v>
      </c>
      <c r="D640" s="23" t="s">
        <v>239</v>
      </c>
      <c r="E640" s="27">
        <v>36422</v>
      </c>
      <c r="F640" s="28">
        <f ca="1">DATEDIF(E640,TODAY(),"Y")</f>
        <v>16</v>
      </c>
      <c r="G640" s="29" t="s">
        <v>226</v>
      </c>
      <c r="H640" s="30">
        <v>17270</v>
      </c>
      <c r="I640" s="31">
        <v>5</v>
      </c>
      <c r="J640" s="49">
        <f>ROUND(H640*$M$2+H640,0)</f>
        <v>17773</v>
      </c>
      <c r="K640" s="32">
        <f>VLOOKUP(J640,P:Q,2)</f>
        <v>0.01</v>
      </c>
    </row>
    <row r="641" spans="1:11" x14ac:dyDescent="0.25">
      <c r="A641" s="23" t="s">
        <v>789</v>
      </c>
      <c r="B641" s="26" t="s">
        <v>216</v>
      </c>
      <c r="C641" s="23" t="s">
        <v>233</v>
      </c>
      <c r="D641" s="23" t="s">
        <v>239</v>
      </c>
      <c r="E641" s="27">
        <v>40302</v>
      </c>
      <c r="F641" s="28">
        <f ca="1">DATEDIF(E641,TODAY(),"Y")</f>
        <v>6</v>
      </c>
      <c r="G641" s="29" t="s">
        <v>219</v>
      </c>
      <c r="H641" s="30">
        <v>46285</v>
      </c>
      <c r="I641" s="31">
        <v>5</v>
      </c>
      <c r="J641" s="49">
        <f>ROUND(H641*$M$2+H641,0)</f>
        <v>47632</v>
      </c>
      <c r="K641" s="32">
        <f>VLOOKUP(J641,P:Q,2)</f>
        <v>7.0000000000000007E-2</v>
      </c>
    </row>
    <row r="642" spans="1:11" x14ac:dyDescent="0.25">
      <c r="A642" s="23" t="s">
        <v>814</v>
      </c>
      <c r="B642" s="26" t="s">
        <v>242</v>
      </c>
      <c r="C642" s="23" t="s">
        <v>233</v>
      </c>
      <c r="D642" s="23" t="s">
        <v>239</v>
      </c>
      <c r="E642" s="27">
        <v>39697</v>
      </c>
      <c r="F642" s="28">
        <f ca="1">DATEDIF(E642,TODAY(),"Y")</f>
        <v>8</v>
      </c>
      <c r="G642" s="29" t="s">
        <v>240</v>
      </c>
      <c r="H642" s="30">
        <v>15260</v>
      </c>
      <c r="I642" s="31">
        <v>2</v>
      </c>
      <c r="J642" s="49">
        <f>ROUND(H642*$M$2+H642,0)</f>
        <v>15704</v>
      </c>
      <c r="K642" s="32">
        <f>VLOOKUP(J642,P:Q,2)</f>
        <v>0.01</v>
      </c>
    </row>
    <row r="643" spans="1:11" x14ac:dyDescent="0.25">
      <c r="A643" s="23" t="s">
        <v>296</v>
      </c>
      <c r="B643" s="26" t="s">
        <v>216</v>
      </c>
      <c r="C643" s="23" t="s">
        <v>274</v>
      </c>
      <c r="D643" s="23" t="s">
        <v>239</v>
      </c>
      <c r="E643" s="27">
        <v>39457</v>
      </c>
      <c r="F643" s="28">
        <f ca="1">DATEDIF(E643,TODAY(),"Y")</f>
        <v>8</v>
      </c>
      <c r="G643" s="29" t="s">
        <v>219</v>
      </c>
      <c r="H643" s="30">
        <v>31255</v>
      </c>
      <c r="I643" s="31">
        <v>5</v>
      </c>
      <c r="J643" s="49">
        <f>ROUND(H643*$M$2+H643,0)</f>
        <v>32165</v>
      </c>
      <c r="K643" s="32">
        <f>VLOOKUP(J643,P:Q,2)</f>
        <v>0.05</v>
      </c>
    </row>
    <row r="644" spans="1:11" x14ac:dyDescent="0.25">
      <c r="A644" s="23" t="s">
        <v>325</v>
      </c>
      <c r="B644" s="26" t="s">
        <v>228</v>
      </c>
      <c r="C644" s="23" t="s">
        <v>274</v>
      </c>
      <c r="D644" s="23" t="s">
        <v>239</v>
      </c>
      <c r="E644" s="27">
        <v>39098</v>
      </c>
      <c r="F644" s="28">
        <f ca="1">DATEDIF(E644,TODAY(),"Y")</f>
        <v>9</v>
      </c>
      <c r="G644" s="29" t="s">
        <v>226</v>
      </c>
      <c r="H644" s="30">
        <v>47705</v>
      </c>
      <c r="I644" s="31">
        <v>5</v>
      </c>
      <c r="J644" s="49">
        <f>ROUND(H644*$M$2+H644,0)</f>
        <v>49093</v>
      </c>
      <c r="K644" s="32">
        <f>VLOOKUP(J644,P:Q,2)</f>
        <v>7.0000000000000007E-2</v>
      </c>
    </row>
    <row r="645" spans="1:11" x14ac:dyDescent="0.25">
      <c r="A645" s="23" t="s">
        <v>445</v>
      </c>
      <c r="B645" s="26" t="s">
        <v>221</v>
      </c>
      <c r="C645" s="23" t="s">
        <v>274</v>
      </c>
      <c r="D645" s="23" t="s">
        <v>239</v>
      </c>
      <c r="E645" s="27">
        <v>40351</v>
      </c>
      <c r="F645" s="28">
        <f ca="1">DATEDIF(E645,TODAY(),"Y")</f>
        <v>6</v>
      </c>
      <c r="G645" s="29" t="s">
        <v>226</v>
      </c>
      <c r="H645" s="30">
        <v>20040</v>
      </c>
      <c r="I645" s="31">
        <v>3</v>
      </c>
      <c r="J645" s="49">
        <f>ROUND(H645*$M$2+H645,0)</f>
        <v>20623</v>
      </c>
      <c r="K645" s="32">
        <f>VLOOKUP(J645,P:Q,2)</f>
        <v>0.01</v>
      </c>
    </row>
    <row r="646" spans="1:11" x14ac:dyDescent="0.25">
      <c r="A646" s="23" t="s">
        <v>565</v>
      </c>
      <c r="B646" s="26" t="s">
        <v>221</v>
      </c>
      <c r="C646" s="23" t="s">
        <v>274</v>
      </c>
      <c r="D646" s="23" t="s">
        <v>239</v>
      </c>
      <c r="E646" s="27">
        <v>40624</v>
      </c>
      <c r="F646" s="28">
        <f ca="1">DATEDIF(E646,TODAY(),"Y")</f>
        <v>5</v>
      </c>
      <c r="G646" s="29" t="s">
        <v>236</v>
      </c>
      <c r="H646" s="30">
        <v>13090</v>
      </c>
      <c r="I646" s="31">
        <v>4</v>
      </c>
      <c r="J646" s="49">
        <f>ROUND(H646*$M$2+H646,0)</f>
        <v>13471</v>
      </c>
      <c r="K646" s="32">
        <f>VLOOKUP(J646,P:Q,2)</f>
        <v>0.01</v>
      </c>
    </row>
    <row r="647" spans="1:11" x14ac:dyDescent="0.25">
      <c r="A647" s="23" t="s">
        <v>594</v>
      </c>
      <c r="B647" s="26" t="s">
        <v>228</v>
      </c>
      <c r="C647" s="23" t="s">
        <v>274</v>
      </c>
      <c r="D647" s="23" t="s">
        <v>239</v>
      </c>
      <c r="E647" s="27">
        <v>36121</v>
      </c>
      <c r="F647" s="28">
        <f ca="1">DATEDIF(E647,TODAY(),"Y")</f>
        <v>17</v>
      </c>
      <c r="G647" s="29" t="s">
        <v>226</v>
      </c>
      <c r="H647" s="30">
        <v>28880</v>
      </c>
      <c r="I647" s="31">
        <v>3</v>
      </c>
      <c r="J647" s="49">
        <f>ROUND(H647*$M$2+H647,0)</f>
        <v>29720</v>
      </c>
      <c r="K647" s="32">
        <f>VLOOKUP(J647,P:Q,2)</f>
        <v>0.05</v>
      </c>
    </row>
    <row r="648" spans="1:11" x14ac:dyDescent="0.25">
      <c r="A648" s="23" t="s">
        <v>598</v>
      </c>
      <c r="B648" s="26" t="s">
        <v>228</v>
      </c>
      <c r="C648" s="23" t="s">
        <v>274</v>
      </c>
      <c r="D648" s="23" t="s">
        <v>239</v>
      </c>
      <c r="E648" s="27">
        <v>37138</v>
      </c>
      <c r="F648" s="28">
        <f ca="1">DATEDIF(E648,TODAY(),"Y")</f>
        <v>15</v>
      </c>
      <c r="G648" s="29" t="s">
        <v>240</v>
      </c>
      <c r="H648" s="30">
        <v>31110</v>
      </c>
      <c r="I648" s="31">
        <v>1</v>
      </c>
      <c r="J648" s="49">
        <f>ROUND(H648*$M$2+H648,0)</f>
        <v>32015</v>
      </c>
      <c r="K648" s="32">
        <f>VLOOKUP(J648,P:Q,2)</f>
        <v>0.05</v>
      </c>
    </row>
    <row r="649" spans="1:11" x14ac:dyDescent="0.25">
      <c r="A649" s="23" t="s">
        <v>621</v>
      </c>
      <c r="B649" s="26" t="s">
        <v>228</v>
      </c>
      <c r="C649" s="23" t="s">
        <v>274</v>
      </c>
      <c r="D649" s="23" t="s">
        <v>239</v>
      </c>
      <c r="E649" s="27">
        <v>39871</v>
      </c>
      <c r="F649" s="28">
        <f ca="1">DATEDIF(E649,TODAY(),"Y")</f>
        <v>7</v>
      </c>
      <c r="G649" s="29" t="s">
        <v>236</v>
      </c>
      <c r="H649" s="30">
        <v>38575</v>
      </c>
      <c r="I649" s="31">
        <v>2</v>
      </c>
      <c r="J649" s="49">
        <f>ROUND(H649*$M$2+H649,0)</f>
        <v>39698</v>
      </c>
      <c r="K649" s="32">
        <f>VLOOKUP(J649,P:Q,2)</f>
        <v>0.06</v>
      </c>
    </row>
    <row r="650" spans="1:11" x14ac:dyDescent="0.25">
      <c r="A650" s="23" t="s">
        <v>835</v>
      </c>
      <c r="B650" s="26" t="s">
        <v>266</v>
      </c>
      <c r="C650" s="23" t="s">
        <v>274</v>
      </c>
      <c r="D650" s="23" t="s">
        <v>239</v>
      </c>
      <c r="E650" s="27">
        <v>36371</v>
      </c>
      <c r="F650" s="28">
        <f ca="1">DATEDIF(E650,TODAY(),"Y")</f>
        <v>17</v>
      </c>
      <c r="G650" s="29" t="s">
        <v>226</v>
      </c>
      <c r="H650" s="30">
        <v>26790</v>
      </c>
      <c r="I650" s="31">
        <v>2</v>
      </c>
      <c r="J650" s="49">
        <f>ROUND(H650*$M$2+H650,0)</f>
        <v>27570</v>
      </c>
      <c r="K650" s="32">
        <f>VLOOKUP(J650,P:Q,2)</f>
        <v>0.05</v>
      </c>
    </row>
    <row r="651" spans="1:11" x14ac:dyDescent="0.25">
      <c r="A651" s="23" t="s">
        <v>920</v>
      </c>
      <c r="B651" s="26" t="s">
        <v>266</v>
      </c>
      <c r="C651" s="23" t="s">
        <v>274</v>
      </c>
      <c r="D651" s="23" t="s">
        <v>239</v>
      </c>
      <c r="E651" s="27">
        <v>37141</v>
      </c>
      <c r="F651" s="28">
        <f ca="1">DATEDIF(E651,TODAY(),"Y")</f>
        <v>15</v>
      </c>
      <c r="G651" s="29" t="s">
        <v>224</v>
      </c>
      <c r="H651" s="30">
        <v>15910</v>
      </c>
      <c r="I651" s="31">
        <v>3</v>
      </c>
      <c r="J651" s="49">
        <f>ROUND(H651*$M$2+H651,0)</f>
        <v>16373</v>
      </c>
      <c r="K651" s="32">
        <f>VLOOKUP(J651,P:Q,2)</f>
        <v>0.01</v>
      </c>
    </row>
    <row r="652" spans="1:11" x14ac:dyDescent="0.25">
      <c r="A652" s="23" t="s">
        <v>950</v>
      </c>
      <c r="B652" s="26" t="s">
        <v>216</v>
      </c>
      <c r="C652" s="23" t="s">
        <v>274</v>
      </c>
      <c r="D652" s="23" t="s">
        <v>239</v>
      </c>
      <c r="E652" s="27">
        <v>36094</v>
      </c>
      <c r="F652" s="28">
        <f ca="1">DATEDIF(E652,TODAY(),"Y")</f>
        <v>17</v>
      </c>
      <c r="G652" s="29" t="s">
        <v>219</v>
      </c>
      <c r="H652" s="30">
        <v>47885</v>
      </c>
      <c r="I652" s="31">
        <v>1</v>
      </c>
      <c r="J652" s="49">
        <f>ROUND(H652*$M$2+H652,0)</f>
        <v>49278</v>
      </c>
      <c r="K652" s="32">
        <f>VLOOKUP(J652,P:Q,2)</f>
        <v>7.0000000000000007E-2</v>
      </c>
    </row>
    <row r="653" spans="1:11" x14ac:dyDescent="0.25">
      <c r="A653" s="23" t="s">
        <v>958</v>
      </c>
      <c r="B653" s="26" t="s">
        <v>221</v>
      </c>
      <c r="C653" s="23" t="s">
        <v>274</v>
      </c>
      <c r="D653" s="23" t="s">
        <v>239</v>
      </c>
      <c r="E653" s="27">
        <v>37166</v>
      </c>
      <c r="F653" s="28">
        <f ca="1">DATEDIF(E653,TODAY(),"Y")</f>
        <v>14</v>
      </c>
      <c r="G653" s="29" t="s">
        <v>240</v>
      </c>
      <c r="H653" s="30">
        <v>47295</v>
      </c>
      <c r="I653" s="31">
        <v>4</v>
      </c>
      <c r="J653" s="49">
        <f>ROUND(H653*$M$2+H653,0)</f>
        <v>48671</v>
      </c>
      <c r="K653" s="32">
        <f>VLOOKUP(J653,P:Q,2)</f>
        <v>7.0000000000000007E-2</v>
      </c>
    </row>
    <row r="654" spans="1:11" x14ac:dyDescent="0.25">
      <c r="A654" s="23" t="s">
        <v>345</v>
      </c>
      <c r="B654" s="26" t="s">
        <v>216</v>
      </c>
      <c r="C654" s="23" t="s">
        <v>223</v>
      </c>
      <c r="D654" s="23" t="s">
        <v>239</v>
      </c>
      <c r="E654" s="27">
        <v>40184</v>
      </c>
      <c r="F654" s="28">
        <f ca="1">DATEDIF(E654,TODAY(),"Y")</f>
        <v>6</v>
      </c>
      <c r="G654" s="29" t="s">
        <v>224</v>
      </c>
      <c r="H654" s="30">
        <v>21220</v>
      </c>
      <c r="I654" s="31">
        <v>3</v>
      </c>
      <c r="J654" s="49">
        <f>ROUND(H654*$M$2+H654,0)</f>
        <v>21838</v>
      </c>
      <c r="K654" s="32">
        <f>VLOOKUP(J654,P:Q,2)</f>
        <v>0.01</v>
      </c>
    </row>
    <row r="655" spans="1:11" x14ac:dyDescent="0.25">
      <c r="A655" s="23" t="s">
        <v>401</v>
      </c>
      <c r="B655" s="26" t="s">
        <v>221</v>
      </c>
      <c r="C655" s="23" t="s">
        <v>223</v>
      </c>
      <c r="D655" s="23" t="s">
        <v>239</v>
      </c>
      <c r="E655" s="27">
        <v>39768</v>
      </c>
      <c r="F655" s="28">
        <f ca="1">DATEDIF(E655,TODAY(),"Y")</f>
        <v>7</v>
      </c>
      <c r="G655" s="29" t="s">
        <v>219</v>
      </c>
      <c r="H655" s="30">
        <v>39515</v>
      </c>
      <c r="I655" s="31">
        <v>5</v>
      </c>
      <c r="J655" s="49">
        <f>ROUND(H655*$M$2+H655,0)</f>
        <v>40665</v>
      </c>
      <c r="K655" s="32">
        <f>VLOOKUP(J655,P:Q,2)</f>
        <v>0.06</v>
      </c>
    </row>
    <row r="656" spans="1:11" x14ac:dyDescent="0.25">
      <c r="A656" s="23" t="s">
        <v>404</v>
      </c>
      <c r="B656" s="26" t="s">
        <v>216</v>
      </c>
      <c r="C656" s="23" t="s">
        <v>223</v>
      </c>
      <c r="D656" s="23" t="s">
        <v>239</v>
      </c>
      <c r="E656" s="27">
        <v>40299</v>
      </c>
      <c r="F656" s="28">
        <f ca="1">DATEDIF(E656,TODAY(),"Y")</f>
        <v>6</v>
      </c>
      <c r="G656" s="29" t="s">
        <v>224</v>
      </c>
      <c r="H656" s="30">
        <v>32835</v>
      </c>
      <c r="I656" s="31">
        <v>2</v>
      </c>
      <c r="J656" s="49">
        <f>ROUND(H656*$M$2+H656,0)</f>
        <v>33790</v>
      </c>
      <c r="K656" s="32">
        <f>VLOOKUP(J656,P:Q,2)</f>
        <v>0.05</v>
      </c>
    </row>
    <row r="657" spans="1:11" x14ac:dyDescent="0.25">
      <c r="A657" s="23" t="s">
        <v>625</v>
      </c>
      <c r="B657" s="26" t="s">
        <v>228</v>
      </c>
      <c r="C657" s="23" t="s">
        <v>223</v>
      </c>
      <c r="D657" s="23" t="s">
        <v>239</v>
      </c>
      <c r="E657" s="27">
        <v>41014</v>
      </c>
      <c r="F657" s="28">
        <f ca="1">DATEDIF(E657,TODAY(),"Y")</f>
        <v>4</v>
      </c>
      <c r="G657" s="29" t="s">
        <v>219</v>
      </c>
      <c r="H657" s="30">
        <v>34110</v>
      </c>
      <c r="I657" s="31">
        <v>4</v>
      </c>
      <c r="J657" s="49">
        <f>ROUND(H657*$M$2+H657,0)</f>
        <v>35103</v>
      </c>
      <c r="K657" s="32">
        <f>VLOOKUP(J657,P:Q,2)</f>
        <v>0.06</v>
      </c>
    </row>
    <row r="658" spans="1:11" x14ac:dyDescent="0.25">
      <c r="A658" s="23" t="s">
        <v>824</v>
      </c>
      <c r="B658" s="26" t="s">
        <v>216</v>
      </c>
      <c r="C658" s="23" t="s">
        <v>223</v>
      </c>
      <c r="D658" s="23" t="s">
        <v>239</v>
      </c>
      <c r="E658" s="27">
        <v>39138</v>
      </c>
      <c r="F658" s="28">
        <f ca="1">DATEDIF(E658,TODAY(),"Y")</f>
        <v>9</v>
      </c>
      <c r="G658" s="29" t="s">
        <v>236</v>
      </c>
      <c r="H658" s="30">
        <v>15005</v>
      </c>
      <c r="I658" s="31">
        <v>4</v>
      </c>
      <c r="J658" s="49">
        <f>ROUND(H658*$M$2+H658,0)</f>
        <v>15442</v>
      </c>
      <c r="K658" s="32">
        <f>VLOOKUP(J658,P:Q,2)</f>
        <v>0.01</v>
      </c>
    </row>
    <row r="659" spans="1:11" x14ac:dyDescent="0.25">
      <c r="A659" s="23" t="s">
        <v>422</v>
      </c>
      <c r="B659" s="26" t="s">
        <v>216</v>
      </c>
      <c r="C659" s="23" t="s">
        <v>278</v>
      </c>
      <c r="D659" s="23" t="s">
        <v>239</v>
      </c>
      <c r="E659" s="27">
        <v>39687</v>
      </c>
      <c r="F659" s="28">
        <f ca="1">DATEDIF(E659,TODAY(),"Y")</f>
        <v>8</v>
      </c>
      <c r="G659" s="29" t="s">
        <v>236</v>
      </c>
      <c r="H659" s="30">
        <v>24815</v>
      </c>
      <c r="I659" s="31">
        <v>1</v>
      </c>
      <c r="J659" s="49">
        <f>ROUND(H659*$M$2+H659,0)</f>
        <v>25537</v>
      </c>
      <c r="K659" s="32">
        <f>VLOOKUP(J659,P:Q,2)</f>
        <v>0.05</v>
      </c>
    </row>
    <row r="660" spans="1:11" x14ac:dyDescent="0.25">
      <c r="A660" s="23" t="s">
        <v>764</v>
      </c>
      <c r="B660" s="26" t="s">
        <v>216</v>
      </c>
      <c r="C660" s="23" t="s">
        <v>278</v>
      </c>
      <c r="D660" s="23" t="s">
        <v>239</v>
      </c>
      <c r="E660" s="27">
        <v>40654</v>
      </c>
      <c r="F660" s="28">
        <f ca="1">DATEDIF(E660,TODAY(),"Y")</f>
        <v>5</v>
      </c>
      <c r="G660" s="29" t="s">
        <v>224</v>
      </c>
      <c r="H660" s="30">
        <v>16015</v>
      </c>
      <c r="I660" s="31">
        <v>3</v>
      </c>
      <c r="J660" s="49">
        <f>ROUND(H660*$M$2+H660,0)</f>
        <v>16481</v>
      </c>
      <c r="K660" s="32">
        <f>VLOOKUP(J660,P:Q,2)</f>
        <v>0.01</v>
      </c>
    </row>
    <row r="661" spans="1:11" x14ac:dyDescent="0.25">
      <c r="A661" s="23" t="s">
        <v>953</v>
      </c>
      <c r="B661" s="26" t="s">
        <v>228</v>
      </c>
      <c r="C661" s="23" t="s">
        <v>278</v>
      </c>
      <c r="D661" s="23" t="s">
        <v>239</v>
      </c>
      <c r="E661" s="46">
        <v>39735</v>
      </c>
      <c r="F661" s="28">
        <f ca="1">DATEDIF(E661,TODAY(),"Y")</f>
        <v>7</v>
      </c>
      <c r="G661" s="29" t="s">
        <v>240</v>
      </c>
      <c r="H661" s="30">
        <v>39620</v>
      </c>
      <c r="I661" s="31">
        <v>5</v>
      </c>
      <c r="J661" s="49">
        <f>ROUND(H661*$M$2+H661,0)</f>
        <v>40773</v>
      </c>
      <c r="K661" s="32">
        <f>VLOOKUP(J661,P:Q,2)</f>
        <v>0.06</v>
      </c>
    </row>
    <row r="662" spans="1:11" x14ac:dyDescent="0.25">
      <c r="A662" s="23" t="s">
        <v>448</v>
      </c>
      <c r="B662" s="26" t="s">
        <v>221</v>
      </c>
      <c r="C662" s="23" t="s">
        <v>217</v>
      </c>
      <c r="D662" s="23" t="s">
        <v>239</v>
      </c>
      <c r="E662" s="27">
        <v>38975</v>
      </c>
      <c r="F662" s="28">
        <f ca="1">DATEDIF(E662,TODAY(),"Y")</f>
        <v>9</v>
      </c>
      <c r="G662" s="29" t="s">
        <v>226</v>
      </c>
      <c r="H662" s="30">
        <v>42740</v>
      </c>
      <c r="I662" s="31">
        <v>2</v>
      </c>
      <c r="J662" s="49">
        <f>ROUND(H662*$M$2+H662,0)</f>
        <v>43984</v>
      </c>
      <c r="K662" s="32">
        <f>VLOOKUP(J662,P:Q,2)</f>
        <v>0.06</v>
      </c>
    </row>
    <row r="663" spans="1:11" x14ac:dyDescent="0.25">
      <c r="A663" s="23" t="s">
        <v>494</v>
      </c>
      <c r="B663" s="26" t="s">
        <v>266</v>
      </c>
      <c r="C663" s="23" t="s">
        <v>217</v>
      </c>
      <c r="D663" s="23" t="s">
        <v>239</v>
      </c>
      <c r="E663" s="27">
        <v>37815</v>
      </c>
      <c r="F663" s="28">
        <f ca="1">DATEDIF(E663,TODAY(),"Y")</f>
        <v>13</v>
      </c>
      <c r="G663" s="29" t="s">
        <v>219</v>
      </c>
      <c r="H663" s="30">
        <v>48740</v>
      </c>
      <c r="I663" s="31">
        <v>1</v>
      </c>
      <c r="J663" s="49">
        <f>ROUND(H663*$M$2+H663,0)</f>
        <v>50158</v>
      </c>
      <c r="K663" s="32">
        <f>VLOOKUP(J663,P:Q,2)</f>
        <v>7.0000000000000007E-2</v>
      </c>
    </row>
    <row r="664" spans="1:11" x14ac:dyDescent="0.25">
      <c r="A664" s="23" t="s">
        <v>533</v>
      </c>
      <c r="B664" s="26" t="s">
        <v>244</v>
      </c>
      <c r="C664" s="23" t="s">
        <v>217</v>
      </c>
      <c r="D664" s="23" t="s">
        <v>239</v>
      </c>
      <c r="E664" s="27">
        <v>41195</v>
      </c>
      <c r="F664" s="28">
        <f ca="1">DATEDIF(E664,TODAY(),"Y")</f>
        <v>3</v>
      </c>
      <c r="G664" s="29" t="s">
        <v>226</v>
      </c>
      <c r="H664" s="30">
        <v>25885</v>
      </c>
      <c r="I664" s="31">
        <v>5</v>
      </c>
      <c r="J664" s="49">
        <f>ROUND(H664*$M$2+H664,0)</f>
        <v>26638</v>
      </c>
      <c r="K664" s="32">
        <f>VLOOKUP(J664,P:Q,2)</f>
        <v>0.05</v>
      </c>
    </row>
    <row r="665" spans="1:11" x14ac:dyDescent="0.25">
      <c r="A665" s="23" t="s">
        <v>614</v>
      </c>
      <c r="B665" s="26" t="s">
        <v>221</v>
      </c>
      <c r="C665" s="23" t="s">
        <v>217</v>
      </c>
      <c r="D665" s="23" t="s">
        <v>239</v>
      </c>
      <c r="E665" s="27">
        <v>36531</v>
      </c>
      <c r="F665" s="28">
        <f ca="1">DATEDIF(E665,TODAY(),"Y")</f>
        <v>16</v>
      </c>
      <c r="G665" s="29" t="s">
        <v>236</v>
      </c>
      <c r="H665" s="30">
        <v>20990</v>
      </c>
      <c r="I665" s="31">
        <v>4</v>
      </c>
      <c r="J665" s="49">
        <f>ROUND(H665*$M$2+H665,0)</f>
        <v>21601</v>
      </c>
      <c r="K665" s="32">
        <f>VLOOKUP(J665,P:Q,2)</f>
        <v>0.01</v>
      </c>
    </row>
    <row r="666" spans="1:11" x14ac:dyDescent="0.25">
      <c r="A666" s="23" t="s">
        <v>679</v>
      </c>
      <c r="B666" s="26" t="s">
        <v>221</v>
      </c>
      <c r="C666" s="23" t="s">
        <v>217</v>
      </c>
      <c r="D666" s="23" t="s">
        <v>239</v>
      </c>
      <c r="E666" s="27">
        <v>36196</v>
      </c>
      <c r="F666" s="28">
        <f ca="1">DATEDIF(E666,TODAY(),"Y")</f>
        <v>17</v>
      </c>
      <c r="G666" s="29" t="s">
        <v>219</v>
      </c>
      <c r="H666" s="30">
        <v>34980</v>
      </c>
      <c r="I666" s="31">
        <v>2</v>
      </c>
      <c r="J666" s="49">
        <f>ROUND(H666*$M$2+H666,0)</f>
        <v>35998</v>
      </c>
      <c r="K666" s="32">
        <f>VLOOKUP(J666,P:Q,2)</f>
        <v>0.06</v>
      </c>
    </row>
    <row r="667" spans="1:11" x14ac:dyDescent="0.25">
      <c r="A667" s="23" t="s">
        <v>796</v>
      </c>
      <c r="B667" s="26" t="s">
        <v>266</v>
      </c>
      <c r="C667" s="23" t="s">
        <v>217</v>
      </c>
      <c r="D667" s="23" t="s">
        <v>239</v>
      </c>
      <c r="E667" s="27">
        <v>35842</v>
      </c>
      <c r="F667" s="28">
        <f ca="1">DATEDIF(E667,TODAY(),"Y")</f>
        <v>18</v>
      </c>
      <c r="G667" s="29" t="s">
        <v>236</v>
      </c>
      <c r="H667" s="30">
        <v>39530</v>
      </c>
      <c r="I667" s="31">
        <v>5</v>
      </c>
      <c r="J667" s="49">
        <f>ROUND(H667*$M$2+H667,0)</f>
        <v>40680</v>
      </c>
      <c r="K667" s="32">
        <f>VLOOKUP(J667,P:Q,2)</f>
        <v>0.06</v>
      </c>
    </row>
    <row r="668" spans="1:11" x14ac:dyDescent="0.25">
      <c r="A668" s="23" t="s">
        <v>840</v>
      </c>
      <c r="B668" s="26" t="s">
        <v>228</v>
      </c>
      <c r="C668" s="23" t="s">
        <v>217</v>
      </c>
      <c r="D668" s="23" t="s">
        <v>239</v>
      </c>
      <c r="E668" s="27">
        <v>37775</v>
      </c>
      <c r="F668" s="28">
        <f ca="1">DATEDIF(E668,TODAY(),"Y")</f>
        <v>13</v>
      </c>
      <c r="G668" s="29" t="s">
        <v>240</v>
      </c>
      <c r="H668" s="30">
        <v>28525</v>
      </c>
      <c r="I668" s="31">
        <v>4</v>
      </c>
      <c r="J668" s="49">
        <f>ROUND(H668*$M$2+H668,0)</f>
        <v>29355</v>
      </c>
      <c r="K668" s="32">
        <f>VLOOKUP(J668,P:Q,2)</f>
        <v>0.05</v>
      </c>
    </row>
    <row r="669" spans="1:11" x14ac:dyDescent="0.25">
      <c r="A669" s="23" t="s">
        <v>848</v>
      </c>
      <c r="B669" s="26" t="s">
        <v>216</v>
      </c>
      <c r="C669" s="23" t="s">
        <v>217</v>
      </c>
      <c r="D669" s="23" t="s">
        <v>239</v>
      </c>
      <c r="E669" s="27">
        <v>36423</v>
      </c>
      <c r="F669" s="28">
        <f ca="1">DATEDIF(E669,TODAY(),"Y")</f>
        <v>16</v>
      </c>
      <c r="G669" s="29" t="s">
        <v>224</v>
      </c>
      <c r="H669" s="30">
        <v>47350</v>
      </c>
      <c r="I669" s="31">
        <v>1</v>
      </c>
      <c r="J669" s="49">
        <f>ROUND(H669*$M$2+H669,0)</f>
        <v>48728</v>
      </c>
      <c r="K669" s="32">
        <f>VLOOKUP(J669,P:Q,2)</f>
        <v>7.0000000000000007E-2</v>
      </c>
    </row>
    <row r="670" spans="1:11" x14ac:dyDescent="0.25">
      <c r="A670" s="23" t="s">
        <v>285</v>
      </c>
      <c r="B670" s="26" t="s">
        <v>244</v>
      </c>
      <c r="C670" s="23" t="s">
        <v>250</v>
      </c>
      <c r="D670" s="23" t="s">
        <v>239</v>
      </c>
      <c r="E670" s="27">
        <v>40410</v>
      </c>
      <c r="F670" s="28">
        <f ca="1">DATEDIF(E670,TODAY(),"Y")</f>
        <v>6</v>
      </c>
      <c r="G670" s="29" t="s">
        <v>226</v>
      </c>
      <c r="H670" s="30">
        <v>38105</v>
      </c>
      <c r="I670" s="31">
        <v>2</v>
      </c>
      <c r="J670" s="49">
        <f>ROUND(H670*$M$2+H670,0)</f>
        <v>39214</v>
      </c>
      <c r="K670" s="32">
        <f>VLOOKUP(J670,P:Q,2)</f>
        <v>0.06</v>
      </c>
    </row>
    <row r="671" spans="1:11" x14ac:dyDescent="0.25">
      <c r="A671" s="23" t="s">
        <v>400</v>
      </c>
      <c r="B671" s="26" t="s">
        <v>266</v>
      </c>
      <c r="C671" s="23" t="s">
        <v>250</v>
      </c>
      <c r="D671" s="23" t="s">
        <v>239</v>
      </c>
      <c r="E671" s="27">
        <v>36053</v>
      </c>
      <c r="F671" s="28">
        <f ca="1">DATEDIF(E671,TODAY(),"Y")</f>
        <v>17</v>
      </c>
      <c r="G671" s="29" t="s">
        <v>224</v>
      </c>
      <c r="H671" s="30">
        <v>46105</v>
      </c>
      <c r="I671" s="31">
        <v>5</v>
      </c>
      <c r="J671" s="49">
        <f>ROUND(H671*$M$2+H671,0)</f>
        <v>47447</v>
      </c>
      <c r="K671" s="32">
        <f>VLOOKUP(J671,P:Q,2)</f>
        <v>7.0000000000000007E-2</v>
      </c>
    </row>
    <row r="672" spans="1:11" x14ac:dyDescent="0.25">
      <c r="A672" s="23" t="s">
        <v>438</v>
      </c>
      <c r="B672" s="26" t="s">
        <v>216</v>
      </c>
      <c r="C672" s="23" t="s">
        <v>250</v>
      </c>
      <c r="D672" s="23" t="s">
        <v>239</v>
      </c>
      <c r="E672" s="27">
        <v>39253</v>
      </c>
      <c r="F672" s="28">
        <f ca="1">DATEDIF(E672,TODAY(),"Y")</f>
        <v>9</v>
      </c>
      <c r="G672" s="29" t="s">
        <v>224</v>
      </c>
      <c r="H672" s="30">
        <v>11230</v>
      </c>
      <c r="I672" s="31">
        <v>4</v>
      </c>
      <c r="J672" s="49">
        <f>ROUND(H672*$M$2+H672,0)</f>
        <v>11557</v>
      </c>
      <c r="K672" s="32">
        <f>VLOOKUP(J672,P:Q,2)</f>
        <v>0.01</v>
      </c>
    </row>
    <row r="673" spans="1:11" x14ac:dyDescent="0.25">
      <c r="A673" s="23" t="s">
        <v>501</v>
      </c>
      <c r="B673" s="26" t="s">
        <v>216</v>
      </c>
      <c r="C673" s="23" t="s">
        <v>250</v>
      </c>
      <c r="D673" s="23" t="s">
        <v>239</v>
      </c>
      <c r="E673" s="27">
        <v>36462</v>
      </c>
      <c r="F673" s="28">
        <f ca="1">DATEDIF(E673,TODAY(),"Y")</f>
        <v>16</v>
      </c>
      <c r="G673" s="29" t="s">
        <v>226</v>
      </c>
      <c r="H673" s="30">
        <v>26185</v>
      </c>
      <c r="I673" s="31">
        <v>5</v>
      </c>
      <c r="J673" s="49">
        <f>ROUND(H673*$M$2+H673,0)</f>
        <v>26947</v>
      </c>
      <c r="K673" s="32">
        <f>VLOOKUP(J673,P:Q,2)</f>
        <v>0.05</v>
      </c>
    </row>
    <row r="674" spans="1:11" x14ac:dyDescent="0.25">
      <c r="A674" s="23" t="s">
        <v>525</v>
      </c>
      <c r="B674" s="26" t="s">
        <v>216</v>
      </c>
      <c r="C674" s="23" t="s">
        <v>250</v>
      </c>
      <c r="D674" s="23" t="s">
        <v>239</v>
      </c>
      <c r="E674" s="27">
        <v>40696</v>
      </c>
      <c r="F674" s="28">
        <f ca="1">DATEDIF(E674,TODAY(),"Y")</f>
        <v>5</v>
      </c>
      <c r="G674" s="29" t="s">
        <v>226</v>
      </c>
      <c r="H674" s="30">
        <v>13455</v>
      </c>
      <c r="I674" s="31">
        <v>2</v>
      </c>
      <c r="J674" s="49">
        <f>ROUND(H674*$M$2+H674,0)</f>
        <v>13847</v>
      </c>
      <c r="K674" s="32">
        <f>VLOOKUP(J674,P:Q,2)</f>
        <v>0.01</v>
      </c>
    </row>
    <row r="675" spans="1:11" x14ac:dyDescent="0.25">
      <c r="A675" s="23" t="s">
        <v>546</v>
      </c>
      <c r="B675" s="26" t="s">
        <v>216</v>
      </c>
      <c r="C675" s="23" t="s">
        <v>250</v>
      </c>
      <c r="D675" s="23" t="s">
        <v>239</v>
      </c>
      <c r="E675" s="27">
        <v>38753</v>
      </c>
      <c r="F675" s="28">
        <f ca="1">DATEDIF(E675,TODAY(),"Y")</f>
        <v>10</v>
      </c>
      <c r="G675" s="29" t="s">
        <v>240</v>
      </c>
      <c r="H675" s="30">
        <v>37660</v>
      </c>
      <c r="I675" s="31">
        <v>4</v>
      </c>
      <c r="J675" s="49">
        <f>ROUND(H675*$M$2+H675,0)</f>
        <v>38756</v>
      </c>
      <c r="K675" s="32">
        <f>VLOOKUP(J675,P:Q,2)</f>
        <v>0.06</v>
      </c>
    </row>
    <row r="676" spans="1:11" x14ac:dyDescent="0.25">
      <c r="A676" s="23" t="s">
        <v>576</v>
      </c>
      <c r="B676" s="26" t="s">
        <v>221</v>
      </c>
      <c r="C676" s="23" t="s">
        <v>250</v>
      </c>
      <c r="D676" s="23" t="s">
        <v>239</v>
      </c>
      <c r="E676" s="27">
        <v>39267</v>
      </c>
      <c r="F676" s="28">
        <f ca="1">DATEDIF(E676,TODAY(),"Y")</f>
        <v>9</v>
      </c>
      <c r="G676" s="29" t="s">
        <v>219</v>
      </c>
      <c r="H676" s="30">
        <v>49545</v>
      </c>
      <c r="I676" s="31">
        <v>2</v>
      </c>
      <c r="J676" s="49">
        <f>ROUND(H676*$M$2+H676,0)</f>
        <v>50987</v>
      </c>
      <c r="K676" s="32">
        <f>VLOOKUP(J676,P:Q,2)</f>
        <v>7.0000000000000007E-2</v>
      </c>
    </row>
    <row r="677" spans="1:11" x14ac:dyDescent="0.25">
      <c r="A677" s="23" t="s">
        <v>619</v>
      </c>
      <c r="B677" s="26" t="s">
        <v>228</v>
      </c>
      <c r="C677" s="23" t="s">
        <v>250</v>
      </c>
      <c r="D677" s="23" t="s">
        <v>239</v>
      </c>
      <c r="E677" s="27">
        <v>38805</v>
      </c>
      <c r="F677" s="28">
        <f ca="1">DATEDIF(E677,TODAY(),"Y")</f>
        <v>10</v>
      </c>
      <c r="G677" s="29" t="s">
        <v>240</v>
      </c>
      <c r="H677" s="30">
        <v>13690</v>
      </c>
      <c r="I677" s="31">
        <v>5</v>
      </c>
      <c r="J677" s="49">
        <f>ROUND(H677*$M$2+H677,0)</f>
        <v>14088</v>
      </c>
      <c r="K677" s="32">
        <f>VLOOKUP(J677,P:Q,2)</f>
        <v>0.01</v>
      </c>
    </row>
    <row r="678" spans="1:11" x14ac:dyDescent="0.25">
      <c r="A678" s="23" t="s">
        <v>684</v>
      </c>
      <c r="B678" s="26" t="s">
        <v>221</v>
      </c>
      <c r="C678" s="23" t="s">
        <v>250</v>
      </c>
      <c r="D678" s="23" t="s">
        <v>239</v>
      </c>
      <c r="E678" s="27">
        <v>39155</v>
      </c>
      <c r="F678" s="28">
        <f ca="1">DATEDIF(E678,TODAY(),"Y")</f>
        <v>9</v>
      </c>
      <c r="G678" s="29" t="s">
        <v>236</v>
      </c>
      <c r="H678" s="30">
        <v>27710</v>
      </c>
      <c r="I678" s="31">
        <v>3</v>
      </c>
      <c r="J678" s="49">
        <f>ROUND(H678*$M$2+H678,0)</f>
        <v>28516</v>
      </c>
      <c r="K678" s="32">
        <f>VLOOKUP(J678,P:Q,2)</f>
        <v>0.05</v>
      </c>
    </row>
    <row r="679" spans="1:11" x14ac:dyDescent="0.25">
      <c r="A679" s="23" t="s">
        <v>751</v>
      </c>
      <c r="B679" s="26" t="s">
        <v>228</v>
      </c>
      <c r="C679" s="23" t="s">
        <v>250</v>
      </c>
      <c r="D679" s="23" t="s">
        <v>239</v>
      </c>
      <c r="E679" s="27">
        <v>39343</v>
      </c>
      <c r="F679" s="28">
        <f ca="1">DATEDIF(E679,TODAY(),"Y")</f>
        <v>8</v>
      </c>
      <c r="G679" s="29" t="s">
        <v>224</v>
      </c>
      <c r="H679" s="30">
        <v>23000</v>
      </c>
      <c r="I679" s="31">
        <v>4</v>
      </c>
      <c r="J679" s="49">
        <f>ROUND(H679*$M$2+H679,0)</f>
        <v>23669</v>
      </c>
      <c r="K679" s="32">
        <f>VLOOKUP(J679,P:Q,2)</f>
        <v>0.01</v>
      </c>
    </row>
    <row r="680" spans="1:11" x14ac:dyDescent="0.25">
      <c r="A680" s="23" t="s">
        <v>762</v>
      </c>
      <c r="B680" s="26" t="s">
        <v>242</v>
      </c>
      <c r="C680" s="23" t="s">
        <v>250</v>
      </c>
      <c r="D680" s="23" t="s">
        <v>239</v>
      </c>
      <c r="E680" s="27">
        <v>36365</v>
      </c>
      <c r="F680" s="28">
        <f ca="1">DATEDIF(E680,TODAY(),"Y")</f>
        <v>17</v>
      </c>
      <c r="G680" s="29" t="s">
        <v>236</v>
      </c>
      <c r="H680" s="30">
        <v>19825</v>
      </c>
      <c r="I680" s="31">
        <v>2</v>
      </c>
      <c r="J680" s="49">
        <f>ROUND(H680*$M$2+H680,0)</f>
        <v>20402</v>
      </c>
      <c r="K680" s="32">
        <f>VLOOKUP(J680,P:Q,2)</f>
        <v>0.01</v>
      </c>
    </row>
    <row r="681" spans="1:11" x14ac:dyDescent="0.25">
      <c r="A681" s="23" t="s">
        <v>797</v>
      </c>
      <c r="B681" s="26" t="s">
        <v>216</v>
      </c>
      <c r="C681" s="23" t="s">
        <v>250</v>
      </c>
      <c r="D681" s="23" t="s">
        <v>239</v>
      </c>
      <c r="E681" s="27">
        <v>36918</v>
      </c>
      <c r="F681" s="28">
        <f ca="1">DATEDIF(E681,TODAY(),"Y")</f>
        <v>15</v>
      </c>
      <c r="G681" s="29" t="s">
        <v>219</v>
      </c>
      <c r="H681" s="30">
        <v>17205</v>
      </c>
      <c r="I681" s="31">
        <v>5</v>
      </c>
      <c r="J681" s="49">
        <f>ROUND(H681*$M$2+H681,0)</f>
        <v>17706</v>
      </c>
      <c r="K681" s="32">
        <f>VLOOKUP(J681,P:Q,2)</f>
        <v>0.01</v>
      </c>
    </row>
    <row r="682" spans="1:11" x14ac:dyDescent="0.25">
      <c r="A682" s="23" t="s">
        <v>877</v>
      </c>
      <c r="B682" s="26" t="s">
        <v>216</v>
      </c>
      <c r="C682" s="23" t="s">
        <v>250</v>
      </c>
      <c r="D682" s="23" t="s">
        <v>239</v>
      </c>
      <c r="E682" s="27">
        <v>39118</v>
      </c>
      <c r="F682" s="28">
        <f ca="1">DATEDIF(E682,TODAY(),"Y")</f>
        <v>9</v>
      </c>
      <c r="G682" s="29" t="s">
        <v>219</v>
      </c>
      <c r="H682" s="30">
        <v>20075</v>
      </c>
      <c r="I682" s="31">
        <v>1</v>
      </c>
      <c r="J682" s="49">
        <f>ROUND(H682*$M$2+H682,0)</f>
        <v>20659</v>
      </c>
      <c r="K682" s="32">
        <f>VLOOKUP(J682,P:Q,2)</f>
        <v>0.01</v>
      </c>
    </row>
    <row r="683" spans="1:11" x14ac:dyDescent="0.25">
      <c r="A683" s="23" t="s">
        <v>992</v>
      </c>
      <c r="B683" s="26" t="s">
        <v>266</v>
      </c>
      <c r="C683" s="23" t="s">
        <v>250</v>
      </c>
      <c r="D683" s="23" t="s">
        <v>239</v>
      </c>
      <c r="E683" s="27">
        <v>39535</v>
      </c>
      <c r="F683" s="28">
        <f ca="1">DATEDIF(E683,TODAY(),"Y")</f>
        <v>8</v>
      </c>
      <c r="G683" s="29" t="s">
        <v>224</v>
      </c>
      <c r="H683" s="30">
        <v>49080</v>
      </c>
      <c r="I683" s="31">
        <v>5</v>
      </c>
      <c r="J683" s="49">
        <f>ROUND(H683*$M$2+H683,0)</f>
        <v>50508</v>
      </c>
      <c r="K683" s="32">
        <f>VLOOKUP(J683,P:Q,2)</f>
        <v>7.0000000000000007E-2</v>
      </c>
    </row>
    <row r="684" spans="1:11" x14ac:dyDescent="0.25">
      <c r="A684" s="23" t="s">
        <v>507</v>
      </c>
      <c r="B684" s="26" t="s">
        <v>244</v>
      </c>
      <c r="C684" s="23" t="s">
        <v>317</v>
      </c>
      <c r="D684" s="23" t="s">
        <v>239</v>
      </c>
      <c r="E684" s="27">
        <v>36557</v>
      </c>
      <c r="F684" s="28">
        <f ca="1">DATEDIF(E684,TODAY(),"Y")</f>
        <v>16</v>
      </c>
      <c r="G684" s="29" t="s">
        <v>219</v>
      </c>
      <c r="H684" s="30">
        <v>31250</v>
      </c>
      <c r="I684" s="31">
        <v>2</v>
      </c>
      <c r="J684" s="49">
        <f>ROUND(H684*$M$2+H684,0)</f>
        <v>32159</v>
      </c>
      <c r="K684" s="32">
        <f>VLOOKUP(J684,P:Q,2)</f>
        <v>0.05</v>
      </c>
    </row>
    <row r="685" spans="1:11" x14ac:dyDescent="0.25">
      <c r="A685" s="23" t="s">
        <v>310</v>
      </c>
      <c r="B685" s="26" t="s">
        <v>266</v>
      </c>
      <c r="C685" s="23" t="s">
        <v>252</v>
      </c>
      <c r="D685" s="23" t="s">
        <v>239</v>
      </c>
      <c r="E685" s="27">
        <v>40263</v>
      </c>
      <c r="F685" s="28">
        <f ca="1">DATEDIF(E685,TODAY(),"Y")</f>
        <v>6</v>
      </c>
      <c r="G685" s="29" t="s">
        <v>219</v>
      </c>
      <c r="H685" s="30">
        <v>49405</v>
      </c>
      <c r="I685" s="31">
        <v>4</v>
      </c>
      <c r="J685" s="49">
        <f>ROUND(H685*$M$2+H685,0)</f>
        <v>50843</v>
      </c>
      <c r="K685" s="32">
        <f>VLOOKUP(J685,P:Q,2)</f>
        <v>7.0000000000000007E-2</v>
      </c>
    </row>
    <row r="686" spans="1:11" x14ac:dyDescent="0.25">
      <c r="A686" s="23" t="s">
        <v>753</v>
      </c>
      <c r="B686" s="26" t="s">
        <v>221</v>
      </c>
      <c r="C686" s="23" t="s">
        <v>252</v>
      </c>
      <c r="D686" s="23" t="s">
        <v>239</v>
      </c>
      <c r="E686" s="27">
        <v>35961</v>
      </c>
      <c r="F686" s="28">
        <f ca="1">DATEDIF(E686,TODAY(),"Y")</f>
        <v>18</v>
      </c>
      <c r="G686" s="29" t="s">
        <v>219</v>
      </c>
      <c r="H686" s="30">
        <v>20500</v>
      </c>
      <c r="I686" s="31">
        <v>3</v>
      </c>
      <c r="J686" s="49">
        <f>ROUND(H686*$M$2+H686,0)</f>
        <v>21097</v>
      </c>
      <c r="K686" s="32">
        <f>VLOOKUP(J686,P:Q,2)</f>
        <v>0.01</v>
      </c>
    </row>
    <row r="687" spans="1:11" x14ac:dyDescent="0.25">
      <c r="A687" s="41" t="s">
        <v>320</v>
      </c>
      <c r="B687" s="26" t="s">
        <v>221</v>
      </c>
      <c r="C687" s="41" t="s">
        <v>321</v>
      </c>
      <c r="D687" s="41" t="s">
        <v>239</v>
      </c>
      <c r="E687" s="42">
        <v>40779</v>
      </c>
      <c r="F687" s="28">
        <f ca="1">DATEDIF(E687,TODAY(),"Y")</f>
        <v>5</v>
      </c>
      <c r="G687" s="29" t="s">
        <v>240</v>
      </c>
      <c r="H687" s="30">
        <v>30445</v>
      </c>
      <c r="I687" s="31">
        <v>1</v>
      </c>
      <c r="J687" s="49">
        <f>ROUND(H687*$M$2+H687,0)</f>
        <v>31331</v>
      </c>
      <c r="K687" s="32">
        <f>VLOOKUP(J687,P:Q,2)</f>
        <v>0.05</v>
      </c>
    </row>
    <row r="688" spans="1:11" x14ac:dyDescent="0.25">
      <c r="A688" s="41" t="s">
        <v>744</v>
      </c>
      <c r="B688" s="26" t="s">
        <v>242</v>
      </c>
      <c r="C688" s="41" t="s">
        <v>321</v>
      </c>
      <c r="D688" s="41" t="s">
        <v>239</v>
      </c>
      <c r="E688" s="42">
        <v>36217</v>
      </c>
      <c r="F688" s="28">
        <f ca="1">DATEDIF(E688,TODAY(),"Y")</f>
        <v>17</v>
      </c>
      <c r="G688" s="29" t="s">
        <v>219</v>
      </c>
      <c r="H688" s="30">
        <v>15240</v>
      </c>
      <c r="I688" s="31">
        <v>1</v>
      </c>
      <c r="J688" s="49">
        <f>ROUND(H688*$M$2+H688,0)</f>
        <v>15683</v>
      </c>
      <c r="K688" s="32">
        <f>VLOOKUP(J688,P:Q,2)</f>
        <v>0.01</v>
      </c>
    </row>
    <row r="689" spans="1:11" x14ac:dyDescent="0.25">
      <c r="A689" s="23" t="s">
        <v>900</v>
      </c>
      <c r="B689" s="26" t="s">
        <v>221</v>
      </c>
      <c r="C689" s="23" t="s">
        <v>321</v>
      </c>
      <c r="D689" s="23" t="s">
        <v>239</v>
      </c>
      <c r="E689" s="27">
        <v>37782</v>
      </c>
      <c r="F689" s="28">
        <f ca="1">DATEDIF(E689,TODAY(),"Y")</f>
        <v>13</v>
      </c>
      <c r="G689" s="29" t="s">
        <v>224</v>
      </c>
      <c r="H689" s="30">
        <v>17735</v>
      </c>
      <c r="I689" s="31">
        <v>3</v>
      </c>
      <c r="J689" s="49">
        <f>ROUND(H689*$M$2+H689,0)</f>
        <v>18251</v>
      </c>
      <c r="K689" s="32">
        <f>VLOOKUP(J689,P:Q,2)</f>
        <v>0.01</v>
      </c>
    </row>
    <row r="690" spans="1:11" x14ac:dyDescent="0.25">
      <c r="A690" s="23" t="s">
        <v>246</v>
      </c>
      <c r="B690" s="26" t="s">
        <v>216</v>
      </c>
      <c r="C690" s="23" t="s">
        <v>245</v>
      </c>
      <c r="D690" s="23" t="s">
        <v>247</v>
      </c>
      <c r="E690" s="27">
        <v>36028</v>
      </c>
      <c r="F690" s="28">
        <f ca="1">DATEDIF(E690,TODAY(),"Y")</f>
        <v>18</v>
      </c>
      <c r="G690" s="29"/>
      <c r="H690" s="30">
        <v>16688</v>
      </c>
      <c r="I690" s="31">
        <v>3</v>
      </c>
      <c r="J690" s="49">
        <f>ROUND(H690*$M$2+H690,0)</f>
        <v>17174</v>
      </c>
      <c r="K690" s="32">
        <f>VLOOKUP(J690,P:Q,2)</f>
        <v>0.01</v>
      </c>
    </row>
    <row r="691" spans="1:11" x14ac:dyDescent="0.25">
      <c r="A691" s="23" t="s">
        <v>308</v>
      </c>
      <c r="B691" s="26" t="s">
        <v>228</v>
      </c>
      <c r="C691" s="23" t="s">
        <v>245</v>
      </c>
      <c r="D691" s="23" t="s">
        <v>247</v>
      </c>
      <c r="E691" s="27">
        <v>35946</v>
      </c>
      <c r="F691" s="28">
        <f ca="1">DATEDIF(E691,TODAY(),"Y")</f>
        <v>18</v>
      </c>
      <c r="G691" s="29"/>
      <c r="H691" s="30">
        <v>14332</v>
      </c>
      <c r="I691" s="31">
        <v>5</v>
      </c>
      <c r="J691" s="49">
        <f>ROUND(H691*$M$2+H691,0)</f>
        <v>14749</v>
      </c>
      <c r="K691" s="32">
        <f>VLOOKUP(J691,P:Q,2)</f>
        <v>0.01</v>
      </c>
    </row>
    <row r="692" spans="1:11" x14ac:dyDescent="0.25">
      <c r="A692" s="23" t="s">
        <v>575</v>
      </c>
      <c r="B692" s="26" t="s">
        <v>221</v>
      </c>
      <c r="C692" s="23" t="s">
        <v>245</v>
      </c>
      <c r="D692" s="23" t="s">
        <v>247</v>
      </c>
      <c r="E692" s="27">
        <v>36380</v>
      </c>
      <c r="F692" s="28">
        <f ca="1">DATEDIF(E692,TODAY(),"Y")</f>
        <v>17</v>
      </c>
      <c r="G692" s="29"/>
      <c r="H692" s="30">
        <v>36052</v>
      </c>
      <c r="I692" s="31">
        <v>5</v>
      </c>
      <c r="J692" s="49">
        <f>ROUND(H692*$M$2+H692,0)</f>
        <v>37101</v>
      </c>
      <c r="K692" s="32">
        <f>VLOOKUP(J692,P:Q,2)</f>
        <v>0.06</v>
      </c>
    </row>
    <row r="693" spans="1:11" x14ac:dyDescent="0.25">
      <c r="A693" s="23" t="s">
        <v>637</v>
      </c>
      <c r="B693" s="26" t="s">
        <v>216</v>
      </c>
      <c r="C693" s="23" t="s">
        <v>245</v>
      </c>
      <c r="D693" s="23" t="s">
        <v>247</v>
      </c>
      <c r="E693" s="27">
        <v>36340</v>
      </c>
      <c r="F693" s="28">
        <f ca="1">DATEDIF(E693,TODAY(),"Y")</f>
        <v>17</v>
      </c>
      <c r="G693" s="29"/>
      <c r="H693" s="30">
        <v>37016</v>
      </c>
      <c r="I693" s="31">
        <v>4</v>
      </c>
      <c r="J693" s="49">
        <f>ROUND(H693*$M$2+H693,0)</f>
        <v>38093</v>
      </c>
      <c r="K693" s="32">
        <f>VLOOKUP(J693,P:Q,2)</f>
        <v>0.06</v>
      </c>
    </row>
    <row r="694" spans="1:11" x14ac:dyDescent="0.25">
      <c r="A694" s="41" t="s">
        <v>431</v>
      </c>
      <c r="B694" s="26" t="s">
        <v>242</v>
      </c>
      <c r="C694" s="41" t="s">
        <v>412</v>
      </c>
      <c r="D694" s="41" t="s">
        <v>247</v>
      </c>
      <c r="E694" s="42">
        <v>41151</v>
      </c>
      <c r="F694" s="28">
        <f ca="1">DATEDIF(E694,TODAY(),"Y")</f>
        <v>4</v>
      </c>
      <c r="G694" s="29"/>
      <c r="H694" s="30">
        <v>35680</v>
      </c>
      <c r="I694" s="31">
        <v>2</v>
      </c>
      <c r="J694" s="49">
        <f>ROUND(H694*$M$2+H694,0)</f>
        <v>36718</v>
      </c>
      <c r="K694" s="32">
        <f>VLOOKUP(J694,P:Q,2)</f>
        <v>0.06</v>
      </c>
    </row>
    <row r="695" spans="1:11" x14ac:dyDescent="0.25">
      <c r="A695" s="23" t="s">
        <v>737</v>
      </c>
      <c r="B695" s="26" t="s">
        <v>216</v>
      </c>
      <c r="C695" s="23" t="s">
        <v>235</v>
      </c>
      <c r="D695" s="23" t="s">
        <v>247</v>
      </c>
      <c r="E695" s="27">
        <v>39758</v>
      </c>
      <c r="F695" s="28">
        <f ca="1">DATEDIF(E695,TODAY(),"Y")</f>
        <v>7</v>
      </c>
      <c r="G695" s="29"/>
      <c r="H695" s="30">
        <v>14712</v>
      </c>
      <c r="I695" s="31">
        <v>5</v>
      </c>
      <c r="J695" s="49">
        <f>ROUND(H695*$M$2+H695,0)</f>
        <v>15140</v>
      </c>
      <c r="K695" s="32">
        <f>VLOOKUP(J695,P:Q,2)</f>
        <v>0.01</v>
      </c>
    </row>
    <row r="696" spans="1:11" x14ac:dyDescent="0.25">
      <c r="A696" s="23" t="s">
        <v>760</v>
      </c>
      <c r="B696" s="26" t="s">
        <v>216</v>
      </c>
      <c r="C696" s="23" t="s">
        <v>235</v>
      </c>
      <c r="D696" s="23" t="s">
        <v>247</v>
      </c>
      <c r="E696" s="27">
        <v>38960</v>
      </c>
      <c r="F696" s="28">
        <f ca="1">DATEDIF(E696,TODAY(),"Y")</f>
        <v>10</v>
      </c>
      <c r="G696" s="29"/>
      <c r="H696" s="30">
        <v>12676</v>
      </c>
      <c r="I696" s="31">
        <v>2</v>
      </c>
      <c r="J696" s="49">
        <f>ROUND(H696*$M$2+H696,0)</f>
        <v>13045</v>
      </c>
      <c r="K696" s="32">
        <f>VLOOKUP(J696,P:Q,2)</f>
        <v>0.01</v>
      </c>
    </row>
    <row r="697" spans="1:11" x14ac:dyDescent="0.25">
      <c r="A697" s="23" t="s">
        <v>734</v>
      </c>
      <c r="B697" s="26" t="s">
        <v>221</v>
      </c>
      <c r="C697" s="23" t="s">
        <v>288</v>
      </c>
      <c r="D697" s="23" t="s">
        <v>247</v>
      </c>
      <c r="E697" s="27">
        <v>38961</v>
      </c>
      <c r="F697" s="28">
        <f ca="1">DATEDIF(E697,TODAY(),"Y")</f>
        <v>10</v>
      </c>
      <c r="G697" s="29"/>
      <c r="H697" s="30">
        <v>20028</v>
      </c>
      <c r="I697" s="31">
        <v>4</v>
      </c>
      <c r="J697" s="49">
        <f>ROUND(H697*$M$2+H697,0)</f>
        <v>20611</v>
      </c>
      <c r="K697" s="32">
        <f>VLOOKUP(J697,P:Q,2)</f>
        <v>0.01</v>
      </c>
    </row>
    <row r="698" spans="1:11" x14ac:dyDescent="0.25">
      <c r="A698" s="23" t="s">
        <v>556</v>
      </c>
      <c r="B698" s="26" t="s">
        <v>221</v>
      </c>
      <c r="C698" s="23" t="s">
        <v>353</v>
      </c>
      <c r="D698" s="23" t="s">
        <v>247</v>
      </c>
      <c r="E698" s="39">
        <v>40313</v>
      </c>
      <c r="F698" s="28">
        <f ca="1">DATEDIF(E698,TODAY(),"Y")</f>
        <v>6</v>
      </c>
      <c r="G698" s="29"/>
      <c r="H698" s="30">
        <v>27484</v>
      </c>
      <c r="I698" s="31">
        <v>4</v>
      </c>
      <c r="J698" s="49">
        <f>ROUND(H698*$M$2+H698,0)</f>
        <v>28284</v>
      </c>
      <c r="K698" s="32">
        <f>VLOOKUP(J698,P:Q,2)</f>
        <v>0.05</v>
      </c>
    </row>
    <row r="699" spans="1:11" x14ac:dyDescent="0.25">
      <c r="A699" s="23" t="s">
        <v>333</v>
      </c>
      <c r="B699" s="26" t="s">
        <v>216</v>
      </c>
      <c r="C699" s="23" t="s">
        <v>290</v>
      </c>
      <c r="D699" s="23" t="s">
        <v>247</v>
      </c>
      <c r="E699" s="27">
        <v>40925</v>
      </c>
      <c r="F699" s="28">
        <f ca="1">DATEDIF(E699,TODAY(),"Y")</f>
        <v>4</v>
      </c>
      <c r="G699" s="29"/>
      <c r="H699" s="30">
        <v>14568</v>
      </c>
      <c r="I699" s="31">
        <v>3</v>
      </c>
      <c r="J699" s="49">
        <f>ROUND(H699*$M$2+H699,0)</f>
        <v>14992</v>
      </c>
      <c r="K699" s="32">
        <f>VLOOKUP(J699,P:Q,2)</f>
        <v>0.01</v>
      </c>
    </row>
    <row r="700" spans="1:11" x14ac:dyDescent="0.25">
      <c r="A700" s="23" t="s">
        <v>666</v>
      </c>
      <c r="B700" s="26" t="s">
        <v>216</v>
      </c>
      <c r="C700" s="23" t="s">
        <v>290</v>
      </c>
      <c r="D700" s="23" t="s">
        <v>247</v>
      </c>
      <c r="E700" s="27">
        <v>36602</v>
      </c>
      <c r="F700" s="28">
        <f ca="1">DATEDIF(E700,TODAY(),"Y")</f>
        <v>16</v>
      </c>
      <c r="G700" s="29"/>
      <c r="H700" s="30">
        <v>30080</v>
      </c>
      <c r="I700" s="31">
        <v>3</v>
      </c>
      <c r="J700" s="49">
        <f>ROUND(H700*$M$2+H700,0)</f>
        <v>30955</v>
      </c>
      <c r="K700" s="32">
        <f>VLOOKUP(J700,P:Q,2)</f>
        <v>0.05</v>
      </c>
    </row>
    <row r="701" spans="1:11" x14ac:dyDescent="0.25">
      <c r="A701" s="23" t="s">
        <v>668</v>
      </c>
      <c r="B701" s="26" t="s">
        <v>228</v>
      </c>
      <c r="C701" s="23" t="s">
        <v>290</v>
      </c>
      <c r="D701" s="23" t="s">
        <v>247</v>
      </c>
      <c r="E701" s="27">
        <v>36487</v>
      </c>
      <c r="F701" s="28">
        <f ca="1">DATEDIF(E701,TODAY(),"Y")</f>
        <v>16</v>
      </c>
      <c r="G701" s="29"/>
      <c r="H701" s="30">
        <v>33056</v>
      </c>
      <c r="I701" s="31">
        <v>5</v>
      </c>
      <c r="J701" s="49">
        <f>ROUND(H701*$M$2+H701,0)</f>
        <v>34018</v>
      </c>
      <c r="K701" s="32">
        <f>VLOOKUP(J701,P:Q,2)</f>
        <v>0.05</v>
      </c>
    </row>
    <row r="702" spans="1:11" x14ac:dyDescent="0.25">
      <c r="A702" s="23" t="s">
        <v>693</v>
      </c>
      <c r="B702" s="26" t="s">
        <v>228</v>
      </c>
      <c r="C702" s="23" t="s">
        <v>290</v>
      </c>
      <c r="D702" s="23" t="s">
        <v>247</v>
      </c>
      <c r="E702" s="27">
        <v>36059</v>
      </c>
      <c r="F702" s="28">
        <f ca="1">DATEDIF(E702,TODAY(),"Y")</f>
        <v>17</v>
      </c>
      <c r="G702" s="29"/>
      <c r="H702" s="30">
        <v>18500</v>
      </c>
      <c r="I702" s="31">
        <v>5</v>
      </c>
      <c r="J702" s="49">
        <f>ROUND(H702*$M$2+H702,0)</f>
        <v>19038</v>
      </c>
      <c r="K702" s="32">
        <f>VLOOKUP(J702,P:Q,2)</f>
        <v>0.01</v>
      </c>
    </row>
    <row r="703" spans="1:11" x14ac:dyDescent="0.25">
      <c r="A703" s="23" t="s">
        <v>267</v>
      </c>
      <c r="B703" s="26" t="s">
        <v>221</v>
      </c>
      <c r="C703" s="23" t="s">
        <v>238</v>
      </c>
      <c r="D703" s="23" t="s">
        <v>247</v>
      </c>
      <c r="E703" s="27">
        <v>37711</v>
      </c>
      <c r="F703" s="28">
        <f ca="1">DATEDIF(E703,TODAY(),"Y")</f>
        <v>13</v>
      </c>
      <c r="G703" s="29"/>
      <c r="H703" s="30">
        <v>21648</v>
      </c>
      <c r="I703" s="31">
        <v>2</v>
      </c>
      <c r="J703" s="49">
        <f>ROUND(H703*$M$2+H703,0)</f>
        <v>22278</v>
      </c>
      <c r="K703" s="32">
        <f>VLOOKUP(J703,P:Q,2)</f>
        <v>0.01</v>
      </c>
    </row>
    <row r="704" spans="1:11" x14ac:dyDescent="0.25">
      <c r="A704" s="23" t="s">
        <v>364</v>
      </c>
      <c r="B704" s="26" t="s">
        <v>221</v>
      </c>
      <c r="C704" s="23" t="s">
        <v>238</v>
      </c>
      <c r="D704" s="23" t="s">
        <v>247</v>
      </c>
      <c r="E704" s="27">
        <v>36329</v>
      </c>
      <c r="F704" s="28">
        <f ca="1">DATEDIF(E704,TODAY(),"Y")</f>
        <v>17</v>
      </c>
      <c r="G704" s="29"/>
      <c r="H704" s="30">
        <v>39764</v>
      </c>
      <c r="I704" s="31">
        <v>1</v>
      </c>
      <c r="J704" s="49">
        <f>ROUND(H704*$M$2+H704,0)</f>
        <v>40921</v>
      </c>
      <c r="K704" s="32">
        <f>VLOOKUP(J704,P:Q,2)</f>
        <v>0.06</v>
      </c>
    </row>
    <row r="705" spans="1:11" x14ac:dyDescent="0.25">
      <c r="A705" s="23" t="s">
        <v>557</v>
      </c>
      <c r="B705" s="26" t="s">
        <v>221</v>
      </c>
      <c r="C705" s="23" t="s">
        <v>238</v>
      </c>
      <c r="D705" s="23" t="s">
        <v>247</v>
      </c>
      <c r="E705" s="39">
        <v>40452</v>
      </c>
      <c r="F705" s="28">
        <f ca="1">DATEDIF(E705,TODAY(),"Y")</f>
        <v>5</v>
      </c>
      <c r="G705" s="29"/>
      <c r="H705" s="30">
        <v>9180</v>
      </c>
      <c r="I705" s="31">
        <v>3</v>
      </c>
      <c r="J705" s="49">
        <f>ROUND(H705*$M$2+H705,0)</f>
        <v>9447</v>
      </c>
      <c r="K705" s="32">
        <f>VLOOKUP(J705,P:Q,2)</f>
        <v>0.01</v>
      </c>
    </row>
    <row r="706" spans="1:11" x14ac:dyDescent="0.25">
      <c r="A706" s="23" t="s">
        <v>821</v>
      </c>
      <c r="B706" s="26" t="s">
        <v>216</v>
      </c>
      <c r="C706" s="23" t="s">
        <v>238</v>
      </c>
      <c r="D706" s="23" t="s">
        <v>247</v>
      </c>
      <c r="E706" s="27">
        <v>38144</v>
      </c>
      <c r="F706" s="28">
        <f ca="1">DATEDIF(E706,TODAY(),"Y")</f>
        <v>12</v>
      </c>
      <c r="G706" s="29"/>
      <c r="H706" s="30">
        <v>33512</v>
      </c>
      <c r="I706" s="31">
        <v>4</v>
      </c>
      <c r="J706" s="49">
        <f>ROUND(H706*$M$2+H706,0)</f>
        <v>34487</v>
      </c>
      <c r="K706" s="32">
        <f>VLOOKUP(J706,P:Q,2)</f>
        <v>0.05</v>
      </c>
    </row>
    <row r="707" spans="1:11" x14ac:dyDescent="0.25">
      <c r="A707" s="23" t="s">
        <v>852</v>
      </c>
      <c r="B707" s="26" t="s">
        <v>228</v>
      </c>
      <c r="C707" s="23" t="s">
        <v>238</v>
      </c>
      <c r="D707" s="23" t="s">
        <v>247</v>
      </c>
      <c r="E707" s="43">
        <v>40403</v>
      </c>
      <c r="F707" s="28">
        <f ca="1">DATEDIF(E707,TODAY(),"Y")</f>
        <v>6</v>
      </c>
      <c r="G707" s="29"/>
      <c r="H707" s="30">
        <v>15056</v>
      </c>
      <c r="I707" s="31">
        <v>5</v>
      </c>
      <c r="J707" s="49">
        <f>ROUND(H707*$M$2+H707,0)</f>
        <v>15494</v>
      </c>
      <c r="K707" s="32">
        <f>VLOOKUP(J707,P:Q,2)</f>
        <v>0.01</v>
      </c>
    </row>
    <row r="708" spans="1:11" x14ac:dyDescent="0.25">
      <c r="A708" s="23" t="s">
        <v>350</v>
      </c>
      <c r="B708" s="26" t="s">
        <v>221</v>
      </c>
      <c r="C708" s="23" t="s">
        <v>307</v>
      </c>
      <c r="D708" s="23" t="s">
        <v>247</v>
      </c>
      <c r="E708" s="27">
        <v>36519</v>
      </c>
      <c r="F708" s="28">
        <f ca="1">DATEDIF(E708,TODAY(),"Y")</f>
        <v>16</v>
      </c>
      <c r="G708" s="29" t="s">
        <v>226</v>
      </c>
      <c r="H708" s="30">
        <v>61860</v>
      </c>
      <c r="I708" s="31">
        <v>5</v>
      </c>
      <c r="J708" s="49">
        <f>ROUND(H708*$M$2+H708,0)</f>
        <v>63660</v>
      </c>
      <c r="K708" s="32">
        <f>VLOOKUP(J708,P:Q,2)</f>
        <v>0.08</v>
      </c>
    </row>
    <row r="709" spans="1:11" x14ac:dyDescent="0.25">
      <c r="A709" s="23" t="s">
        <v>425</v>
      </c>
      <c r="B709" s="26" t="s">
        <v>216</v>
      </c>
      <c r="C709" s="23" t="s">
        <v>307</v>
      </c>
      <c r="D709" s="23" t="s">
        <v>247</v>
      </c>
      <c r="E709" s="27">
        <v>37946</v>
      </c>
      <c r="F709" s="28">
        <f ca="1">DATEDIF(E709,TODAY(),"Y")</f>
        <v>12</v>
      </c>
      <c r="G709" s="29" t="s">
        <v>219</v>
      </c>
      <c r="H709" s="30">
        <v>85130</v>
      </c>
      <c r="I709" s="31">
        <v>5</v>
      </c>
      <c r="J709" s="49">
        <f>ROUND(H709*$M$2+H709,0)</f>
        <v>87607</v>
      </c>
      <c r="K709" s="32">
        <f>VLOOKUP(J709,P:Q,2)</f>
        <v>0.12</v>
      </c>
    </row>
    <row r="710" spans="1:11" x14ac:dyDescent="0.25">
      <c r="A710" s="23" t="s">
        <v>254</v>
      </c>
      <c r="B710" s="26" t="s">
        <v>216</v>
      </c>
      <c r="C710" s="23" t="s">
        <v>233</v>
      </c>
      <c r="D710" s="23" t="s">
        <v>247</v>
      </c>
      <c r="E710" s="27">
        <v>35982</v>
      </c>
      <c r="F710" s="28">
        <f ca="1">DATEDIF(E710,TODAY(),"Y")</f>
        <v>18</v>
      </c>
      <c r="G710" s="29"/>
      <c r="H710" s="30">
        <v>8904</v>
      </c>
      <c r="I710" s="31">
        <v>3</v>
      </c>
      <c r="J710" s="49">
        <f>ROUND(H710*$M$2+H710,0)</f>
        <v>9163</v>
      </c>
      <c r="K710" s="32">
        <f>VLOOKUP(J710,P:Q,2)</f>
        <v>0.01</v>
      </c>
    </row>
    <row r="711" spans="1:11" x14ac:dyDescent="0.25">
      <c r="A711" s="23" t="s">
        <v>337</v>
      </c>
      <c r="B711" s="26" t="s">
        <v>221</v>
      </c>
      <c r="C711" s="23" t="s">
        <v>233</v>
      </c>
      <c r="D711" s="23" t="s">
        <v>247</v>
      </c>
      <c r="E711" s="27">
        <v>40574</v>
      </c>
      <c r="F711" s="28">
        <f ca="1">DATEDIF(E711,TODAY(),"Y")</f>
        <v>5</v>
      </c>
      <c r="G711" s="29"/>
      <c r="H711" s="30">
        <v>28424</v>
      </c>
      <c r="I711" s="31">
        <v>4</v>
      </c>
      <c r="J711" s="49">
        <f>ROUND(H711*$M$2+H711,0)</f>
        <v>29251</v>
      </c>
      <c r="K711" s="32">
        <f>VLOOKUP(J711,P:Q,2)</f>
        <v>0.05</v>
      </c>
    </row>
    <row r="712" spans="1:11" x14ac:dyDescent="0.25">
      <c r="A712" s="23" t="s">
        <v>420</v>
      </c>
      <c r="B712" s="26" t="s">
        <v>216</v>
      </c>
      <c r="C712" s="23" t="s">
        <v>233</v>
      </c>
      <c r="D712" s="23" t="s">
        <v>247</v>
      </c>
      <c r="E712" s="27">
        <v>37730</v>
      </c>
      <c r="F712" s="28">
        <f ca="1">DATEDIF(E712,TODAY(),"Y")</f>
        <v>13</v>
      </c>
      <c r="G712" s="29"/>
      <c r="H712" s="30">
        <v>8892</v>
      </c>
      <c r="I712" s="31">
        <v>1</v>
      </c>
      <c r="J712" s="49">
        <f>ROUND(H712*$M$2+H712,0)</f>
        <v>9151</v>
      </c>
      <c r="K712" s="32">
        <f>VLOOKUP(J712,P:Q,2)</f>
        <v>0.01</v>
      </c>
    </row>
    <row r="713" spans="1:11" x14ac:dyDescent="0.25">
      <c r="A713" s="23" t="s">
        <v>535</v>
      </c>
      <c r="B713" s="26" t="s">
        <v>244</v>
      </c>
      <c r="C713" s="23" t="s">
        <v>233</v>
      </c>
      <c r="D713" s="23" t="s">
        <v>247</v>
      </c>
      <c r="E713" s="27">
        <v>39747</v>
      </c>
      <c r="F713" s="28">
        <f ca="1">DATEDIF(E713,TODAY(),"Y")</f>
        <v>7</v>
      </c>
      <c r="G713" s="29"/>
      <c r="H713" s="30">
        <v>10572</v>
      </c>
      <c r="I713" s="31">
        <v>4</v>
      </c>
      <c r="J713" s="49">
        <f>ROUND(H713*$M$2+H713,0)</f>
        <v>10880</v>
      </c>
      <c r="K713" s="32">
        <f>VLOOKUP(J713,P:Q,2)</f>
        <v>0.01</v>
      </c>
    </row>
    <row r="714" spans="1:11" x14ac:dyDescent="0.25">
      <c r="A714" s="23" t="s">
        <v>585</v>
      </c>
      <c r="B714" s="26" t="s">
        <v>221</v>
      </c>
      <c r="C714" s="23" t="s">
        <v>233</v>
      </c>
      <c r="D714" s="23" t="s">
        <v>247</v>
      </c>
      <c r="E714" s="27">
        <v>36305</v>
      </c>
      <c r="F714" s="28">
        <f ca="1">DATEDIF(E714,TODAY(),"Y")</f>
        <v>17</v>
      </c>
      <c r="G714" s="29"/>
      <c r="H714" s="30">
        <v>9424</v>
      </c>
      <c r="I714" s="31">
        <v>4</v>
      </c>
      <c r="J714" s="49">
        <f>ROUND(H714*$M$2+H714,0)</f>
        <v>9698</v>
      </c>
      <c r="K714" s="32">
        <f>VLOOKUP(J714,P:Q,2)</f>
        <v>0.01</v>
      </c>
    </row>
    <row r="715" spans="1:11" x14ac:dyDescent="0.25">
      <c r="A715" s="23" t="s">
        <v>601</v>
      </c>
      <c r="B715" s="26" t="s">
        <v>266</v>
      </c>
      <c r="C715" s="23" t="s">
        <v>233</v>
      </c>
      <c r="D715" s="23" t="s">
        <v>247</v>
      </c>
      <c r="E715" s="27">
        <v>41056</v>
      </c>
      <c r="F715" s="28">
        <f ca="1">DATEDIF(E715,TODAY(),"Y")</f>
        <v>4</v>
      </c>
      <c r="G715" s="29"/>
      <c r="H715" s="30">
        <v>22344</v>
      </c>
      <c r="I715" s="31">
        <v>4</v>
      </c>
      <c r="J715" s="49">
        <f>ROUND(H715*$M$2+H715,0)</f>
        <v>22994</v>
      </c>
      <c r="K715" s="32">
        <f>VLOOKUP(J715,P:Q,2)</f>
        <v>0.01</v>
      </c>
    </row>
    <row r="716" spans="1:11" x14ac:dyDescent="0.25">
      <c r="A716" s="23" t="s">
        <v>685</v>
      </c>
      <c r="B716" s="26" t="s">
        <v>266</v>
      </c>
      <c r="C716" s="23" t="s">
        <v>233</v>
      </c>
      <c r="D716" s="23" t="s">
        <v>247</v>
      </c>
      <c r="E716" s="27">
        <v>39278</v>
      </c>
      <c r="F716" s="28">
        <f ca="1">DATEDIF(E716,TODAY(),"Y")</f>
        <v>9</v>
      </c>
      <c r="G716" s="29"/>
      <c r="H716" s="30">
        <v>30416</v>
      </c>
      <c r="I716" s="31">
        <v>1</v>
      </c>
      <c r="J716" s="49">
        <f>ROUND(H716*$M$2+H716,0)</f>
        <v>31301</v>
      </c>
      <c r="K716" s="32">
        <f>VLOOKUP(J716,P:Q,2)</f>
        <v>0.05</v>
      </c>
    </row>
    <row r="717" spans="1:11" x14ac:dyDescent="0.25">
      <c r="A717" s="23" t="s">
        <v>697</v>
      </c>
      <c r="B717" s="26" t="s">
        <v>228</v>
      </c>
      <c r="C717" s="23" t="s">
        <v>233</v>
      </c>
      <c r="D717" s="23" t="s">
        <v>247</v>
      </c>
      <c r="E717" s="27">
        <v>35829</v>
      </c>
      <c r="F717" s="28">
        <f ca="1">DATEDIF(E717,TODAY(),"Y")</f>
        <v>18</v>
      </c>
      <c r="G717" s="29"/>
      <c r="H717" s="30">
        <v>29176</v>
      </c>
      <c r="I717" s="31">
        <v>3</v>
      </c>
      <c r="J717" s="49">
        <f>ROUND(H717*$M$2+H717,0)</f>
        <v>30025</v>
      </c>
      <c r="K717" s="32">
        <f>VLOOKUP(J717,P:Q,2)</f>
        <v>0.05</v>
      </c>
    </row>
    <row r="718" spans="1:11" x14ac:dyDescent="0.25">
      <c r="A718" s="23" t="s">
        <v>772</v>
      </c>
      <c r="B718" s="26" t="s">
        <v>266</v>
      </c>
      <c r="C718" s="23" t="s">
        <v>233</v>
      </c>
      <c r="D718" s="23" t="s">
        <v>247</v>
      </c>
      <c r="E718" s="27">
        <v>36067</v>
      </c>
      <c r="F718" s="28">
        <f ca="1">DATEDIF(E718,TODAY(),"Y")</f>
        <v>17</v>
      </c>
      <c r="G718" s="29"/>
      <c r="H718" s="30">
        <v>37612</v>
      </c>
      <c r="I718" s="31">
        <v>4</v>
      </c>
      <c r="J718" s="49">
        <f>ROUND(H718*$M$2+H718,0)</f>
        <v>38707</v>
      </c>
      <c r="K718" s="32">
        <f>VLOOKUP(J718,P:Q,2)</f>
        <v>0.06</v>
      </c>
    </row>
    <row r="719" spans="1:11" x14ac:dyDescent="0.25">
      <c r="A719" s="23" t="s">
        <v>856</v>
      </c>
      <c r="B719" s="26" t="s">
        <v>228</v>
      </c>
      <c r="C719" s="23" t="s">
        <v>233</v>
      </c>
      <c r="D719" s="23" t="s">
        <v>247</v>
      </c>
      <c r="E719" s="27">
        <v>39087</v>
      </c>
      <c r="F719" s="28">
        <f ca="1">DATEDIF(E719,TODAY(),"Y")</f>
        <v>9</v>
      </c>
      <c r="G719" s="29"/>
      <c r="H719" s="30">
        <v>14416</v>
      </c>
      <c r="I719" s="31">
        <v>4</v>
      </c>
      <c r="J719" s="49">
        <f>ROUND(H719*$M$2+H719,0)</f>
        <v>14836</v>
      </c>
      <c r="K719" s="32">
        <f>VLOOKUP(J719,P:Q,2)</f>
        <v>0.01</v>
      </c>
    </row>
    <row r="720" spans="1:11" x14ac:dyDescent="0.25">
      <c r="A720" s="23" t="s">
        <v>864</v>
      </c>
      <c r="B720" s="26" t="s">
        <v>228</v>
      </c>
      <c r="C720" s="23" t="s">
        <v>233</v>
      </c>
      <c r="D720" s="23" t="s">
        <v>247</v>
      </c>
      <c r="E720" s="27">
        <v>38777</v>
      </c>
      <c r="F720" s="28">
        <f ca="1">DATEDIF(E720,TODAY(),"Y")</f>
        <v>10</v>
      </c>
      <c r="G720" s="29"/>
      <c r="H720" s="30">
        <v>22472</v>
      </c>
      <c r="I720" s="31">
        <v>1</v>
      </c>
      <c r="J720" s="49">
        <f>ROUND(H720*$M$2+H720,0)</f>
        <v>23126</v>
      </c>
      <c r="K720" s="32">
        <f>VLOOKUP(J720,P:Q,2)</f>
        <v>0.01</v>
      </c>
    </row>
    <row r="721" spans="1:11" x14ac:dyDescent="0.25">
      <c r="A721" s="23" t="s">
        <v>630</v>
      </c>
      <c r="B721" s="26" t="s">
        <v>216</v>
      </c>
      <c r="C721" s="23" t="s">
        <v>274</v>
      </c>
      <c r="D721" s="23" t="s">
        <v>247</v>
      </c>
      <c r="E721" s="27">
        <v>40610</v>
      </c>
      <c r="F721" s="28">
        <f ca="1">DATEDIF(E721,TODAY(),"Y")</f>
        <v>5</v>
      </c>
      <c r="G721" s="29"/>
      <c r="H721" s="30">
        <v>36844</v>
      </c>
      <c r="I721" s="31">
        <v>4</v>
      </c>
      <c r="J721" s="49">
        <f>ROUND(H721*$M$2+H721,0)</f>
        <v>37916</v>
      </c>
      <c r="K721" s="32">
        <f>VLOOKUP(J721,P:Q,2)</f>
        <v>0.06</v>
      </c>
    </row>
    <row r="722" spans="1:11" x14ac:dyDescent="0.25">
      <c r="A722" s="23" t="s">
        <v>519</v>
      </c>
      <c r="B722" s="26" t="s">
        <v>221</v>
      </c>
      <c r="C722" s="23" t="s">
        <v>223</v>
      </c>
      <c r="D722" s="23" t="s">
        <v>247</v>
      </c>
      <c r="E722" s="27">
        <v>39893</v>
      </c>
      <c r="F722" s="28">
        <f ca="1">DATEDIF(E722,TODAY(),"Y")</f>
        <v>7</v>
      </c>
      <c r="G722" s="29"/>
      <c r="H722" s="30">
        <v>15744</v>
      </c>
      <c r="I722" s="31">
        <v>3</v>
      </c>
      <c r="J722" s="49">
        <f>ROUND(H722*$M$2+H722,0)</f>
        <v>16202</v>
      </c>
      <c r="K722" s="32">
        <f>VLOOKUP(J722,P:Q,2)</f>
        <v>0.01</v>
      </c>
    </row>
    <row r="723" spans="1:11" x14ac:dyDescent="0.25">
      <c r="A723" s="23" t="s">
        <v>706</v>
      </c>
      <c r="B723" s="26" t="s">
        <v>266</v>
      </c>
      <c r="C723" s="23" t="s">
        <v>223</v>
      </c>
      <c r="D723" s="23" t="s">
        <v>247</v>
      </c>
      <c r="E723" s="27">
        <v>36263</v>
      </c>
      <c r="F723" s="28">
        <f ca="1">DATEDIF(E723,TODAY(),"Y")</f>
        <v>17</v>
      </c>
      <c r="G723" s="29"/>
      <c r="H723" s="30">
        <v>38768</v>
      </c>
      <c r="I723" s="31">
        <v>4</v>
      </c>
      <c r="J723" s="49">
        <f>ROUND(H723*$M$2+H723,0)</f>
        <v>39896</v>
      </c>
      <c r="K723" s="32">
        <f>VLOOKUP(J723,P:Q,2)</f>
        <v>0.06</v>
      </c>
    </row>
    <row r="724" spans="1:11" x14ac:dyDescent="0.25">
      <c r="A724" s="23" t="s">
        <v>399</v>
      </c>
      <c r="B724" s="26" t="s">
        <v>216</v>
      </c>
      <c r="C724" s="23" t="s">
        <v>278</v>
      </c>
      <c r="D724" s="23" t="s">
        <v>247</v>
      </c>
      <c r="E724" s="27">
        <v>39733</v>
      </c>
      <c r="F724" s="28">
        <f ca="1">DATEDIF(E724,TODAY(),"Y")</f>
        <v>7</v>
      </c>
      <c r="G724" s="29"/>
      <c r="H724" s="30">
        <v>33232</v>
      </c>
      <c r="I724" s="31">
        <v>4</v>
      </c>
      <c r="J724" s="49">
        <f>ROUND(H724*$M$2+H724,0)</f>
        <v>34199</v>
      </c>
      <c r="K724" s="32">
        <f>VLOOKUP(J724,P:Q,2)</f>
        <v>0.05</v>
      </c>
    </row>
    <row r="725" spans="1:11" x14ac:dyDescent="0.25">
      <c r="A725" s="23" t="s">
        <v>257</v>
      </c>
      <c r="B725" s="26" t="s">
        <v>221</v>
      </c>
      <c r="C725" s="23" t="s">
        <v>217</v>
      </c>
      <c r="D725" s="23" t="s">
        <v>247</v>
      </c>
      <c r="E725" s="27">
        <v>40515</v>
      </c>
      <c r="F725" s="28">
        <f ca="1">DATEDIF(E725,TODAY(),"Y")</f>
        <v>5</v>
      </c>
      <c r="G725" s="29"/>
      <c r="H725" s="30">
        <v>33508</v>
      </c>
      <c r="I725" s="31">
        <v>4</v>
      </c>
      <c r="J725" s="49">
        <f>ROUND(H725*$M$2+H725,0)</f>
        <v>34483</v>
      </c>
      <c r="K725" s="32">
        <f>VLOOKUP(J725,P:Q,2)</f>
        <v>0.05</v>
      </c>
    </row>
    <row r="726" spans="1:11" x14ac:dyDescent="0.25">
      <c r="A726" s="23" t="s">
        <v>270</v>
      </c>
      <c r="B726" s="26" t="s">
        <v>221</v>
      </c>
      <c r="C726" s="23" t="s">
        <v>217</v>
      </c>
      <c r="D726" s="23" t="s">
        <v>247</v>
      </c>
      <c r="E726" s="27">
        <v>35861</v>
      </c>
      <c r="F726" s="28">
        <f ca="1">DATEDIF(E726,TODAY(),"Y")</f>
        <v>18</v>
      </c>
      <c r="G726" s="29"/>
      <c r="H726" s="30">
        <v>12836</v>
      </c>
      <c r="I726" s="31">
        <v>5</v>
      </c>
      <c r="J726" s="49">
        <f>ROUND(H726*$M$2+H726,0)</f>
        <v>13210</v>
      </c>
      <c r="K726" s="32">
        <f>VLOOKUP(J726,P:Q,2)</f>
        <v>0.01</v>
      </c>
    </row>
    <row r="727" spans="1:11" x14ac:dyDescent="0.25">
      <c r="A727" s="23" t="s">
        <v>328</v>
      </c>
      <c r="B727" s="26" t="s">
        <v>221</v>
      </c>
      <c r="C727" s="23" t="s">
        <v>217</v>
      </c>
      <c r="D727" s="23" t="s">
        <v>247</v>
      </c>
      <c r="E727" s="27">
        <v>39293</v>
      </c>
      <c r="F727" s="28">
        <f ca="1">DATEDIF(E727,TODAY(),"Y")</f>
        <v>9</v>
      </c>
      <c r="G727" s="29"/>
      <c r="H727" s="30">
        <v>26484</v>
      </c>
      <c r="I727" s="31">
        <v>5</v>
      </c>
      <c r="J727" s="49">
        <f>ROUND(H727*$M$2+H727,0)</f>
        <v>27255</v>
      </c>
      <c r="K727" s="32">
        <f>VLOOKUP(J727,P:Q,2)</f>
        <v>0.05</v>
      </c>
    </row>
    <row r="728" spans="1:11" x14ac:dyDescent="0.25">
      <c r="A728" s="23" t="s">
        <v>354</v>
      </c>
      <c r="B728" s="26" t="s">
        <v>244</v>
      </c>
      <c r="C728" s="23" t="s">
        <v>217</v>
      </c>
      <c r="D728" s="23" t="s">
        <v>247</v>
      </c>
      <c r="E728" s="27">
        <v>36557</v>
      </c>
      <c r="F728" s="28">
        <f ca="1">DATEDIF(E728,TODAY(),"Y")</f>
        <v>16</v>
      </c>
      <c r="G728" s="29"/>
      <c r="H728" s="30">
        <v>15552</v>
      </c>
      <c r="I728" s="31">
        <v>4</v>
      </c>
      <c r="J728" s="49">
        <f>ROUND(H728*$M$2+H728,0)</f>
        <v>16005</v>
      </c>
      <c r="K728" s="32">
        <f>VLOOKUP(J728,P:Q,2)</f>
        <v>0.01</v>
      </c>
    </row>
    <row r="729" spans="1:11" x14ac:dyDescent="0.25">
      <c r="A729" s="23" t="s">
        <v>464</v>
      </c>
      <c r="B729" s="26" t="s">
        <v>221</v>
      </c>
      <c r="C729" s="23" t="s">
        <v>217</v>
      </c>
      <c r="D729" s="23" t="s">
        <v>247</v>
      </c>
      <c r="E729" s="27">
        <v>39458</v>
      </c>
      <c r="F729" s="28">
        <f ca="1">DATEDIF(E729,TODAY(),"Y")</f>
        <v>8</v>
      </c>
      <c r="G729" s="29"/>
      <c r="H729" s="30">
        <v>36788</v>
      </c>
      <c r="I729" s="31">
        <v>4</v>
      </c>
      <c r="J729" s="49">
        <f>ROUND(H729*$M$2+H729,0)</f>
        <v>37859</v>
      </c>
      <c r="K729" s="32">
        <f>VLOOKUP(J729,P:Q,2)</f>
        <v>0.06</v>
      </c>
    </row>
    <row r="730" spans="1:11" x14ac:dyDescent="0.25">
      <c r="A730" s="23" t="s">
        <v>559</v>
      </c>
      <c r="B730" s="26" t="s">
        <v>244</v>
      </c>
      <c r="C730" s="23" t="s">
        <v>217</v>
      </c>
      <c r="D730" s="23" t="s">
        <v>247</v>
      </c>
      <c r="E730" s="27">
        <v>39417</v>
      </c>
      <c r="F730" s="28">
        <f ca="1">DATEDIF(E730,TODAY(),"Y")</f>
        <v>8</v>
      </c>
      <c r="G730" s="29"/>
      <c r="H730" s="30">
        <v>23692</v>
      </c>
      <c r="I730" s="31">
        <v>4</v>
      </c>
      <c r="J730" s="49">
        <f>ROUND(H730*$M$2+H730,0)</f>
        <v>24381</v>
      </c>
      <c r="K730" s="32">
        <f>VLOOKUP(J730,P:Q,2)</f>
        <v>0.01</v>
      </c>
    </row>
    <row r="731" spans="1:11" x14ac:dyDescent="0.25">
      <c r="A731" s="23" t="s">
        <v>612</v>
      </c>
      <c r="B731" s="26" t="s">
        <v>228</v>
      </c>
      <c r="C731" s="23" t="s">
        <v>217</v>
      </c>
      <c r="D731" s="23" t="s">
        <v>247</v>
      </c>
      <c r="E731" s="27">
        <v>40561</v>
      </c>
      <c r="F731" s="28">
        <f ca="1">DATEDIF(E731,TODAY(),"Y")</f>
        <v>5</v>
      </c>
      <c r="G731" s="29"/>
      <c r="H731" s="30">
        <v>30468</v>
      </c>
      <c r="I731" s="31">
        <v>2</v>
      </c>
      <c r="J731" s="49">
        <f>ROUND(H731*$M$2+H731,0)</f>
        <v>31355</v>
      </c>
      <c r="K731" s="32">
        <f>VLOOKUP(J731,P:Q,2)</f>
        <v>0.05</v>
      </c>
    </row>
    <row r="732" spans="1:11" x14ac:dyDescent="0.25">
      <c r="A732" s="23" t="s">
        <v>921</v>
      </c>
      <c r="B732" s="26" t="s">
        <v>228</v>
      </c>
      <c r="C732" s="23" t="s">
        <v>217</v>
      </c>
      <c r="D732" s="23" t="s">
        <v>247</v>
      </c>
      <c r="E732" s="27">
        <v>35869</v>
      </c>
      <c r="F732" s="28">
        <f ca="1">DATEDIF(E732,TODAY(),"Y")</f>
        <v>18</v>
      </c>
      <c r="G732" s="29"/>
      <c r="H732" s="30">
        <v>17912</v>
      </c>
      <c r="I732" s="31">
        <v>5</v>
      </c>
      <c r="J732" s="49">
        <f>ROUND(H732*$M$2+H732,0)</f>
        <v>18433</v>
      </c>
      <c r="K732" s="32">
        <f>VLOOKUP(J732,P:Q,2)</f>
        <v>0.01</v>
      </c>
    </row>
    <row r="733" spans="1:11" x14ac:dyDescent="0.25">
      <c r="A733" s="23" t="s">
        <v>326</v>
      </c>
      <c r="B733" s="26" t="s">
        <v>216</v>
      </c>
      <c r="C733" s="23" t="s">
        <v>250</v>
      </c>
      <c r="D733" s="23" t="s">
        <v>247</v>
      </c>
      <c r="E733" s="27">
        <v>40360</v>
      </c>
      <c r="F733" s="28">
        <f ca="1">DATEDIF(E733,TODAY(),"Y")</f>
        <v>6</v>
      </c>
      <c r="G733" s="29"/>
      <c r="H733" s="30">
        <v>33752</v>
      </c>
      <c r="I733" s="31">
        <v>3</v>
      </c>
      <c r="J733" s="49">
        <f>ROUND(H733*$M$2+H733,0)</f>
        <v>34734</v>
      </c>
      <c r="K733" s="32">
        <f>VLOOKUP(J733,P:Q,2)</f>
        <v>0.05</v>
      </c>
    </row>
    <row r="734" spans="1:11" x14ac:dyDescent="0.25">
      <c r="A734" s="23" t="s">
        <v>513</v>
      </c>
      <c r="B734" s="26" t="s">
        <v>216</v>
      </c>
      <c r="C734" s="23" t="s">
        <v>250</v>
      </c>
      <c r="D734" s="23" t="s">
        <v>247</v>
      </c>
      <c r="E734" s="27">
        <v>39208</v>
      </c>
      <c r="F734" s="28">
        <f ca="1">DATEDIF(E734,TODAY(),"Y")</f>
        <v>9</v>
      </c>
      <c r="G734" s="29"/>
      <c r="H734" s="30">
        <v>26944</v>
      </c>
      <c r="I734" s="31">
        <v>4</v>
      </c>
      <c r="J734" s="49">
        <f>ROUND(H734*$M$2+H734,0)</f>
        <v>27728</v>
      </c>
      <c r="K734" s="32">
        <f>VLOOKUP(J734,P:Q,2)</f>
        <v>0.05</v>
      </c>
    </row>
    <row r="735" spans="1:11" x14ac:dyDescent="0.25">
      <c r="A735" s="23" t="s">
        <v>626</v>
      </c>
      <c r="B735" s="26" t="s">
        <v>244</v>
      </c>
      <c r="C735" s="23" t="s">
        <v>250</v>
      </c>
      <c r="D735" s="23" t="s">
        <v>247</v>
      </c>
      <c r="E735" s="27">
        <v>36458</v>
      </c>
      <c r="F735" s="28">
        <f ca="1">DATEDIF(E735,TODAY(),"Y")</f>
        <v>16</v>
      </c>
      <c r="G735" s="29"/>
      <c r="H735" s="30">
        <v>32536</v>
      </c>
      <c r="I735" s="31">
        <v>2</v>
      </c>
      <c r="J735" s="49">
        <f>ROUND(H735*$M$2+H735,0)</f>
        <v>33483</v>
      </c>
      <c r="K735" s="32">
        <f>VLOOKUP(J735,P:Q,2)</f>
        <v>0.05</v>
      </c>
    </row>
    <row r="736" spans="1:11" x14ac:dyDescent="0.25">
      <c r="A736" s="23" t="s">
        <v>847</v>
      </c>
      <c r="B736" s="26" t="s">
        <v>216</v>
      </c>
      <c r="C736" s="23" t="s">
        <v>250</v>
      </c>
      <c r="D736" s="23" t="s">
        <v>247</v>
      </c>
      <c r="E736" s="27">
        <v>38863</v>
      </c>
      <c r="F736" s="28">
        <f ca="1">DATEDIF(E736,TODAY(),"Y")</f>
        <v>10</v>
      </c>
      <c r="G736" s="29"/>
      <c r="H736" s="30">
        <v>28768</v>
      </c>
      <c r="I736" s="31">
        <v>3</v>
      </c>
      <c r="J736" s="49">
        <f>ROUND(H736*$M$2+H736,0)</f>
        <v>29605</v>
      </c>
      <c r="K736" s="32">
        <f>VLOOKUP(J736,P:Q,2)</f>
        <v>0.05</v>
      </c>
    </row>
    <row r="737" spans="1:12" x14ac:dyDescent="0.25">
      <c r="A737" s="23" t="s">
        <v>876</v>
      </c>
      <c r="B737" s="26" t="s">
        <v>228</v>
      </c>
      <c r="C737" s="23" t="s">
        <v>250</v>
      </c>
      <c r="D737" s="23" t="s">
        <v>247</v>
      </c>
      <c r="E737" s="27">
        <v>39742</v>
      </c>
      <c r="F737" s="28">
        <f ca="1">DATEDIF(E737,TODAY(),"Y")</f>
        <v>7</v>
      </c>
      <c r="G737" s="29"/>
      <c r="H737" s="30">
        <v>37344</v>
      </c>
      <c r="I737" s="31">
        <v>2</v>
      </c>
      <c r="J737" s="49">
        <f>ROUND(H737*$M$2+H737,0)</f>
        <v>38431</v>
      </c>
      <c r="K737" s="32">
        <f>VLOOKUP(J737,P:Q,2)</f>
        <v>0.06</v>
      </c>
    </row>
    <row r="738" spans="1:12" x14ac:dyDescent="0.25">
      <c r="A738" s="23" t="s">
        <v>461</v>
      </c>
      <c r="B738" s="26" t="s">
        <v>244</v>
      </c>
      <c r="C738" s="23" t="s">
        <v>317</v>
      </c>
      <c r="D738" s="23" t="s">
        <v>247</v>
      </c>
      <c r="E738" s="27">
        <v>40543</v>
      </c>
      <c r="F738" s="28">
        <f ca="1">DATEDIF(E738,TODAY(),"Y")</f>
        <v>5</v>
      </c>
      <c r="G738" s="29"/>
      <c r="H738" s="30">
        <v>19044</v>
      </c>
      <c r="I738" s="31">
        <v>1</v>
      </c>
      <c r="J738" s="49">
        <f>ROUND(H738*$M$2+H738,0)</f>
        <v>19598</v>
      </c>
      <c r="K738" s="32">
        <f>VLOOKUP(J738,P:Q,2)</f>
        <v>0.01</v>
      </c>
    </row>
    <row r="739" spans="1:12" x14ac:dyDescent="0.25">
      <c r="A739" s="23" t="s">
        <v>341</v>
      </c>
      <c r="B739" s="26" t="s">
        <v>244</v>
      </c>
      <c r="C739" s="23" t="s">
        <v>252</v>
      </c>
      <c r="D739" s="23" t="s">
        <v>247</v>
      </c>
      <c r="E739" s="27">
        <v>37827</v>
      </c>
      <c r="F739" s="28">
        <f ca="1">DATEDIF(E739,TODAY(),"Y")</f>
        <v>13</v>
      </c>
      <c r="G739" s="29"/>
      <c r="H739" s="30">
        <v>11044</v>
      </c>
      <c r="I739" s="31">
        <v>2</v>
      </c>
      <c r="J739" s="49">
        <f>ROUND(H739*$M$2+H739,0)</f>
        <v>11365</v>
      </c>
      <c r="K739" s="32">
        <f>VLOOKUP(J739,P:Q,2)</f>
        <v>0.01</v>
      </c>
      <c r="L739" s="40"/>
    </row>
    <row r="740" spans="1:12" x14ac:dyDescent="0.25">
      <c r="A740" s="23" t="s">
        <v>371</v>
      </c>
      <c r="B740" s="26" t="s">
        <v>221</v>
      </c>
      <c r="C740" s="23" t="s">
        <v>252</v>
      </c>
      <c r="D740" s="23" t="s">
        <v>247</v>
      </c>
      <c r="E740" s="27">
        <v>40494</v>
      </c>
      <c r="F740" s="28">
        <f ca="1">DATEDIF(E740,TODAY(),"Y")</f>
        <v>5</v>
      </c>
      <c r="G740" s="29"/>
      <c r="H740" s="30">
        <v>35312</v>
      </c>
      <c r="I740" s="31">
        <v>3</v>
      </c>
      <c r="J740" s="49">
        <f>ROUND(H740*$M$2+H740,0)</f>
        <v>36340</v>
      </c>
      <c r="K740" s="32">
        <f>VLOOKUP(J740,P:Q,2)</f>
        <v>0.06</v>
      </c>
    </row>
    <row r="741" spans="1:12" x14ac:dyDescent="0.25">
      <c r="A741" s="23" t="s">
        <v>786</v>
      </c>
      <c r="B741" s="26" t="s">
        <v>221</v>
      </c>
      <c r="C741" s="23" t="s">
        <v>252</v>
      </c>
      <c r="D741" s="23" t="s">
        <v>247</v>
      </c>
      <c r="E741" s="27">
        <v>36084</v>
      </c>
      <c r="F741" s="28">
        <f ca="1">DATEDIF(E741,TODAY(),"Y")</f>
        <v>17</v>
      </c>
      <c r="G741" s="29"/>
      <c r="H741" s="30">
        <v>21668</v>
      </c>
      <c r="I741" s="31">
        <v>4</v>
      </c>
      <c r="J741" s="49">
        <f>ROUND(H741*$M$2+H741,0)</f>
        <v>22299</v>
      </c>
      <c r="K741" s="32">
        <f>VLOOKUP(J741,P:Q,2)</f>
        <v>0.01</v>
      </c>
    </row>
    <row r="742" spans="1:12" x14ac:dyDescent="0.25">
      <c r="A742" s="41" t="s">
        <v>476</v>
      </c>
      <c r="B742" s="26" t="s">
        <v>228</v>
      </c>
      <c r="C742" s="41" t="s">
        <v>321</v>
      </c>
      <c r="D742" s="41" t="s">
        <v>247</v>
      </c>
      <c r="E742" s="42">
        <v>40126</v>
      </c>
      <c r="F742" s="28">
        <f ca="1">DATEDIF(E742,TODAY(),"Y")</f>
        <v>6</v>
      </c>
      <c r="G742" s="29"/>
      <c r="H742" s="30">
        <v>10636</v>
      </c>
      <c r="I742" s="31">
        <v>4</v>
      </c>
      <c r="J742" s="49">
        <f>ROUND(H742*$M$2+H742,0)</f>
        <v>10946</v>
      </c>
      <c r="K742" s="32">
        <f>VLOOKUP(J742,P:Q,2)</f>
        <v>0.01</v>
      </c>
    </row>
    <row r="743" spans="1:12" x14ac:dyDescent="0.25">
      <c r="A743" s="41" t="s">
        <v>563</v>
      </c>
      <c r="B743" s="26" t="s">
        <v>266</v>
      </c>
      <c r="C743" s="41" t="s">
        <v>321</v>
      </c>
      <c r="D743" s="41" t="s">
        <v>247</v>
      </c>
      <c r="E743" s="42">
        <v>40787</v>
      </c>
      <c r="F743" s="28">
        <f ca="1">DATEDIF(E743,TODAY(),"Y")</f>
        <v>5</v>
      </c>
      <c r="G743" s="29" t="s">
        <v>219</v>
      </c>
      <c r="H743" s="30">
        <v>29070</v>
      </c>
      <c r="I743" s="31">
        <v>3</v>
      </c>
      <c r="J743" s="49">
        <f>ROUND(H743*$M$2+H743,0)</f>
        <v>29916</v>
      </c>
      <c r="K743" s="32">
        <f>VLOOKUP(J743,P:Q,2)</f>
        <v>0.05</v>
      </c>
      <c r="L743" s="40"/>
    </row>
  </sheetData>
  <sortState ref="A3:K743">
    <sortCondition ref="D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L842"/>
  <sheetViews>
    <sheetView topLeftCell="B1" zoomScale="110" zoomScaleNormal="110" zoomScaleSheetLayoutView="100" zoomScalePageLayoutView="115" workbookViewId="0">
      <selection activeCell="C75" sqref="C75"/>
    </sheetView>
  </sheetViews>
  <sheetFormatPr defaultColWidth="19.85546875" defaultRowHeight="15" outlineLevelRow="3" x14ac:dyDescent="0.25"/>
  <cols>
    <col min="1" max="1" width="19.5703125" style="23" bestFit="1" customWidth="1"/>
    <col min="2" max="2" width="8.28515625" style="31" bestFit="1" customWidth="1"/>
    <col min="3" max="3" width="24.5703125" style="23" customWidth="1"/>
    <col min="4" max="4" width="9.7109375" style="23" bestFit="1" customWidth="1"/>
    <col min="5" max="5" width="10.7109375" style="27" bestFit="1" customWidth="1"/>
    <col min="6" max="6" width="7" style="47" bestFit="1" customWidth="1"/>
    <col min="7" max="7" width="8.42578125" style="23" bestFit="1" customWidth="1"/>
    <col min="8" max="8" width="11.5703125" style="37" bestFit="1" customWidth="1"/>
    <col min="9" max="9" width="10.140625" style="23" bestFit="1" customWidth="1"/>
    <col min="10" max="10" width="12.28515625" style="49" bestFit="1" customWidth="1"/>
    <col min="11" max="11" width="7.42578125" style="23" customWidth="1"/>
    <col min="12" max="12" width="6.5703125" style="23" bestFit="1" customWidth="1"/>
    <col min="13" max="16384" width="19.85546875" style="23"/>
  </cols>
  <sheetData>
    <row r="1" spans="1:12" ht="72" customHeight="1" x14ac:dyDescent="0.25"/>
    <row r="2" spans="1:12" x14ac:dyDescent="0.25">
      <c r="A2" s="16" t="s">
        <v>203</v>
      </c>
      <c r="B2" s="17" t="s">
        <v>204</v>
      </c>
      <c r="C2" s="18" t="s">
        <v>205</v>
      </c>
      <c r="D2" s="18" t="s">
        <v>206</v>
      </c>
      <c r="E2" s="19" t="s">
        <v>207</v>
      </c>
      <c r="F2" s="20" t="s">
        <v>208</v>
      </c>
      <c r="G2" s="18" t="s">
        <v>209</v>
      </c>
      <c r="H2" s="50" t="s">
        <v>210</v>
      </c>
      <c r="I2" s="17" t="s">
        <v>211</v>
      </c>
      <c r="J2" s="48" t="s">
        <v>212</v>
      </c>
      <c r="L2" s="24">
        <v>2.9100000000000001E-2</v>
      </c>
    </row>
    <row r="3" spans="1:12" hidden="1" outlineLevel="3" x14ac:dyDescent="0.25">
      <c r="A3" s="23" t="s">
        <v>243</v>
      </c>
      <c r="B3" s="26" t="s">
        <v>244</v>
      </c>
      <c r="C3" s="23" t="s">
        <v>245</v>
      </c>
      <c r="D3" s="23" t="s">
        <v>231</v>
      </c>
      <c r="E3" s="27">
        <v>36375</v>
      </c>
      <c r="F3" s="28">
        <f t="shared" ref="F3:F67" ca="1" si="0">DATEDIF(E3,TODAY(),"Y")</f>
        <v>17</v>
      </c>
      <c r="G3" s="29"/>
      <c r="H3" s="30">
        <v>71300</v>
      </c>
      <c r="I3" s="31">
        <v>5</v>
      </c>
      <c r="J3" s="49">
        <f>ROUND(H3*$L$2+H3,0)</f>
        <v>73375</v>
      </c>
      <c r="K3" s="32"/>
    </row>
    <row r="4" spans="1:12" hidden="1" outlineLevel="3" x14ac:dyDescent="0.25">
      <c r="A4" s="23" t="s">
        <v>311</v>
      </c>
      <c r="B4" s="26" t="s">
        <v>228</v>
      </c>
      <c r="C4" s="23" t="s">
        <v>245</v>
      </c>
      <c r="D4" s="23" t="s">
        <v>231</v>
      </c>
      <c r="E4" s="27">
        <v>36086</v>
      </c>
      <c r="F4" s="28">
        <f t="shared" ca="1" si="0"/>
        <v>17</v>
      </c>
      <c r="G4" s="29"/>
      <c r="H4" s="30">
        <v>47520</v>
      </c>
      <c r="I4" s="31">
        <v>1</v>
      </c>
      <c r="J4" s="49">
        <f t="shared" ref="J4:J68" si="1">ROUND(H4*$L$2+H4,0)</f>
        <v>48903</v>
      </c>
      <c r="K4" s="32"/>
    </row>
    <row r="5" spans="1:12" hidden="1" outlineLevel="3" x14ac:dyDescent="0.25">
      <c r="A5" s="23" t="s">
        <v>348</v>
      </c>
      <c r="B5" s="26" t="s">
        <v>216</v>
      </c>
      <c r="C5" s="23" t="s">
        <v>245</v>
      </c>
      <c r="D5" s="23" t="s">
        <v>231</v>
      </c>
      <c r="E5" s="27">
        <v>36787</v>
      </c>
      <c r="F5" s="28">
        <f t="shared" ca="1" si="0"/>
        <v>15</v>
      </c>
      <c r="G5" s="29"/>
      <c r="H5" s="30">
        <v>89640</v>
      </c>
      <c r="I5" s="31">
        <v>4</v>
      </c>
      <c r="J5" s="49">
        <f t="shared" si="1"/>
        <v>92249</v>
      </c>
    </row>
    <row r="6" spans="1:12" hidden="1" outlineLevel="3" x14ac:dyDescent="0.25">
      <c r="A6" s="23" t="s">
        <v>351</v>
      </c>
      <c r="B6" s="26" t="s">
        <v>228</v>
      </c>
      <c r="C6" s="23" t="s">
        <v>245</v>
      </c>
      <c r="D6" s="23" t="s">
        <v>231</v>
      </c>
      <c r="E6" s="39">
        <v>40410</v>
      </c>
      <c r="F6" s="28">
        <f t="shared" ca="1" si="0"/>
        <v>6</v>
      </c>
      <c r="G6" s="29"/>
      <c r="H6" s="30">
        <v>57680</v>
      </c>
      <c r="I6" s="31">
        <v>4</v>
      </c>
      <c r="J6" s="49">
        <f t="shared" si="1"/>
        <v>59358</v>
      </c>
      <c r="K6" s="32"/>
    </row>
    <row r="7" spans="1:12" hidden="1" outlineLevel="3" x14ac:dyDescent="0.25">
      <c r="A7" s="23" t="s">
        <v>361</v>
      </c>
      <c r="B7" s="26" t="s">
        <v>242</v>
      </c>
      <c r="C7" s="23" t="s">
        <v>245</v>
      </c>
      <c r="D7" s="23" t="s">
        <v>231</v>
      </c>
      <c r="E7" s="27">
        <v>38986</v>
      </c>
      <c r="F7" s="28">
        <f t="shared" ca="1" si="0"/>
        <v>9</v>
      </c>
      <c r="G7" s="29"/>
      <c r="H7" s="30">
        <v>36230</v>
      </c>
      <c r="I7" s="31">
        <v>2</v>
      </c>
      <c r="J7" s="49">
        <f t="shared" si="1"/>
        <v>37284</v>
      </c>
      <c r="K7" s="32"/>
    </row>
    <row r="8" spans="1:12" hidden="1" outlineLevel="3" x14ac:dyDescent="0.25">
      <c r="A8" s="23" t="s">
        <v>378</v>
      </c>
      <c r="B8" s="26" t="s">
        <v>216</v>
      </c>
      <c r="C8" s="23" t="s">
        <v>245</v>
      </c>
      <c r="D8" s="23" t="s">
        <v>231</v>
      </c>
      <c r="E8" s="27">
        <v>40259</v>
      </c>
      <c r="F8" s="28">
        <f t="shared" ca="1" si="0"/>
        <v>6</v>
      </c>
      <c r="G8" s="29"/>
      <c r="H8" s="30">
        <v>73190</v>
      </c>
      <c r="I8" s="31">
        <v>1</v>
      </c>
      <c r="J8" s="49">
        <f t="shared" si="1"/>
        <v>75320</v>
      </c>
      <c r="K8" s="32"/>
    </row>
    <row r="9" spans="1:12" hidden="1" outlineLevel="3" x14ac:dyDescent="0.25">
      <c r="A9" s="23" t="s">
        <v>455</v>
      </c>
      <c r="B9" s="26" t="s">
        <v>228</v>
      </c>
      <c r="C9" s="23" t="s">
        <v>245</v>
      </c>
      <c r="D9" s="23" t="s">
        <v>231</v>
      </c>
      <c r="E9" s="27">
        <v>40963</v>
      </c>
      <c r="F9" s="28">
        <f t="shared" ca="1" si="0"/>
        <v>4</v>
      </c>
      <c r="G9" s="29"/>
      <c r="H9" s="30">
        <v>60550</v>
      </c>
      <c r="I9" s="31">
        <v>2</v>
      </c>
      <c r="J9" s="49">
        <f t="shared" si="1"/>
        <v>62312</v>
      </c>
      <c r="K9" s="32"/>
    </row>
    <row r="10" spans="1:12" hidden="1" outlineLevel="3" x14ac:dyDescent="0.25">
      <c r="A10" s="23" t="s">
        <v>463</v>
      </c>
      <c r="B10" s="26" t="s">
        <v>228</v>
      </c>
      <c r="C10" s="23" t="s">
        <v>245</v>
      </c>
      <c r="D10" s="23" t="s">
        <v>231</v>
      </c>
      <c r="E10" s="27">
        <v>40883</v>
      </c>
      <c r="F10" s="28">
        <f t="shared" ca="1" si="0"/>
        <v>4</v>
      </c>
      <c r="G10" s="29"/>
      <c r="H10" s="30">
        <v>50840</v>
      </c>
      <c r="I10" s="31">
        <v>4</v>
      </c>
      <c r="J10" s="49">
        <f t="shared" si="1"/>
        <v>52319</v>
      </c>
      <c r="K10" s="32"/>
    </row>
    <row r="11" spans="1:12" hidden="1" outlineLevel="3" x14ac:dyDescent="0.25">
      <c r="A11" s="23" t="s">
        <v>472</v>
      </c>
      <c r="B11" s="26" t="s">
        <v>228</v>
      </c>
      <c r="C11" s="23" t="s">
        <v>245</v>
      </c>
      <c r="D11" s="23" t="s">
        <v>231</v>
      </c>
      <c r="E11" s="27">
        <v>38828</v>
      </c>
      <c r="F11" s="28">
        <f t="shared" ca="1" si="0"/>
        <v>10</v>
      </c>
      <c r="G11" s="29"/>
      <c r="H11" s="30">
        <v>49530</v>
      </c>
      <c r="I11" s="31">
        <v>4</v>
      </c>
      <c r="J11" s="49">
        <f t="shared" si="1"/>
        <v>50971</v>
      </c>
    </row>
    <row r="12" spans="1:12" hidden="1" outlineLevel="3" x14ac:dyDescent="0.25">
      <c r="A12" s="23" t="s">
        <v>473</v>
      </c>
      <c r="B12" s="26" t="s">
        <v>228</v>
      </c>
      <c r="C12" s="23" t="s">
        <v>245</v>
      </c>
      <c r="D12" s="23" t="s">
        <v>231</v>
      </c>
      <c r="E12" s="27">
        <v>40943</v>
      </c>
      <c r="F12" s="28">
        <f t="shared" ca="1" si="0"/>
        <v>4</v>
      </c>
      <c r="G12" s="29"/>
      <c r="H12" s="30">
        <v>47590</v>
      </c>
      <c r="I12" s="31">
        <v>3</v>
      </c>
      <c r="J12" s="49">
        <f t="shared" si="1"/>
        <v>48975</v>
      </c>
    </row>
    <row r="13" spans="1:12" hidden="1" outlineLevel="3" x14ac:dyDescent="0.25">
      <c r="A13" s="23" t="s">
        <v>493</v>
      </c>
      <c r="B13" s="26" t="s">
        <v>221</v>
      </c>
      <c r="C13" s="23" t="s">
        <v>245</v>
      </c>
      <c r="D13" s="23" t="s">
        <v>231</v>
      </c>
      <c r="E13" s="27">
        <v>39809</v>
      </c>
      <c r="F13" s="28">
        <f t="shared" ca="1" si="0"/>
        <v>7</v>
      </c>
      <c r="G13" s="29"/>
      <c r="H13" s="30">
        <v>58650</v>
      </c>
      <c r="I13" s="31">
        <v>4</v>
      </c>
      <c r="J13" s="49">
        <f t="shared" si="1"/>
        <v>60357</v>
      </c>
    </row>
    <row r="14" spans="1:12" hidden="1" outlineLevel="3" x14ac:dyDescent="0.25">
      <c r="A14" s="23" t="s">
        <v>502</v>
      </c>
      <c r="B14" s="26" t="s">
        <v>266</v>
      </c>
      <c r="C14" s="23" t="s">
        <v>245</v>
      </c>
      <c r="D14" s="23" t="s">
        <v>231</v>
      </c>
      <c r="E14" s="27">
        <v>39298</v>
      </c>
      <c r="F14" s="28">
        <f t="shared" ca="1" si="0"/>
        <v>9</v>
      </c>
      <c r="G14" s="29"/>
      <c r="H14" s="30">
        <v>76870</v>
      </c>
      <c r="I14" s="31">
        <v>5</v>
      </c>
      <c r="J14" s="49">
        <f t="shared" si="1"/>
        <v>79107</v>
      </c>
      <c r="K14" s="32"/>
    </row>
    <row r="15" spans="1:12" hidden="1" outlineLevel="3" x14ac:dyDescent="0.25">
      <c r="A15" s="23" t="s">
        <v>517</v>
      </c>
      <c r="B15" s="26" t="s">
        <v>221</v>
      </c>
      <c r="C15" s="23" t="s">
        <v>245</v>
      </c>
      <c r="D15" s="23" t="s">
        <v>231</v>
      </c>
      <c r="E15" s="27">
        <v>39109</v>
      </c>
      <c r="F15" s="28">
        <f t="shared" ca="1" si="0"/>
        <v>9</v>
      </c>
      <c r="G15" s="29"/>
      <c r="H15" s="30">
        <v>33120</v>
      </c>
      <c r="I15" s="31">
        <v>2</v>
      </c>
      <c r="J15" s="49">
        <f t="shared" si="1"/>
        <v>34084</v>
      </c>
      <c r="K15" s="32"/>
    </row>
    <row r="16" spans="1:12" hidden="1" outlineLevel="3" x14ac:dyDescent="0.25">
      <c r="A16" s="23" t="s">
        <v>564</v>
      </c>
      <c r="B16" s="26" t="s">
        <v>216</v>
      </c>
      <c r="C16" s="23" t="s">
        <v>245</v>
      </c>
      <c r="D16" s="23" t="s">
        <v>231</v>
      </c>
      <c r="E16" s="27">
        <v>39772</v>
      </c>
      <c r="F16" s="28">
        <f t="shared" ca="1" si="0"/>
        <v>7</v>
      </c>
      <c r="G16" s="29"/>
      <c r="H16" s="30">
        <v>85980</v>
      </c>
      <c r="I16" s="31">
        <v>2</v>
      </c>
      <c r="J16" s="49">
        <f t="shared" si="1"/>
        <v>88482</v>
      </c>
    </row>
    <row r="17" spans="1:11" hidden="1" outlineLevel="3" x14ac:dyDescent="0.25">
      <c r="A17" s="23" t="s">
        <v>654</v>
      </c>
      <c r="B17" s="26" t="s">
        <v>221</v>
      </c>
      <c r="C17" s="23" t="s">
        <v>245</v>
      </c>
      <c r="D17" s="23" t="s">
        <v>231</v>
      </c>
      <c r="E17" s="27">
        <v>40820</v>
      </c>
      <c r="F17" s="28">
        <f t="shared" ca="1" si="0"/>
        <v>4</v>
      </c>
      <c r="G17" s="29"/>
      <c r="H17" s="30">
        <v>52750</v>
      </c>
      <c r="I17" s="31">
        <v>1</v>
      </c>
      <c r="J17" s="49">
        <f t="shared" si="1"/>
        <v>54285</v>
      </c>
    </row>
    <row r="18" spans="1:11" hidden="1" outlineLevel="3" x14ac:dyDescent="0.25">
      <c r="A18" s="23" t="s">
        <v>716</v>
      </c>
      <c r="B18" s="26" t="s">
        <v>216</v>
      </c>
      <c r="C18" s="23" t="s">
        <v>245</v>
      </c>
      <c r="D18" s="23" t="s">
        <v>231</v>
      </c>
      <c r="E18" s="27">
        <v>40414</v>
      </c>
      <c r="F18" s="28">
        <f t="shared" ca="1" si="0"/>
        <v>6</v>
      </c>
      <c r="G18" s="29"/>
      <c r="H18" s="30">
        <v>60070</v>
      </c>
      <c r="I18" s="31">
        <v>2</v>
      </c>
      <c r="J18" s="49">
        <f t="shared" si="1"/>
        <v>61818</v>
      </c>
      <c r="K18" s="32"/>
    </row>
    <row r="19" spans="1:11" hidden="1" outlineLevel="3" x14ac:dyDescent="0.25">
      <c r="A19" s="23" t="s">
        <v>718</v>
      </c>
      <c r="B19" s="26" t="s">
        <v>216</v>
      </c>
      <c r="C19" s="23" t="s">
        <v>245</v>
      </c>
      <c r="D19" s="23" t="s">
        <v>231</v>
      </c>
      <c r="E19" s="27">
        <v>37526</v>
      </c>
      <c r="F19" s="28">
        <f t="shared" ca="1" si="0"/>
        <v>13</v>
      </c>
      <c r="G19" s="29"/>
      <c r="H19" s="30">
        <v>61580</v>
      </c>
      <c r="I19" s="31">
        <v>3</v>
      </c>
      <c r="J19" s="49">
        <f t="shared" si="1"/>
        <v>63372</v>
      </c>
      <c r="K19" s="32"/>
    </row>
    <row r="20" spans="1:11" hidden="1" outlineLevel="3" x14ac:dyDescent="0.25">
      <c r="A20" s="23" t="s">
        <v>832</v>
      </c>
      <c r="B20" s="26" t="s">
        <v>221</v>
      </c>
      <c r="C20" s="23" t="s">
        <v>245</v>
      </c>
      <c r="D20" s="23" t="s">
        <v>231</v>
      </c>
      <c r="E20" s="27">
        <v>40707</v>
      </c>
      <c r="F20" s="28">
        <f t="shared" ca="1" si="0"/>
        <v>5</v>
      </c>
      <c r="G20" s="29"/>
      <c r="H20" s="30">
        <v>79380</v>
      </c>
      <c r="I20" s="31">
        <v>1</v>
      </c>
      <c r="J20" s="49">
        <f t="shared" si="1"/>
        <v>81690</v>
      </c>
      <c r="K20" s="32"/>
    </row>
    <row r="21" spans="1:11" hidden="1" outlineLevel="3" x14ac:dyDescent="0.25">
      <c r="A21" s="23" t="s">
        <v>865</v>
      </c>
      <c r="B21" s="26" t="s">
        <v>221</v>
      </c>
      <c r="C21" s="23" t="s">
        <v>245</v>
      </c>
      <c r="D21" s="23" t="s">
        <v>231</v>
      </c>
      <c r="E21" s="27">
        <v>39592</v>
      </c>
      <c r="F21" s="28">
        <f t="shared" ca="1" si="0"/>
        <v>8</v>
      </c>
      <c r="G21" s="29"/>
      <c r="H21" s="30">
        <v>56650</v>
      </c>
      <c r="I21" s="31">
        <v>1</v>
      </c>
      <c r="J21" s="49">
        <f t="shared" si="1"/>
        <v>58299</v>
      </c>
      <c r="K21" s="32"/>
    </row>
    <row r="22" spans="1:11" hidden="1" outlineLevel="3" x14ac:dyDescent="0.25">
      <c r="A22" s="23" t="s">
        <v>884</v>
      </c>
      <c r="B22" s="26" t="s">
        <v>221</v>
      </c>
      <c r="C22" s="23" t="s">
        <v>245</v>
      </c>
      <c r="D22" s="23" t="s">
        <v>231</v>
      </c>
      <c r="E22" s="27">
        <v>41254</v>
      </c>
      <c r="F22" s="28">
        <f t="shared" ca="1" si="0"/>
        <v>3</v>
      </c>
      <c r="G22" s="29"/>
      <c r="H22" s="30">
        <v>44720</v>
      </c>
      <c r="I22" s="31">
        <v>2</v>
      </c>
      <c r="J22" s="49">
        <f t="shared" si="1"/>
        <v>46021</v>
      </c>
      <c r="K22" s="32"/>
    </row>
    <row r="23" spans="1:11" hidden="1" outlineLevel="3" x14ac:dyDescent="0.25">
      <c r="A23" s="23" t="s">
        <v>886</v>
      </c>
      <c r="B23" s="26" t="s">
        <v>221</v>
      </c>
      <c r="C23" s="23" t="s">
        <v>245</v>
      </c>
      <c r="D23" s="23" t="s">
        <v>231</v>
      </c>
      <c r="E23" s="27">
        <v>36297</v>
      </c>
      <c r="F23" s="28">
        <f t="shared" ca="1" si="0"/>
        <v>17</v>
      </c>
      <c r="G23" s="29"/>
      <c r="H23" s="30">
        <v>57990</v>
      </c>
      <c r="I23" s="31">
        <v>5</v>
      </c>
      <c r="J23" s="49">
        <f t="shared" si="1"/>
        <v>59678</v>
      </c>
    </row>
    <row r="24" spans="1:11" hidden="1" outlineLevel="3" x14ac:dyDescent="0.25">
      <c r="A24" s="23" t="s">
        <v>927</v>
      </c>
      <c r="B24" s="26" t="s">
        <v>221</v>
      </c>
      <c r="C24" s="23" t="s">
        <v>245</v>
      </c>
      <c r="D24" s="23" t="s">
        <v>231</v>
      </c>
      <c r="E24" s="27">
        <v>37404</v>
      </c>
      <c r="F24" s="28">
        <f t="shared" ca="1" si="0"/>
        <v>14</v>
      </c>
      <c r="G24" s="29"/>
      <c r="H24" s="30">
        <v>60070</v>
      </c>
      <c r="I24" s="31">
        <v>3</v>
      </c>
      <c r="J24" s="49">
        <f t="shared" si="1"/>
        <v>61818</v>
      </c>
    </row>
    <row r="25" spans="1:11" hidden="1" outlineLevel="3" x14ac:dyDescent="0.25">
      <c r="A25" s="23" t="s">
        <v>940</v>
      </c>
      <c r="B25" s="26" t="s">
        <v>228</v>
      </c>
      <c r="C25" s="23" t="s">
        <v>245</v>
      </c>
      <c r="D25" s="23" t="s">
        <v>231</v>
      </c>
      <c r="E25" s="27">
        <v>39742</v>
      </c>
      <c r="F25" s="28">
        <f t="shared" ca="1" si="0"/>
        <v>7</v>
      </c>
      <c r="G25" s="29"/>
      <c r="H25" s="30">
        <v>23020</v>
      </c>
      <c r="I25" s="31">
        <v>4</v>
      </c>
      <c r="J25" s="49">
        <f t="shared" si="1"/>
        <v>23690</v>
      </c>
    </row>
    <row r="26" spans="1:11" hidden="1" outlineLevel="3" x14ac:dyDescent="0.25">
      <c r="A26" s="23" t="s">
        <v>969</v>
      </c>
      <c r="B26" s="26" t="s">
        <v>221</v>
      </c>
      <c r="C26" s="23" t="s">
        <v>245</v>
      </c>
      <c r="D26" s="23" t="s">
        <v>231</v>
      </c>
      <c r="E26" s="39">
        <v>40404</v>
      </c>
      <c r="F26" s="28">
        <f t="shared" ca="1" si="0"/>
        <v>6</v>
      </c>
      <c r="G26" s="29"/>
      <c r="H26" s="30">
        <v>39550</v>
      </c>
      <c r="I26" s="31">
        <v>5</v>
      </c>
      <c r="J26" s="49">
        <f t="shared" si="1"/>
        <v>40701</v>
      </c>
    </row>
    <row r="27" spans="1:11" outlineLevel="2" collapsed="1" x14ac:dyDescent="0.25">
      <c r="B27" s="26"/>
      <c r="D27" s="53" t="s">
        <v>1017</v>
      </c>
      <c r="E27" s="39"/>
      <c r="F27" s="28">
        <f ca="1">SUBTOTAL(9,F3:F26)</f>
        <v>207</v>
      </c>
      <c r="G27" s="29"/>
      <c r="H27" s="30">
        <f>SUBTOTAL(9,H3:H26)</f>
        <v>1374470</v>
      </c>
      <c r="I27" s="31"/>
    </row>
    <row r="28" spans="1:11" hidden="1" outlineLevel="3" x14ac:dyDescent="0.25">
      <c r="A28" s="23" t="s">
        <v>253</v>
      </c>
      <c r="B28" s="26" t="s">
        <v>216</v>
      </c>
      <c r="C28" s="23" t="s">
        <v>245</v>
      </c>
      <c r="D28" s="23" t="s">
        <v>218</v>
      </c>
      <c r="E28" s="27">
        <v>40477</v>
      </c>
      <c r="F28" s="28">
        <f t="shared" ca="1" si="0"/>
        <v>5</v>
      </c>
      <c r="G28" s="29" t="s">
        <v>236</v>
      </c>
      <c r="H28" s="30">
        <v>63206</v>
      </c>
      <c r="I28" s="31">
        <v>1</v>
      </c>
      <c r="J28" s="49">
        <f t="shared" si="1"/>
        <v>65045</v>
      </c>
    </row>
    <row r="29" spans="1:11" hidden="1" outlineLevel="3" x14ac:dyDescent="0.25">
      <c r="A29" s="23" t="s">
        <v>255</v>
      </c>
      <c r="B29" s="26" t="s">
        <v>216</v>
      </c>
      <c r="C29" s="23" t="s">
        <v>245</v>
      </c>
      <c r="D29" s="23" t="s">
        <v>218</v>
      </c>
      <c r="E29" s="27">
        <v>37701</v>
      </c>
      <c r="F29" s="28">
        <f t="shared" ca="1" si="0"/>
        <v>13</v>
      </c>
      <c r="G29" s="29" t="s">
        <v>240</v>
      </c>
      <c r="H29" s="30">
        <v>23560</v>
      </c>
      <c r="I29" s="31">
        <v>3</v>
      </c>
      <c r="J29" s="49">
        <f t="shared" si="1"/>
        <v>24246</v>
      </c>
    </row>
    <row r="30" spans="1:11" hidden="1" outlineLevel="3" x14ac:dyDescent="0.25">
      <c r="A30" s="23" t="s">
        <v>256</v>
      </c>
      <c r="B30" s="26" t="s">
        <v>221</v>
      </c>
      <c r="C30" s="23" t="s">
        <v>245</v>
      </c>
      <c r="D30" s="23" t="s">
        <v>218</v>
      </c>
      <c r="E30" s="27">
        <v>39335</v>
      </c>
      <c r="F30" s="28">
        <f t="shared" ca="1" si="0"/>
        <v>8</v>
      </c>
      <c r="G30" s="29" t="s">
        <v>219</v>
      </c>
      <c r="H30" s="30">
        <v>62688</v>
      </c>
      <c r="I30" s="31">
        <v>2</v>
      </c>
      <c r="J30" s="49">
        <f t="shared" si="1"/>
        <v>64512</v>
      </c>
    </row>
    <row r="31" spans="1:11" hidden="1" outlineLevel="3" x14ac:dyDescent="0.25">
      <c r="A31" s="23" t="s">
        <v>258</v>
      </c>
      <c r="B31" s="26" t="s">
        <v>221</v>
      </c>
      <c r="C31" s="23" t="s">
        <v>245</v>
      </c>
      <c r="D31" s="23" t="s">
        <v>218</v>
      </c>
      <c r="E31" s="27">
        <v>39174</v>
      </c>
      <c r="F31" s="28">
        <f t="shared" ca="1" si="0"/>
        <v>9</v>
      </c>
      <c r="G31" s="29" t="s">
        <v>219</v>
      </c>
      <c r="H31" s="30">
        <v>23320</v>
      </c>
      <c r="I31" s="31">
        <v>4</v>
      </c>
      <c r="J31" s="49">
        <f t="shared" si="1"/>
        <v>23999</v>
      </c>
    </row>
    <row r="32" spans="1:11" hidden="1" outlineLevel="3" x14ac:dyDescent="0.25">
      <c r="A32" s="23" t="s">
        <v>269</v>
      </c>
      <c r="B32" s="26" t="s">
        <v>228</v>
      </c>
      <c r="C32" s="23" t="s">
        <v>245</v>
      </c>
      <c r="D32" s="23" t="s">
        <v>218</v>
      </c>
      <c r="E32" s="27">
        <v>40264</v>
      </c>
      <c r="F32" s="28">
        <f t="shared" ca="1" si="0"/>
        <v>6</v>
      </c>
      <c r="G32" s="29" t="s">
        <v>224</v>
      </c>
      <c r="H32" s="30">
        <v>29760</v>
      </c>
      <c r="I32" s="31">
        <v>2</v>
      </c>
      <c r="J32" s="49">
        <f t="shared" si="1"/>
        <v>30626</v>
      </c>
    </row>
    <row r="33" spans="1:12" hidden="1" outlineLevel="3" x14ac:dyDescent="0.25">
      <c r="A33" s="23" t="s">
        <v>284</v>
      </c>
      <c r="B33" s="26" t="s">
        <v>221</v>
      </c>
      <c r="C33" s="23" t="s">
        <v>245</v>
      </c>
      <c r="D33" s="23" t="s">
        <v>218</v>
      </c>
      <c r="E33" s="27">
        <v>40332</v>
      </c>
      <c r="F33" s="28">
        <f t="shared" ca="1" si="0"/>
        <v>6</v>
      </c>
      <c r="G33" s="29" t="s">
        <v>219</v>
      </c>
      <c r="H33" s="30">
        <v>47340</v>
      </c>
      <c r="I33" s="31">
        <v>2</v>
      </c>
      <c r="J33" s="49">
        <f t="shared" si="1"/>
        <v>48718</v>
      </c>
    </row>
    <row r="34" spans="1:12" hidden="1" outlineLevel="3" x14ac:dyDescent="0.25">
      <c r="A34" s="23" t="s">
        <v>336</v>
      </c>
      <c r="B34" s="26" t="s">
        <v>221</v>
      </c>
      <c r="C34" s="23" t="s">
        <v>245</v>
      </c>
      <c r="D34" s="23" t="s">
        <v>218</v>
      </c>
      <c r="E34" s="27">
        <v>40624</v>
      </c>
      <c r="F34" s="28">
        <f t="shared" ca="1" si="0"/>
        <v>5</v>
      </c>
      <c r="G34" s="29" t="s">
        <v>224</v>
      </c>
      <c r="H34" s="30">
        <v>86500</v>
      </c>
      <c r="I34" s="31">
        <v>1</v>
      </c>
      <c r="J34" s="49">
        <f t="shared" si="1"/>
        <v>89017</v>
      </c>
    </row>
    <row r="35" spans="1:12" hidden="1" outlineLevel="3" x14ac:dyDescent="0.25">
      <c r="A35" s="23" t="s">
        <v>343</v>
      </c>
      <c r="B35" s="26" t="s">
        <v>216</v>
      </c>
      <c r="C35" s="23" t="s">
        <v>245</v>
      </c>
      <c r="D35" s="23" t="s">
        <v>218</v>
      </c>
      <c r="E35" s="27">
        <v>39262</v>
      </c>
      <c r="F35" s="28">
        <f t="shared" ca="1" si="0"/>
        <v>9</v>
      </c>
      <c r="G35" s="29" t="s">
        <v>224</v>
      </c>
      <c r="H35" s="30">
        <v>63440</v>
      </c>
      <c r="I35" s="31">
        <v>3</v>
      </c>
      <c r="J35" s="49">
        <f t="shared" si="1"/>
        <v>65286</v>
      </c>
    </row>
    <row r="36" spans="1:12" hidden="1" outlineLevel="3" x14ac:dyDescent="0.25">
      <c r="A36" s="23" t="s">
        <v>359</v>
      </c>
      <c r="B36" s="26" t="s">
        <v>221</v>
      </c>
      <c r="C36" s="23" t="s">
        <v>245</v>
      </c>
      <c r="D36" s="23" t="s">
        <v>218</v>
      </c>
      <c r="E36" s="27">
        <v>36195</v>
      </c>
      <c r="F36" s="28">
        <f t="shared" ca="1" si="0"/>
        <v>17</v>
      </c>
      <c r="G36" s="29" t="s">
        <v>236</v>
      </c>
      <c r="H36" s="30">
        <v>46360</v>
      </c>
      <c r="I36" s="31">
        <v>5</v>
      </c>
      <c r="J36" s="49">
        <f t="shared" si="1"/>
        <v>47709</v>
      </c>
      <c r="K36" s="40"/>
    </row>
    <row r="37" spans="1:12" hidden="1" outlineLevel="3" x14ac:dyDescent="0.25">
      <c r="A37" s="23" t="s">
        <v>372</v>
      </c>
      <c r="B37" s="26" t="s">
        <v>228</v>
      </c>
      <c r="C37" s="23" t="s">
        <v>245</v>
      </c>
      <c r="D37" s="23" t="s">
        <v>218</v>
      </c>
      <c r="E37" s="27">
        <v>39899</v>
      </c>
      <c r="F37" s="28">
        <f t="shared" ca="1" si="0"/>
        <v>7</v>
      </c>
      <c r="G37" s="29" t="s">
        <v>219</v>
      </c>
      <c r="H37" s="30">
        <v>24790</v>
      </c>
      <c r="I37" s="31">
        <v>3</v>
      </c>
      <c r="J37" s="49">
        <f t="shared" si="1"/>
        <v>25511</v>
      </c>
    </row>
    <row r="38" spans="1:12" hidden="1" outlineLevel="3" x14ac:dyDescent="0.25">
      <c r="A38" s="23" t="s">
        <v>417</v>
      </c>
      <c r="B38" s="26" t="s">
        <v>216</v>
      </c>
      <c r="C38" s="23" t="s">
        <v>245</v>
      </c>
      <c r="D38" s="23" t="s">
        <v>218</v>
      </c>
      <c r="E38" s="27">
        <v>40438</v>
      </c>
      <c r="F38" s="28">
        <f t="shared" ca="1" si="0"/>
        <v>5</v>
      </c>
      <c r="G38" s="29" t="s">
        <v>236</v>
      </c>
      <c r="H38" s="30">
        <v>59150</v>
      </c>
      <c r="I38" s="31">
        <v>4</v>
      </c>
      <c r="J38" s="49">
        <f t="shared" si="1"/>
        <v>60871</v>
      </c>
    </row>
    <row r="39" spans="1:12" hidden="1" outlineLevel="3" x14ac:dyDescent="0.25">
      <c r="A39" s="23" t="s">
        <v>426</v>
      </c>
      <c r="B39" s="26" t="s">
        <v>242</v>
      </c>
      <c r="C39" s="23" t="s">
        <v>245</v>
      </c>
      <c r="D39" s="23" t="s">
        <v>218</v>
      </c>
      <c r="E39" s="27">
        <v>36136</v>
      </c>
      <c r="F39" s="28">
        <f t="shared" ca="1" si="0"/>
        <v>17</v>
      </c>
      <c r="G39" s="29" t="s">
        <v>226</v>
      </c>
      <c r="H39" s="30">
        <v>45000</v>
      </c>
      <c r="I39" s="31">
        <v>4</v>
      </c>
      <c r="J39" s="49">
        <f t="shared" si="1"/>
        <v>46310</v>
      </c>
      <c r="L39" s="40"/>
    </row>
    <row r="40" spans="1:12" hidden="1" outlineLevel="3" x14ac:dyDescent="0.25">
      <c r="A40" s="23" t="s">
        <v>441</v>
      </c>
      <c r="B40" s="26" t="s">
        <v>216</v>
      </c>
      <c r="C40" s="23" t="s">
        <v>245</v>
      </c>
      <c r="D40" s="23" t="s">
        <v>218</v>
      </c>
      <c r="E40" s="27">
        <v>39703</v>
      </c>
      <c r="F40" s="28">
        <f t="shared" ca="1" si="0"/>
        <v>7</v>
      </c>
      <c r="G40" s="29" t="s">
        <v>236</v>
      </c>
      <c r="H40" s="30">
        <v>46110</v>
      </c>
      <c r="I40" s="31">
        <v>4</v>
      </c>
      <c r="J40" s="49">
        <f t="shared" si="1"/>
        <v>47452</v>
      </c>
      <c r="K40" s="40"/>
    </row>
    <row r="41" spans="1:12" hidden="1" outlineLevel="3" x14ac:dyDescent="0.25">
      <c r="A41" s="23" t="s">
        <v>446</v>
      </c>
      <c r="B41" s="26" t="s">
        <v>228</v>
      </c>
      <c r="C41" s="23" t="s">
        <v>245</v>
      </c>
      <c r="D41" s="23" t="s">
        <v>218</v>
      </c>
      <c r="E41" s="27">
        <v>35821</v>
      </c>
      <c r="F41" s="28">
        <f t="shared" ca="1" si="0"/>
        <v>18</v>
      </c>
      <c r="G41" s="29" t="s">
        <v>236</v>
      </c>
      <c r="H41" s="30">
        <v>22870</v>
      </c>
      <c r="I41" s="31">
        <v>3</v>
      </c>
      <c r="J41" s="49">
        <f t="shared" si="1"/>
        <v>23536</v>
      </c>
    </row>
    <row r="42" spans="1:12" hidden="1" outlineLevel="3" x14ac:dyDescent="0.25">
      <c r="A42" s="23" t="s">
        <v>466</v>
      </c>
      <c r="B42" s="26" t="s">
        <v>216</v>
      </c>
      <c r="C42" s="23" t="s">
        <v>245</v>
      </c>
      <c r="D42" s="23" t="s">
        <v>218</v>
      </c>
      <c r="E42" s="27">
        <v>38980</v>
      </c>
      <c r="F42" s="28">
        <f t="shared" ca="1" si="0"/>
        <v>9</v>
      </c>
      <c r="G42" s="29" t="s">
        <v>240</v>
      </c>
      <c r="H42" s="30">
        <v>24340</v>
      </c>
      <c r="I42" s="31">
        <v>4</v>
      </c>
      <c r="J42" s="49">
        <f t="shared" si="1"/>
        <v>25048</v>
      </c>
    </row>
    <row r="43" spans="1:12" hidden="1" outlineLevel="3" x14ac:dyDescent="0.25">
      <c r="A43" s="23" t="s">
        <v>468</v>
      </c>
      <c r="B43" s="26" t="s">
        <v>221</v>
      </c>
      <c r="C43" s="23" t="s">
        <v>245</v>
      </c>
      <c r="D43" s="23" t="s">
        <v>218</v>
      </c>
      <c r="E43" s="27">
        <v>40815</v>
      </c>
      <c r="F43" s="28">
        <f t="shared" ca="1" si="0"/>
        <v>4</v>
      </c>
      <c r="G43" s="29" t="s">
        <v>240</v>
      </c>
      <c r="H43" s="30">
        <v>54500</v>
      </c>
      <c r="I43" s="31">
        <v>5</v>
      </c>
      <c r="J43" s="49">
        <f t="shared" si="1"/>
        <v>56086</v>
      </c>
    </row>
    <row r="44" spans="1:12" hidden="1" outlineLevel="3" x14ac:dyDescent="0.25">
      <c r="A44" s="23" t="s">
        <v>471</v>
      </c>
      <c r="B44" s="26" t="s">
        <v>216</v>
      </c>
      <c r="C44" s="23" t="s">
        <v>245</v>
      </c>
      <c r="D44" s="23" t="s">
        <v>218</v>
      </c>
      <c r="E44" s="27">
        <v>38815</v>
      </c>
      <c r="F44" s="28">
        <f t="shared" ca="1" si="0"/>
        <v>10</v>
      </c>
      <c r="G44" s="29" t="s">
        <v>219</v>
      </c>
      <c r="H44" s="30">
        <v>63270</v>
      </c>
      <c r="I44" s="31">
        <v>1</v>
      </c>
      <c r="J44" s="49">
        <f t="shared" si="1"/>
        <v>65111</v>
      </c>
    </row>
    <row r="45" spans="1:12" hidden="1" outlineLevel="3" x14ac:dyDescent="0.25">
      <c r="A45" s="23" t="s">
        <v>489</v>
      </c>
      <c r="B45" s="26" t="s">
        <v>244</v>
      </c>
      <c r="C45" s="23" t="s">
        <v>245</v>
      </c>
      <c r="D45" s="23" t="s">
        <v>218</v>
      </c>
      <c r="E45" s="27">
        <v>38790</v>
      </c>
      <c r="F45" s="28">
        <f t="shared" ca="1" si="0"/>
        <v>10</v>
      </c>
      <c r="G45" s="29" t="s">
        <v>240</v>
      </c>
      <c r="H45" s="30">
        <v>62688</v>
      </c>
      <c r="I45" s="31">
        <v>3</v>
      </c>
      <c r="J45" s="49">
        <f t="shared" si="1"/>
        <v>64512</v>
      </c>
      <c r="K45" s="40"/>
    </row>
    <row r="46" spans="1:12" hidden="1" outlineLevel="3" x14ac:dyDescent="0.25">
      <c r="A46" s="23" t="s">
        <v>531</v>
      </c>
      <c r="B46" s="26" t="s">
        <v>216</v>
      </c>
      <c r="C46" s="23" t="s">
        <v>245</v>
      </c>
      <c r="D46" s="23" t="s">
        <v>218</v>
      </c>
      <c r="E46" s="27">
        <v>38903</v>
      </c>
      <c r="F46" s="28">
        <f t="shared" ca="1" si="0"/>
        <v>10</v>
      </c>
      <c r="G46" s="29" t="s">
        <v>226</v>
      </c>
      <c r="H46" s="30">
        <v>34060</v>
      </c>
      <c r="I46" s="31">
        <v>2</v>
      </c>
      <c r="J46" s="49">
        <f t="shared" si="1"/>
        <v>35051</v>
      </c>
    </row>
    <row r="47" spans="1:12" hidden="1" outlineLevel="3" x14ac:dyDescent="0.25">
      <c r="A47" s="23" t="s">
        <v>541</v>
      </c>
      <c r="B47" s="26" t="s">
        <v>221</v>
      </c>
      <c r="C47" s="23" t="s">
        <v>245</v>
      </c>
      <c r="D47" s="23" t="s">
        <v>218</v>
      </c>
      <c r="E47" s="27">
        <v>36536</v>
      </c>
      <c r="F47" s="28">
        <f t="shared" ca="1" si="0"/>
        <v>16</v>
      </c>
      <c r="G47" s="29" t="s">
        <v>219</v>
      </c>
      <c r="H47" s="30">
        <v>62400</v>
      </c>
      <c r="I47" s="31">
        <v>4</v>
      </c>
      <c r="J47" s="49">
        <f t="shared" si="1"/>
        <v>64216</v>
      </c>
    </row>
    <row r="48" spans="1:12" hidden="1" outlineLevel="3" x14ac:dyDescent="0.25">
      <c r="A48" s="23" t="s">
        <v>547</v>
      </c>
      <c r="B48" s="26" t="s">
        <v>216</v>
      </c>
      <c r="C48" s="23" t="s">
        <v>245</v>
      </c>
      <c r="D48" s="23" t="s">
        <v>218</v>
      </c>
      <c r="E48" s="27">
        <v>39864</v>
      </c>
      <c r="F48" s="28">
        <f t="shared" ca="1" si="0"/>
        <v>7</v>
      </c>
      <c r="G48" s="29" t="s">
        <v>219</v>
      </c>
      <c r="H48" s="30">
        <v>64320</v>
      </c>
      <c r="I48" s="31">
        <v>5</v>
      </c>
      <c r="J48" s="49">
        <f t="shared" si="1"/>
        <v>66192</v>
      </c>
    </row>
    <row r="49" spans="1:12" hidden="1" outlineLevel="3" x14ac:dyDescent="0.25">
      <c r="A49" s="23" t="s">
        <v>550</v>
      </c>
      <c r="B49" s="26" t="s">
        <v>221</v>
      </c>
      <c r="C49" s="23" t="s">
        <v>245</v>
      </c>
      <c r="D49" s="23" t="s">
        <v>218</v>
      </c>
      <c r="E49" s="27">
        <v>40831</v>
      </c>
      <c r="F49" s="28">
        <f t="shared" ca="1" si="0"/>
        <v>4</v>
      </c>
      <c r="G49" s="29" t="s">
        <v>236</v>
      </c>
      <c r="H49" s="30">
        <v>79400</v>
      </c>
      <c r="I49" s="31">
        <v>4</v>
      </c>
      <c r="J49" s="49">
        <f t="shared" si="1"/>
        <v>81711</v>
      </c>
    </row>
    <row r="50" spans="1:12" hidden="1" outlineLevel="3" x14ac:dyDescent="0.25">
      <c r="A50" s="23" t="s">
        <v>584</v>
      </c>
      <c r="B50" s="26" t="s">
        <v>228</v>
      </c>
      <c r="C50" s="23" t="s">
        <v>245</v>
      </c>
      <c r="D50" s="23" t="s">
        <v>218</v>
      </c>
      <c r="E50" s="27">
        <v>39372</v>
      </c>
      <c r="F50" s="28">
        <f t="shared" ca="1" si="0"/>
        <v>8</v>
      </c>
      <c r="G50" s="29" t="s">
        <v>219</v>
      </c>
      <c r="H50" s="30">
        <v>50570</v>
      </c>
      <c r="I50" s="31">
        <v>4</v>
      </c>
      <c r="J50" s="49">
        <f t="shared" si="1"/>
        <v>52042</v>
      </c>
    </row>
    <row r="51" spans="1:12" hidden="1" outlineLevel="3" x14ac:dyDescent="0.25">
      <c r="A51" s="23" t="s">
        <v>588</v>
      </c>
      <c r="B51" s="26" t="s">
        <v>216</v>
      </c>
      <c r="C51" s="23" t="s">
        <v>245</v>
      </c>
      <c r="D51" s="23" t="s">
        <v>218</v>
      </c>
      <c r="E51" s="27">
        <v>35958</v>
      </c>
      <c r="F51" s="28">
        <f t="shared" ca="1" si="0"/>
        <v>18</v>
      </c>
      <c r="G51" s="29" t="s">
        <v>226</v>
      </c>
      <c r="H51" s="30">
        <v>61420</v>
      </c>
      <c r="I51" s="31">
        <v>4</v>
      </c>
      <c r="J51" s="49">
        <f t="shared" si="1"/>
        <v>63207</v>
      </c>
    </row>
    <row r="52" spans="1:12" hidden="1" outlineLevel="3" x14ac:dyDescent="0.25">
      <c r="A52" s="23" t="s">
        <v>591</v>
      </c>
      <c r="B52" s="26" t="s">
        <v>242</v>
      </c>
      <c r="C52" s="23" t="s">
        <v>245</v>
      </c>
      <c r="D52" s="23" t="s">
        <v>218</v>
      </c>
      <c r="E52" s="27">
        <v>35918</v>
      </c>
      <c r="F52" s="28">
        <f t="shared" ca="1" si="0"/>
        <v>18</v>
      </c>
      <c r="G52" s="29" t="s">
        <v>240</v>
      </c>
      <c r="H52" s="30">
        <v>73740</v>
      </c>
      <c r="I52" s="31">
        <v>4</v>
      </c>
      <c r="J52" s="49">
        <f t="shared" si="1"/>
        <v>75886</v>
      </c>
    </row>
    <row r="53" spans="1:12" hidden="1" outlineLevel="3" x14ac:dyDescent="0.25">
      <c r="A53" s="23" t="s">
        <v>592</v>
      </c>
      <c r="B53" s="26" t="s">
        <v>221</v>
      </c>
      <c r="C53" s="23" t="s">
        <v>245</v>
      </c>
      <c r="D53" s="23" t="s">
        <v>218</v>
      </c>
      <c r="E53" s="27">
        <v>40137</v>
      </c>
      <c r="F53" s="28">
        <f t="shared" ca="1" si="0"/>
        <v>6</v>
      </c>
      <c r="G53" s="29" t="s">
        <v>219</v>
      </c>
      <c r="H53" s="30">
        <v>54190</v>
      </c>
      <c r="I53" s="31">
        <v>4</v>
      </c>
      <c r="J53" s="49">
        <f t="shared" si="1"/>
        <v>55767</v>
      </c>
    </row>
    <row r="54" spans="1:12" hidden="1" outlineLevel="3" x14ac:dyDescent="0.25">
      <c r="A54" s="23" t="s">
        <v>593</v>
      </c>
      <c r="B54" s="26" t="s">
        <v>216</v>
      </c>
      <c r="C54" s="23" t="s">
        <v>245</v>
      </c>
      <c r="D54" s="23" t="s">
        <v>218</v>
      </c>
      <c r="E54" s="27">
        <v>37568</v>
      </c>
      <c r="F54" s="28">
        <f t="shared" ca="1" si="0"/>
        <v>13</v>
      </c>
      <c r="G54" s="29" t="s">
        <v>240</v>
      </c>
      <c r="H54" s="30">
        <v>45100</v>
      </c>
      <c r="I54" s="31">
        <v>2</v>
      </c>
      <c r="J54" s="49">
        <f t="shared" si="1"/>
        <v>46412</v>
      </c>
      <c r="L54" s="40"/>
    </row>
    <row r="55" spans="1:12" hidden="1" outlineLevel="3" x14ac:dyDescent="0.25">
      <c r="A55" s="23" t="s">
        <v>629</v>
      </c>
      <c r="B55" s="26" t="s">
        <v>221</v>
      </c>
      <c r="C55" s="23" t="s">
        <v>245</v>
      </c>
      <c r="D55" s="23" t="s">
        <v>218</v>
      </c>
      <c r="E55" s="27">
        <v>39282</v>
      </c>
      <c r="F55" s="28">
        <f t="shared" ca="1" si="0"/>
        <v>9</v>
      </c>
      <c r="G55" s="29" t="s">
        <v>236</v>
      </c>
      <c r="H55" s="30">
        <v>69420</v>
      </c>
      <c r="I55" s="31">
        <v>2</v>
      </c>
      <c r="J55" s="49">
        <f t="shared" si="1"/>
        <v>71440</v>
      </c>
    </row>
    <row r="56" spans="1:12" hidden="1" outlineLevel="3" x14ac:dyDescent="0.25">
      <c r="A56" s="23" t="s">
        <v>642</v>
      </c>
      <c r="B56" s="26" t="s">
        <v>266</v>
      </c>
      <c r="C56" s="23" t="s">
        <v>245</v>
      </c>
      <c r="D56" s="23" t="s">
        <v>218</v>
      </c>
      <c r="E56" s="27">
        <v>37848</v>
      </c>
      <c r="F56" s="28">
        <f t="shared" ca="1" si="0"/>
        <v>13</v>
      </c>
      <c r="G56" s="29" t="s">
        <v>240</v>
      </c>
      <c r="H56" s="30">
        <v>76910</v>
      </c>
      <c r="I56" s="31">
        <v>2</v>
      </c>
      <c r="J56" s="49">
        <f t="shared" si="1"/>
        <v>79148</v>
      </c>
    </row>
    <row r="57" spans="1:12" hidden="1" outlineLevel="3" x14ac:dyDescent="0.25">
      <c r="A57" s="23" t="s">
        <v>649</v>
      </c>
      <c r="B57" s="26" t="s">
        <v>221</v>
      </c>
      <c r="C57" s="23" t="s">
        <v>245</v>
      </c>
      <c r="D57" s="23" t="s">
        <v>218</v>
      </c>
      <c r="E57" s="27">
        <v>40666</v>
      </c>
      <c r="F57" s="28">
        <f t="shared" ca="1" si="0"/>
        <v>5</v>
      </c>
      <c r="G57" s="29" t="s">
        <v>219</v>
      </c>
      <c r="H57" s="30">
        <v>24090</v>
      </c>
      <c r="I57" s="31">
        <v>4</v>
      </c>
      <c r="J57" s="49">
        <f t="shared" si="1"/>
        <v>24791</v>
      </c>
    </row>
    <row r="58" spans="1:12" hidden="1" outlineLevel="3" x14ac:dyDescent="0.25">
      <c r="A58" s="23" t="s">
        <v>719</v>
      </c>
      <c r="B58" s="26" t="s">
        <v>221</v>
      </c>
      <c r="C58" s="23" t="s">
        <v>245</v>
      </c>
      <c r="D58" s="23" t="s">
        <v>218</v>
      </c>
      <c r="E58" s="27">
        <v>36088</v>
      </c>
      <c r="F58" s="28">
        <f t="shared" ca="1" si="0"/>
        <v>17</v>
      </c>
      <c r="G58" s="29" t="s">
        <v>236</v>
      </c>
      <c r="H58" s="30">
        <v>54580</v>
      </c>
      <c r="I58" s="31">
        <v>4</v>
      </c>
      <c r="J58" s="49">
        <f t="shared" si="1"/>
        <v>56168</v>
      </c>
    </row>
    <row r="59" spans="1:12" hidden="1" outlineLevel="3" x14ac:dyDescent="0.25">
      <c r="A59" s="23" t="s">
        <v>730</v>
      </c>
      <c r="B59" s="26" t="s">
        <v>216</v>
      </c>
      <c r="C59" s="23" t="s">
        <v>245</v>
      </c>
      <c r="D59" s="23" t="s">
        <v>218</v>
      </c>
      <c r="E59" s="27">
        <v>40282</v>
      </c>
      <c r="F59" s="28">
        <f t="shared" ca="1" si="0"/>
        <v>6</v>
      </c>
      <c r="G59" s="29" t="s">
        <v>224</v>
      </c>
      <c r="H59" s="30">
        <v>72640</v>
      </c>
      <c r="I59" s="31">
        <v>3</v>
      </c>
      <c r="J59" s="49">
        <f t="shared" si="1"/>
        <v>74754</v>
      </c>
      <c r="L59" s="40"/>
    </row>
    <row r="60" spans="1:12" hidden="1" outlineLevel="3" x14ac:dyDescent="0.25">
      <c r="A60" s="23" t="s">
        <v>792</v>
      </c>
      <c r="B60" s="26" t="s">
        <v>221</v>
      </c>
      <c r="C60" s="23" t="s">
        <v>245</v>
      </c>
      <c r="D60" s="23" t="s">
        <v>218</v>
      </c>
      <c r="E60" s="27">
        <v>35990</v>
      </c>
      <c r="F60" s="28">
        <f t="shared" ca="1" si="0"/>
        <v>18</v>
      </c>
      <c r="G60" s="29" t="s">
        <v>224</v>
      </c>
      <c r="H60" s="30">
        <v>36890</v>
      </c>
      <c r="I60" s="31">
        <v>1</v>
      </c>
      <c r="J60" s="49">
        <f t="shared" si="1"/>
        <v>37963</v>
      </c>
    </row>
    <row r="61" spans="1:12" hidden="1" outlineLevel="3" x14ac:dyDescent="0.25">
      <c r="A61" s="23" t="s">
        <v>800</v>
      </c>
      <c r="B61" s="26" t="s">
        <v>228</v>
      </c>
      <c r="C61" s="23" t="s">
        <v>245</v>
      </c>
      <c r="D61" s="23" t="s">
        <v>218</v>
      </c>
      <c r="E61" s="27">
        <v>40399</v>
      </c>
      <c r="F61" s="28">
        <f t="shared" ca="1" si="0"/>
        <v>6</v>
      </c>
      <c r="G61" s="29" t="s">
        <v>240</v>
      </c>
      <c r="H61" s="30">
        <v>72700</v>
      </c>
      <c r="I61" s="31">
        <v>5</v>
      </c>
      <c r="J61" s="49">
        <f t="shared" si="1"/>
        <v>74816</v>
      </c>
      <c r="L61" s="40"/>
    </row>
    <row r="62" spans="1:12" hidden="1" outlineLevel="3" x14ac:dyDescent="0.25">
      <c r="A62" s="23" t="s">
        <v>807</v>
      </c>
      <c r="B62" s="26" t="s">
        <v>221</v>
      </c>
      <c r="C62" s="23" t="s">
        <v>245</v>
      </c>
      <c r="D62" s="23" t="s">
        <v>218</v>
      </c>
      <c r="E62" s="27">
        <v>39047</v>
      </c>
      <c r="F62" s="28">
        <f t="shared" ca="1" si="0"/>
        <v>9</v>
      </c>
      <c r="G62" s="29" t="s">
        <v>226</v>
      </c>
      <c r="H62" s="30">
        <v>65880</v>
      </c>
      <c r="I62" s="31">
        <v>5</v>
      </c>
      <c r="J62" s="49">
        <f t="shared" si="1"/>
        <v>67797</v>
      </c>
    </row>
    <row r="63" spans="1:12" hidden="1" outlineLevel="3" x14ac:dyDescent="0.25">
      <c r="A63" s="23" t="s">
        <v>860</v>
      </c>
      <c r="B63" s="26" t="s">
        <v>221</v>
      </c>
      <c r="C63" s="23" t="s">
        <v>245</v>
      </c>
      <c r="D63" s="23" t="s">
        <v>218</v>
      </c>
      <c r="E63" s="27">
        <v>36673</v>
      </c>
      <c r="F63" s="28">
        <f t="shared" ca="1" si="0"/>
        <v>16</v>
      </c>
      <c r="G63" s="29" t="s">
        <v>224</v>
      </c>
      <c r="H63" s="30">
        <v>48330</v>
      </c>
      <c r="I63" s="31">
        <v>1</v>
      </c>
      <c r="J63" s="49">
        <f t="shared" si="1"/>
        <v>49736</v>
      </c>
    </row>
    <row r="64" spans="1:12" hidden="1" outlineLevel="3" x14ac:dyDescent="0.25">
      <c r="A64" s="23" t="s">
        <v>863</v>
      </c>
      <c r="B64" s="26" t="s">
        <v>216</v>
      </c>
      <c r="C64" s="23" t="s">
        <v>245</v>
      </c>
      <c r="D64" s="23" t="s">
        <v>218</v>
      </c>
      <c r="E64" s="27">
        <v>39362</v>
      </c>
      <c r="F64" s="28">
        <f t="shared" ca="1" si="0"/>
        <v>8</v>
      </c>
      <c r="G64" s="29" t="s">
        <v>240</v>
      </c>
      <c r="H64" s="30">
        <v>42020</v>
      </c>
      <c r="I64" s="31">
        <v>5</v>
      </c>
      <c r="J64" s="49">
        <f t="shared" si="1"/>
        <v>43243</v>
      </c>
    </row>
    <row r="65" spans="1:11" hidden="1" outlineLevel="3" x14ac:dyDescent="0.25">
      <c r="A65" s="23" t="s">
        <v>867</v>
      </c>
      <c r="B65" s="26" t="s">
        <v>244</v>
      </c>
      <c r="C65" s="23" t="s">
        <v>245</v>
      </c>
      <c r="D65" s="23" t="s">
        <v>218</v>
      </c>
      <c r="E65" s="27">
        <v>39217</v>
      </c>
      <c r="F65" s="28">
        <f t="shared" ca="1" si="0"/>
        <v>9</v>
      </c>
      <c r="G65" s="29" t="s">
        <v>219</v>
      </c>
      <c r="H65" s="30">
        <v>73830</v>
      </c>
      <c r="I65" s="31">
        <v>2</v>
      </c>
      <c r="J65" s="49">
        <f t="shared" si="1"/>
        <v>75978</v>
      </c>
    </row>
    <row r="66" spans="1:11" hidden="1" outlineLevel="3" x14ac:dyDescent="0.25">
      <c r="A66" s="23" t="s">
        <v>926</v>
      </c>
      <c r="B66" s="26" t="s">
        <v>221</v>
      </c>
      <c r="C66" s="23" t="s">
        <v>245</v>
      </c>
      <c r="D66" s="23" t="s">
        <v>218</v>
      </c>
      <c r="E66" s="27">
        <v>36393</v>
      </c>
      <c r="F66" s="28">
        <f t="shared" ca="1" si="0"/>
        <v>17</v>
      </c>
      <c r="G66" s="29" t="s">
        <v>226</v>
      </c>
      <c r="H66" s="30">
        <v>65910</v>
      </c>
      <c r="I66" s="31">
        <v>5</v>
      </c>
      <c r="J66" s="49">
        <f t="shared" si="1"/>
        <v>67828</v>
      </c>
    </row>
    <row r="67" spans="1:11" hidden="1" outlineLevel="3" x14ac:dyDescent="0.25">
      <c r="A67" s="23" t="s">
        <v>933</v>
      </c>
      <c r="B67" s="26" t="s">
        <v>266</v>
      </c>
      <c r="C67" s="23" t="s">
        <v>245</v>
      </c>
      <c r="D67" s="23" t="s">
        <v>218</v>
      </c>
      <c r="E67" s="27">
        <v>39807</v>
      </c>
      <c r="F67" s="28">
        <f t="shared" ca="1" si="0"/>
        <v>7</v>
      </c>
      <c r="G67" s="29" t="s">
        <v>240</v>
      </c>
      <c r="H67" s="30">
        <v>88820</v>
      </c>
      <c r="I67" s="31">
        <v>2</v>
      </c>
      <c r="J67" s="49">
        <f t="shared" si="1"/>
        <v>91405</v>
      </c>
      <c r="K67" s="40"/>
    </row>
    <row r="68" spans="1:11" hidden="1" outlineLevel="3" x14ac:dyDescent="0.25">
      <c r="A68" s="23" t="s">
        <v>945</v>
      </c>
      <c r="B68" s="26" t="s">
        <v>221</v>
      </c>
      <c r="C68" s="23" t="s">
        <v>245</v>
      </c>
      <c r="D68" s="23" t="s">
        <v>218</v>
      </c>
      <c r="E68" s="27">
        <v>39673</v>
      </c>
      <c r="F68" s="28">
        <f t="shared" ref="F68:F150" ca="1" si="2">DATEDIF(E68,TODAY(),"Y")</f>
        <v>8</v>
      </c>
      <c r="G68" s="29" t="s">
        <v>219</v>
      </c>
      <c r="H68" s="30">
        <v>48080</v>
      </c>
      <c r="I68" s="31">
        <v>2</v>
      </c>
      <c r="J68" s="49">
        <f t="shared" si="1"/>
        <v>49479</v>
      </c>
    </row>
    <row r="69" spans="1:11" hidden="1" outlineLevel="3" x14ac:dyDescent="0.25">
      <c r="A69" s="23" t="s">
        <v>951</v>
      </c>
      <c r="B69" s="26" t="s">
        <v>244</v>
      </c>
      <c r="C69" s="23" t="s">
        <v>245</v>
      </c>
      <c r="D69" s="23" t="s">
        <v>218</v>
      </c>
      <c r="E69" s="27">
        <v>39519</v>
      </c>
      <c r="F69" s="28">
        <f t="shared" ca="1" si="2"/>
        <v>8</v>
      </c>
      <c r="G69" s="29" t="s">
        <v>224</v>
      </c>
      <c r="H69" s="30">
        <v>61330</v>
      </c>
      <c r="I69" s="31">
        <v>2</v>
      </c>
      <c r="J69" s="49">
        <f t="shared" ref="J69:J151" si="3">ROUND(H69*$L$2+H69,0)</f>
        <v>63115</v>
      </c>
    </row>
    <row r="70" spans="1:11" hidden="1" outlineLevel="3" x14ac:dyDescent="0.25">
      <c r="A70" s="23" t="s">
        <v>961</v>
      </c>
      <c r="B70" s="26" t="s">
        <v>216</v>
      </c>
      <c r="C70" s="23" t="s">
        <v>245</v>
      </c>
      <c r="D70" s="23" t="s">
        <v>218</v>
      </c>
      <c r="E70" s="27">
        <v>39446</v>
      </c>
      <c r="F70" s="28">
        <f t="shared" ca="1" si="2"/>
        <v>8</v>
      </c>
      <c r="G70" s="29" t="s">
        <v>219</v>
      </c>
      <c r="H70" s="30">
        <v>44650</v>
      </c>
      <c r="I70" s="31">
        <v>1</v>
      </c>
      <c r="J70" s="49">
        <f t="shared" si="3"/>
        <v>45949</v>
      </c>
    </row>
    <row r="71" spans="1:11" hidden="1" outlineLevel="3" x14ac:dyDescent="0.25">
      <c r="A71" s="23" t="s">
        <v>962</v>
      </c>
      <c r="B71" s="26" t="s">
        <v>228</v>
      </c>
      <c r="C71" s="23" t="s">
        <v>245</v>
      </c>
      <c r="D71" s="23" t="s">
        <v>218</v>
      </c>
      <c r="E71" s="27">
        <v>40208</v>
      </c>
      <c r="F71" s="28">
        <f t="shared" ca="1" si="2"/>
        <v>6</v>
      </c>
      <c r="G71" s="29" t="s">
        <v>240</v>
      </c>
      <c r="H71" s="30">
        <v>61148</v>
      </c>
      <c r="I71" s="31">
        <v>2</v>
      </c>
      <c r="J71" s="49">
        <f t="shared" si="3"/>
        <v>62927</v>
      </c>
    </row>
    <row r="72" spans="1:11" hidden="1" outlineLevel="3" x14ac:dyDescent="0.25">
      <c r="A72" s="23" t="s">
        <v>973</v>
      </c>
      <c r="B72" s="26" t="s">
        <v>221</v>
      </c>
      <c r="C72" s="23" t="s">
        <v>245</v>
      </c>
      <c r="D72" s="23" t="s">
        <v>218</v>
      </c>
      <c r="E72" s="27">
        <v>40765</v>
      </c>
      <c r="F72" s="28">
        <f t="shared" ca="1" si="2"/>
        <v>5</v>
      </c>
      <c r="G72" s="29" t="s">
        <v>236</v>
      </c>
      <c r="H72" s="30">
        <v>77740</v>
      </c>
      <c r="I72" s="31">
        <v>1</v>
      </c>
      <c r="J72" s="49">
        <f t="shared" si="3"/>
        <v>80002</v>
      </c>
    </row>
    <row r="73" spans="1:11" hidden="1" outlineLevel="3" x14ac:dyDescent="0.25">
      <c r="A73" s="23" t="s">
        <v>977</v>
      </c>
      <c r="B73" s="26" t="s">
        <v>221</v>
      </c>
      <c r="C73" s="23" t="s">
        <v>245</v>
      </c>
      <c r="D73" s="23" t="s">
        <v>218</v>
      </c>
      <c r="E73" s="27">
        <v>37138</v>
      </c>
      <c r="F73" s="28">
        <f t="shared" ca="1" si="2"/>
        <v>15</v>
      </c>
      <c r="G73" s="29" t="s">
        <v>219</v>
      </c>
      <c r="H73" s="30">
        <v>29130</v>
      </c>
      <c r="I73" s="31">
        <v>1</v>
      </c>
      <c r="J73" s="49">
        <f t="shared" si="3"/>
        <v>29978</v>
      </c>
    </row>
    <row r="74" spans="1:11" hidden="1" outlineLevel="3" x14ac:dyDescent="0.25">
      <c r="A74" s="23" t="s">
        <v>984</v>
      </c>
      <c r="B74" s="26" t="s">
        <v>216</v>
      </c>
      <c r="C74" s="23" t="s">
        <v>245</v>
      </c>
      <c r="D74" s="23" t="s">
        <v>218</v>
      </c>
      <c r="E74" s="27">
        <v>40878</v>
      </c>
      <c r="F74" s="28">
        <f t="shared" ca="1" si="2"/>
        <v>4</v>
      </c>
      <c r="G74" s="29" t="s">
        <v>224</v>
      </c>
      <c r="H74" s="30">
        <v>71680</v>
      </c>
      <c r="I74" s="31">
        <v>4</v>
      </c>
      <c r="J74" s="49">
        <f t="shared" si="3"/>
        <v>73766</v>
      </c>
    </row>
    <row r="75" spans="1:11" outlineLevel="2" collapsed="1" x14ac:dyDescent="0.25">
      <c r="B75" s="26"/>
      <c r="D75" s="53" t="s">
        <v>1018</v>
      </c>
      <c r="F75" s="28">
        <f ca="1">SUBTOTAL(9,F28:F74)</f>
        <v>459</v>
      </c>
      <c r="G75" s="29"/>
      <c r="H75" s="30">
        <f>SUBTOTAL(9,H28:H74)</f>
        <v>2559870</v>
      </c>
      <c r="I75" s="31"/>
    </row>
    <row r="76" spans="1:11" hidden="1" outlineLevel="3" x14ac:dyDescent="0.25">
      <c r="A76" s="23" t="s">
        <v>342</v>
      </c>
      <c r="B76" s="26" t="s">
        <v>221</v>
      </c>
      <c r="C76" s="23" t="s">
        <v>245</v>
      </c>
      <c r="D76" s="23" t="s">
        <v>239</v>
      </c>
      <c r="E76" s="27">
        <v>40166</v>
      </c>
      <c r="F76" s="28">
        <f t="shared" ca="1" si="2"/>
        <v>6</v>
      </c>
      <c r="G76" s="29" t="s">
        <v>224</v>
      </c>
      <c r="H76" s="30">
        <v>25245</v>
      </c>
      <c r="I76" s="31">
        <v>5</v>
      </c>
      <c r="J76" s="49">
        <f t="shared" si="3"/>
        <v>25980</v>
      </c>
    </row>
    <row r="77" spans="1:11" hidden="1" outlineLevel="3" x14ac:dyDescent="0.25">
      <c r="A77" s="23" t="s">
        <v>366</v>
      </c>
      <c r="B77" s="26" t="s">
        <v>216</v>
      </c>
      <c r="C77" s="23" t="s">
        <v>245</v>
      </c>
      <c r="D77" s="23" t="s">
        <v>239</v>
      </c>
      <c r="E77" s="27">
        <v>36084</v>
      </c>
      <c r="F77" s="28">
        <f t="shared" ca="1" si="2"/>
        <v>17</v>
      </c>
      <c r="G77" s="29" t="s">
        <v>240</v>
      </c>
      <c r="H77" s="30">
        <v>45750</v>
      </c>
      <c r="I77" s="31">
        <v>5</v>
      </c>
      <c r="J77" s="49">
        <f t="shared" si="3"/>
        <v>47081</v>
      </c>
    </row>
    <row r="78" spans="1:11" hidden="1" outlineLevel="3" x14ac:dyDescent="0.25">
      <c r="A78" s="23" t="s">
        <v>403</v>
      </c>
      <c r="B78" s="26" t="s">
        <v>221</v>
      </c>
      <c r="C78" s="23" t="s">
        <v>245</v>
      </c>
      <c r="D78" s="23" t="s">
        <v>239</v>
      </c>
      <c r="E78" s="27">
        <v>37249</v>
      </c>
      <c r="F78" s="28">
        <f t="shared" ca="1" si="2"/>
        <v>14</v>
      </c>
      <c r="G78" s="29" t="s">
        <v>224</v>
      </c>
      <c r="H78" s="30">
        <v>12545</v>
      </c>
      <c r="I78" s="31">
        <v>4</v>
      </c>
      <c r="J78" s="49">
        <f t="shared" si="3"/>
        <v>12910</v>
      </c>
    </row>
    <row r="79" spans="1:11" hidden="1" outlineLevel="3" x14ac:dyDescent="0.25">
      <c r="A79" s="23" t="s">
        <v>435</v>
      </c>
      <c r="B79" s="26" t="s">
        <v>244</v>
      </c>
      <c r="C79" s="23" t="s">
        <v>245</v>
      </c>
      <c r="D79" s="23" t="s">
        <v>239</v>
      </c>
      <c r="E79" s="27">
        <v>40293</v>
      </c>
      <c r="F79" s="28">
        <f t="shared" ca="1" si="2"/>
        <v>6</v>
      </c>
      <c r="G79" s="29" t="s">
        <v>219</v>
      </c>
      <c r="H79" s="30">
        <v>11810</v>
      </c>
      <c r="I79" s="31">
        <v>1</v>
      </c>
      <c r="J79" s="49">
        <f t="shared" si="3"/>
        <v>12154</v>
      </c>
    </row>
    <row r="80" spans="1:11" hidden="1" outlineLevel="3" x14ac:dyDescent="0.25">
      <c r="A80" s="23" t="s">
        <v>504</v>
      </c>
      <c r="B80" s="26" t="s">
        <v>266</v>
      </c>
      <c r="C80" s="23" t="s">
        <v>245</v>
      </c>
      <c r="D80" s="23" t="s">
        <v>239</v>
      </c>
      <c r="E80" s="27">
        <v>35826</v>
      </c>
      <c r="F80" s="28">
        <f t="shared" ca="1" si="2"/>
        <v>18</v>
      </c>
      <c r="G80" s="29" t="s">
        <v>219</v>
      </c>
      <c r="H80" s="30">
        <v>31205</v>
      </c>
      <c r="I80" s="31">
        <v>2</v>
      </c>
      <c r="J80" s="49">
        <f t="shared" si="3"/>
        <v>32113</v>
      </c>
    </row>
    <row r="81" spans="1:10" hidden="1" outlineLevel="3" x14ac:dyDescent="0.25">
      <c r="A81" s="23" t="s">
        <v>555</v>
      </c>
      <c r="B81" s="26" t="s">
        <v>228</v>
      </c>
      <c r="C81" s="23" t="s">
        <v>245</v>
      </c>
      <c r="D81" s="23" t="s">
        <v>239</v>
      </c>
      <c r="E81" s="27">
        <v>40976</v>
      </c>
      <c r="F81" s="28">
        <f t="shared" ca="1" si="2"/>
        <v>4</v>
      </c>
      <c r="G81" s="29" t="s">
        <v>219</v>
      </c>
      <c r="H81" s="30">
        <v>46380</v>
      </c>
      <c r="I81" s="31">
        <v>3</v>
      </c>
      <c r="J81" s="49">
        <f t="shared" si="3"/>
        <v>47730</v>
      </c>
    </row>
    <row r="82" spans="1:10" hidden="1" outlineLevel="3" x14ac:dyDescent="0.25">
      <c r="A82" s="23" t="s">
        <v>570</v>
      </c>
      <c r="B82" s="26" t="s">
        <v>244</v>
      </c>
      <c r="C82" s="23" t="s">
        <v>245</v>
      </c>
      <c r="D82" s="23" t="s">
        <v>239</v>
      </c>
      <c r="E82" s="27">
        <v>38723</v>
      </c>
      <c r="F82" s="28">
        <f t="shared" ca="1" si="2"/>
        <v>10</v>
      </c>
      <c r="G82" s="29" t="s">
        <v>226</v>
      </c>
      <c r="H82" s="30">
        <v>10630</v>
      </c>
      <c r="I82" s="31">
        <v>3</v>
      </c>
      <c r="J82" s="49">
        <f t="shared" si="3"/>
        <v>10939</v>
      </c>
    </row>
    <row r="83" spans="1:10" hidden="1" outlineLevel="3" x14ac:dyDescent="0.25">
      <c r="A83" s="23" t="s">
        <v>613</v>
      </c>
      <c r="B83" s="26" t="s">
        <v>266</v>
      </c>
      <c r="C83" s="23" t="s">
        <v>245</v>
      </c>
      <c r="D83" s="23" t="s">
        <v>239</v>
      </c>
      <c r="E83" s="27">
        <v>36217</v>
      </c>
      <c r="F83" s="28">
        <f t="shared" ca="1" si="2"/>
        <v>17</v>
      </c>
      <c r="G83" s="29" t="s">
        <v>226</v>
      </c>
      <c r="H83" s="30">
        <v>22475</v>
      </c>
      <c r="I83" s="31">
        <v>4</v>
      </c>
      <c r="J83" s="49">
        <f t="shared" si="3"/>
        <v>23129</v>
      </c>
    </row>
    <row r="84" spans="1:10" hidden="1" outlineLevel="3" x14ac:dyDescent="0.25">
      <c r="A84" s="23" t="s">
        <v>820</v>
      </c>
      <c r="B84" s="26" t="s">
        <v>228</v>
      </c>
      <c r="C84" s="23" t="s">
        <v>245</v>
      </c>
      <c r="D84" s="23" t="s">
        <v>239</v>
      </c>
      <c r="E84" s="27">
        <v>39176</v>
      </c>
      <c r="F84" s="28">
        <f t="shared" ca="1" si="2"/>
        <v>9</v>
      </c>
      <c r="G84" s="29" t="s">
        <v>226</v>
      </c>
      <c r="H84" s="30">
        <v>10700</v>
      </c>
      <c r="I84" s="31">
        <v>4</v>
      </c>
      <c r="J84" s="49">
        <f t="shared" si="3"/>
        <v>11011</v>
      </c>
    </row>
    <row r="85" spans="1:10" hidden="1" outlineLevel="3" x14ac:dyDescent="0.25">
      <c r="A85" s="23" t="s">
        <v>853</v>
      </c>
      <c r="B85" s="26" t="s">
        <v>216</v>
      </c>
      <c r="C85" s="23" t="s">
        <v>245</v>
      </c>
      <c r="D85" s="23" t="s">
        <v>239</v>
      </c>
      <c r="E85" s="46">
        <v>38173</v>
      </c>
      <c r="F85" s="28">
        <f t="shared" ca="1" si="2"/>
        <v>12</v>
      </c>
      <c r="G85" s="29" t="s">
        <v>226</v>
      </c>
      <c r="H85" s="30">
        <v>32900</v>
      </c>
      <c r="I85" s="31">
        <v>2</v>
      </c>
      <c r="J85" s="49">
        <f t="shared" si="3"/>
        <v>33857</v>
      </c>
    </row>
    <row r="86" spans="1:10" hidden="1" outlineLevel="3" x14ac:dyDescent="0.25">
      <c r="A86" s="23" t="s">
        <v>858</v>
      </c>
      <c r="B86" s="26" t="s">
        <v>242</v>
      </c>
      <c r="C86" s="23" t="s">
        <v>245</v>
      </c>
      <c r="D86" s="23" t="s">
        <v>239</v>
      </c>
      <c r="E86" s="39">
        <v>40254</v>
      </c>
      <c r="F86" s="28">
        <f t="shared" ca="1" si="2"/>
        <v>6</v>
      </c>
      <c r="G86" s="29" t="s">
        <v>226</v>
      </c>
      <c r="H86" s="30">
        <v>48700</v>
      </c>
      <c r="I86" s="31">
        <v>3</v>
      </c>
      <c r="J86" s="49">
        <f t="shared" si="3"/>
        <v>50117</v>
      </c>
    </row>
    <row r="87" spans="1:10" hidden="1" outlineLevel="3" x14ac:dyDescent="0.25">
      <c r="A87" s="23" t="s">
        <v>891</v>
      </c>
      <c r="B87" s="26" t="s">
        <v>266</v>
      </c>
      <c r="C87" s="23" t="s">
        <v>245</v>
      </c>
      <c r="D87" s="23" t="s">
        <v>239</v>
      </c>
      <c r="E87" s="27">
        <v>39728</v>
      </c>
      <c r="F87" s="28">
        <f t="shared" ca="1" si="2"/>
        <v>7</v>
      </c>
      <c r="G87" s="29" t="s">
        <v>219</v>
      </c>
      <c r="H87" s="30">
        <v>45565</v>
      </c>
      <c r="I87" s="31">
        <v>1</v>
      </c>
      <c r="J87" s="49">
        <f t="shared" si="3"/>
        <v>46891</v>
      </c>
    </row>
    <row r="88" spans="1:10" hidden="1" outlineLevel="3" x14ac:dyDescent="0.25">
      <c r="A88" s="23" t="s">
        <v>943</v>
      </c>
      <c r="B88" s="26" t="s">
        <v>228</v>
      </c>
      <c r="C88" s="23" t="s">
        <v>245</v>
      </c>
      <c r="D88" s="23" t="s">
        <v>239</v>
      </c>
      <c r="E88" s="39">
        <v>40421</v>
      </c>
      <c r="F88" s="28">
        <f t="shared" ca="1" si="2"/>
        <v>6</v>
      </c>
      <c r="G88" s="29" t="s">
        <v>240</v>
      </c>
      <c r="H88" s="30">
        <v>49355</v>
      </c>
      <c r="I88" s="31">
        <v>5</v>
      </c>
      <c r="J88" s="49">
        <f t="shared" si="3"/>
        <v>50791</v>
      </c>
    </row>
    <row r="89" spans="1:10" outlineLevel="2" collapsed="1" x14ac:dyDescent="0.25">
      <c r="B89" s="26"/>
      <c r="D89" s="53" t="s">
        <v>1019</v>
      </c>
      <c r="E89" s="39"/>
      <c r="F89" s="28">
        <f ca="1">SUBTOTAL(9,F76:F88)</f>
        <v>132</v>
      </c>
      <c r="G89" s="29"/>
      <c r="H89" s="30">
        <f>SUBTOTAL(9,H76:H88)</f>
        <v>393260</v>
      </c>
      <c r="I89" s="31"/>
    </row>
    <row r="90" spans="1:10" hidden="1" outlineLevel="3" x14ac:dyDescent="0.25">
      <c r="A90" s="23" t="s">
        <v>246</v>
      </c>
      <c r="B90" s="26" t="s">
        <v>216</v>
      </c>
      <c r="C90" s="23" t="s">
        <v>245</v>
      </c>
      <c r="D90" s="23" t="s">
        <v>247</v>
      </c>
      <c r="E90" s="27">
        <v>36028</v>
      </c>
      <c r="F90" s="28">
        <f t="shared" ca="1" si="2"/>
        <v>18</v>
      </c>
      <c r="G90" s="29"/>
      <c r="H90" s="30">
        <v>16688</v>
      </c>
      <c r="I90" s="31">
        <v>3</v>
      </c>
      <c r="J90" s="49">
        <f t="shared" si="3"/>
        <v>17174</v>
      </c>
    </row>
    <row r="91" spans="1:10" hidden="1" outlineLevel="3" x14ac:dyDescent="0.25">
      <c r="A91" s="23" t="s">
        <v>308</v>
      </c>
      <c r="B91" s="26" t="s">
        <v>228</v>
      </c>
      <c r="C91" s="23" t="s">
        <v>245</v>
      </c>
      <c r="D91" s="23" t="s">
        <v>247</v>
      </c>
      <c r="E91" s="27">
        <v>35946</v>
      </c>
      <c r="F91" s="28">
        <f t="shared" ca="1" si="2"/>
        <v>18</v>
      </c>
      <c r="G91" s="29"/>
      <c r="H91" s="30">
        <v>14332</v>
      </c>
      <c r="I91" s="31">
        <v>5</v>
      </c>
      <c r="J91" s="49">
        <f t="shared" si="3"/>
        <v>14749</v>
      </c>
    </row>
    <row r="92" spans="1:10" hidden="1" outlineLevel="3" x14ac:dyDescent="0.25">
      <c r="A92" s="23" t="s">
        <v>575</v>
      </c>
      <c r="B92" s="26" t="s">
        <v>221</v>
      </c>
      <c r="C92" s="23" t="s">
        <v>245</v>
      </c>
      <c r="D92" s="23" t="s">
        <v>247</v>
      </c>
      <c r="E92" s="27">
        <v>36380</v>
      </c>
      <c r="F92" s="28">
        <f t="shared" ca="1" si="2"/>
        <v>17</v>
      </c>
      <c r="G92" s="29"/>
      <c r="H92" s="30">
        <v>36052</v>
      </c>
      <c r="I92" s="31">
        <v>5</v>
      </c>
      <c r="J92" s="49">
        <f t="shared" si="3"/>
        <v>37101</v>
      </c>
    </row>
    <row r="93" spans="1:10" hidden="1" outlineLevel="3" x14ac:dyDescent="0.25">
      <c r="A93" s="23" t="s">
        <v>637</v>
      </c>
      <c r="B93" s="26" t="s">
        <v>216</v>
      </c>
      <c r="C93" s="23" t="s">
        <v>245</v>
      </c>
      <c r="D93" s="23" t="s">
        <v>247</v>
      </c>
      <c r="E93" s="27">
        <v>36340</v>
      </c>
      <c r="F93" s="28">
        <f t="shared" ca="1" si="2"/>
        <v>17</v>
      </c>
      <c r="G93" s="29"/>
      <c r="H93" s="30">
        <v>37016</v>
      </c>
      <c r="I93" s="31">
        <v>4</v>
      </c>
      <c r="J93" s="49">
        <f t="shared" si="3"/>
        <v>38093</v>
      </c>
    </row>
    <row r="94" spans="1:10" outlineLevel="2" collapsed="1" x14ac:dyDescent="0.25">
      <c r="B94" s="26"/>
      <c r="D94" s="53" t="s">
        <v>1020</v>
      </c>
      <c r="F94" s="28">
        <f ca="1">SUBTOTAL(9,F90:F93)</f>
        <v>70</v>
      </c>
      <c r="G94" s="29"/>
      <c r="H94" s="30">
        <f>SUBTOTAL(9,H90:H93)</f>
        <v>104088</v>
      </c>
      <c r="I94" s="31"/>
    </row>
    <row r="95" spans="1:10" outlineLevel="1" x14ac:dyDescent="0.25">
      <c r="B95" s="26"/>
      <c r="C95" s="53" t="s">
        <v>995</v>
      </c>
      <c r="F95" s="28"/>
      <c r="G95" s="29"/>
      <c r="H95" s="30">
        <f>SUBTOTAL(9,H3:H93)</f>
        <v>4431688</v>
      </c>
      <c r="I95" s="31"/>
      <c r="J95" s="49">
        <f>SUBTOTAL(9,J3:J93)</f>
        <v>4560650</v>
      </c>
    </row>
    <row r="96" spans="1:10" hidden="1" outlineLevel="3" x14ac:dyDescent="0.25">
      <c r="A96" s="41" t="s">
        <v>411</v>
      </c>
      <c r="B96" s="26" t="s">
        <v>228</v>
      </c>
      <c r="C96" s="41" t="s">
        <v>412</v>
      </c>
      <c r="D96" s="41" t="s">
        <v>231</v>
      </c>
      <c r="E96" s="42">
        <v>39147</v>
      </c>
      <c r="F96" s="28">
        <f t="shared" ca="1" si="2"/>
        <v>9</v>
      </c>
      <c r="G96" s="29"/>
      <c r="H96" s="30">
        <v>42540</v>
      </c>
      <c r="I96" s="31">
        <v>5</v>
      </c>
      <c r="J96" s="49">
        <f t="shared" si="3"/>
        <v>43778</v>
      </c>
    </row>
    <row r="97" spans="1:11" outlineLevel="2" collapsed="1" x14ac:dyDescent="0.25">
      <c r="A97" s="41"/>
      <c r="B97" s="26"/>
      <c r="C97" s="41"/>
      <c r="D97" s="54" t="s">
        <v>1017</v>
      </c>
      <c r="E97" s="42"/>
      <c r="F97" s="28">
        <f ca="1">SUBTOTAL(9,F96:F96)</f>
        <v>9</v>
      </c>
      <c r="G97" s="29"/>
      <c r="H97" s="30">
        <f>SUBTOTAL(9,H96:H96)</f>
        <v>42540</v>
      </c>
      <c r="I97" s="31"/>
    </row>
    <row r="98" spans="1:11" hidden="1" outlineLevel="3" x14ac:dyDescent="0.25">
      <c r="A98" s="41" t="s">
        <v>758</v>
      </c>
      <c r="B98" s="26" t="s">
        <v>228</v>
      </c>
      <c r="C98" s="41" t="s">
        <v>412</v>
      </c>
      <c r="D98" s="41" t="s">
        <v>218</v>
      </c>
      <c r="E98" s="42">
        <v>36171</v>
      </c>
      <c r="F98" s="28">
        <f t="shared" ca="1" si="2"/>
        <v>17</v>
      </c>
      <c r="G98" s="29" t="s">
        <v>219</v>
      </c>
      <c r="H98" s="30">
        <v>54550</v>
      </c>
      <c r="I98" s="31">
        <v>1</v>
      </c>
      <c r="J98" s="49">
        <f t="shared" si="3"/>
        <v>56137</v>
      </c>
    </row>
    <row r="99" spans="1:11" hidden="1" outlineLevel="3" x14ac:dyDescent="0.25">
      <c r="A99" s="41" t="s">
        <v>956</v>
      </c>
      <c r="B99" s="26" t="s">
        <v>244</v>
      </c>
      <c r="C99" s="41" t="s">
        <v>412</v>
      </c>
      <c r="D99" s="41" t="s">
        <v>218</v>
      </c>
      <c r="E99" s="42">
        <v>39447</v>
      </c>
      <c r="F99" s="28">
        <f t="shared" ca="1" si="2"/>
        <v>8</v>
      </c>
      <c r="G99" s="29" t="s">
        <v>236</v>
      </c>
      <c r="H99" s="30">
        <v>72830</v>
      </c>
      <c r="I99" s="31">
        <v>2</v>
      </c>
      <c r="J99" s="49">
        <f t="shared" si="3"/>
        <v>74949</v>
      </c>
    </row>
    <row r="100" spans="1:11" outlineLevel="2" collapsed="1" x14ac:dyDescent="0.25">
      <c r="A100" s="41"/>
      <c r="B100" s="26"/>
      <c r="C100" s="41"/>
      <c r="D100" s="54" t="s">
        <v>1018</v>
      </c>
      <c r="E100" s="42"/>
      <c r="F100" s="28">
        <f ca="1">SUBTOTAL(9,F98:F99)</f>
        <v>25</v>
      </c>
      <c r="G100" s="29"/>
      <c r="H100" s="30">
        <f>SUBTOTAL(9,H98:H99)</f>
        <v>127380</v>
      </c>
      <c r="I100" s="31"/>
    </row>
    <row r="101" spans="1:11" hidden="1" outlineLevel="3" x14ac:dyDescent="0.25">
      <c r="A101" s="41" t="s">
        <v>909</v>
      </c>
      <c r="B101" s="26" t="s">
        <v>228</v>
      </c>
      <c r="C101" s="41" t="s">
        <v>412</v>
      </c>
      <c r="D101" s="41" t="s">
        <v>239</v>
      </c>
      <c r="E101" s="42">
        <v>40595</v>
      </c>
      <c r="F101" s="28">
        <f t="shared" ca="1" si="2"/>
        <v>5</v>
      </c>
      <c r="G101" s="29" t="s">
        <v>240</v>
      </c>
      <c r="H101" s="30">
        <v>26795</v>
      </c>
      <c r="I101" s="31">
        <v>4</v>
      </c>
      <c r="J101" s="49">
        <f t="shared" si="3"/>
        <v>27575</v>
      </c>
      <c r="K101" s="40"/>
    </row>
    <row r="102" spans="1:11" outlineLevel="2" collapsed="1" x14ac:dyDescent="0.25">
      <c r="A102" s="41"/>
      <c r="B102" s="26"/>
      <c r="C102" s="41"/>
      <c r="D102" s="54" t="s">
        <v>1019</v>
      </c>
      <c r="E102" s="42"/>
      <c r="F102" s="28">
        <f ca="1">SUBTOTAL(9,F101:F101)</f>
        <v>5</v>
      </c>
      <c r="G102" s="29"/>
      <c r="H102" s="30">
        <f>SUBTOTAL(9,H101:H101)</f>
        <v>26795</v>
      </c>
      <c r="I102" s="31"/>
      <c r="K102" s="40"/>
    </row>
    <row r="103" spans="1:11" hidden="1" outlineLevel="3" x14ac:dyDescent="0.25">
      <c r="A103" s="41" t="s">
        <v>431</v>
      </c>
      <c r="B103" s="26" t="s">
        <v>242</v>
      </c>
      <c r="C103" s="41" t="s">
        <v>412</v>
      </c>
      <c r="D103" s="41" t="s">
        <v>247</v>
      </c>
      <c r="E103" s="42">
        <v>41151</v>
      </c>
      <c r="F103" s="28">
        <f t="shared" ca="1" si="2"/>
        <v>4</v>
      </c>
      <c r="G103" s="29"/>
      <c r="H103" s="30">
        <v>35680</v>
      </c>
      <c r="I103" s="31">
        <v>2</v>
      </c>
      <c r="J103" s="49">
        <f t="shared" si="3"/>
        <v>36718</v>
      </c>
    </row>
    <row r="104" spans="1:11" outlineLevel="2" collapsed="1" x14ac:dyDescent="0.25">
      <c r="A104" s="41"/>
      <c r="B104" s="26"/>
      <c r="C104" s="41"/>
      <c r="D104" s="54" t="s">
        <v>1020</v>
      </c>
      <c r="E104" s="42"/>
      <c r="F104" s="28">
        <f ca="1">SUBTOTAL(9,F103:F103)</f>
        <v>4</v>
      </c>
      <c r="G104" s="29"/>
      <c r="H104" s="30">
        <f>SUBTOTAL(9,H103:H103)</f>
        <v>35680</v>
      </c>
      <c r="I104" s="31"/>
    </row>
    <row r="105" spans="1:11" outlineLevel="1" x14ac:dyDescent="0.25">
      <c r="A105" s="41"/>
      <c r="B105" s="26"/>
      <c r="C105" s="54" t="s">
        <v>996</v>
      </c>
      <c r="D105" s="41"/>
      <c r="E105" s="42"/>
      <c r="F105" s="28"/>
      <c r="G105" s="29"/>
      <c r="H105" s="30">
        <f>SUBTOTAL(9,H96:H103)</f>
        <v>232395</v>
      </c>
      <c r="I105" s="31"/>
      <c r="J105" s="49">
        <f>SUBTOTAL(9,J96:J103)</f>
        <v>239157</v>
      </c>
    </row>
    <row r="106" spans="1:11" hidden="1" outlineLevel="3" x14ac:dyDescent="0.25">
      <c r="A106" s="23" t="s">
        <v>262</v>
      </c>
      <c r="B106" s="26" t="s">
        <v>242</v>
      </c>
      <c r="C106" s="23" t="s">
        <v>235</v>
      </c>
      <c r="D106" s="23" t="s">
        <v>231</v>
      </c>
      <c r="E106" s="27">
        <v>40550</v>
      </c>
      <c r="F106" s="28">
        <f t="shared" ca="1" si="2"/>
        <v>5</v>
      </c>
      <c r="G106" s="29"/>
      <c r="H106" s="30">
        <v>80050</v>
      </c>
      <c r="I106" s="31">
        <v>2</v>
      </c>
      <c r="J106" s="49">
        <f t="shared" si="3"/>
        <v>82379</v>
      </c>
    </row>
    <row r="107" spans="1:11" hidden="1" outlineLevel="3" x14ac:dyDescent="0.25">
      <c r="A107" s="23" t="s">
        <v>394</v>
      </c>
      <c r="B107" s="26" t="s">
        <v>244</v>
      </c>
      <c r="C107" s="23" t="s">
        <v>235</v>
      </c>
      <c r="D107" s="23" t="s">
        <v>231</v>
      </c>
      <c r="E107" s="27">
        <v>36342</v>
      </c>
      <c r="F107" s="28">
        <f t="shared" ca="1" si="2"/>
        <v>17</v>
      </c>
      <c r="G107" s="29"/>
      <c r="H107" s="30">
        <v>86970</v>
      </c>
      <c r="I107" s="31">
        <v>4</v>
      </c>
      <c r="J107" s="49">
        <f t="shared" si="3"/>
        <v>89501</v>
      </c>
    </row>
    <row r="108" spans="1:11" hidden="1" outlineLevel="3" x14ac:dyDescent="0.25">
      <c r="A108" s="23" t="s">
        <v>432</v>
      </c>
      <c r="B108" s="26" t="s">
        <v>266</v>
      </c>
      <c r="C108" s="23" t="s">
        <v>235</v>
      </c>
      <c r="D108" s="23" t="s">
        <v>231</v>
      </c>
      <c r="E108" s="27">
        <v>37667</v>
      </c>
      <c r="F108" s="28">
        <f t="shared" ca="1" si="2"/>
        <v>13</v>
      </c>
      <c r="G108" s="29"/>
      <c r="H108" s="30">
        <v>73390</v>
      </c>
      <c r="I108" s="31">
        <v>2</v>
      </c>
      <c r="J108" s="49">
        <f t="shared" si="3"/>
        <v>75526</v>
      </c>
    </row>
    <row r="109" spans="1:11" hidden="1" outlineLevel="3" x14ac:dyDescent="0.25">
      <c r="A109" s="23" t="s">
        <v>451</v>
      </c>
      <c r="B109" s="26" t="s">
        <v>221</v>
      </c>
      <c r="C109" s="23" t="s">
        <v>235</v>
      </c>
      <c r="D109" s="23" t="s">
        <v>231</v>
      </c>
      <c r="E109" s="27">
        <v>39024</v>
      </c>
      <c r="F109" s="28">
        <f t="shared" ca="1" si="2"/>
        <v>9</v>
      </c>
      <c r="G109" s="29"/>
      <c r="H109" s="30">
        <v>76020</v>
      </c>
      <c r="I109" s="31">
        <v>1</v>
      </c>
      <c r="J109" s="49">
        <f t="shared" si="3"/>
        <v>78232</v>
      </c>
    </row>
    <row r="110" spans="1:11" hidden="1" outlineLevel="3" x14ac:dyDescent="0.25">
      <c r="A110" s="23" t="s">
        <v>667</v>
      </c>
      <c r="B110" s="26" t="s">
        <v>242</v>
      </c>
      <c r="C110" s="23" t="s">
        <v>235</v>
      </c>
      <c r="D110" s="23" t="s">
        <v>231</v>
      </c>
      <c r="E110" s="27">
        <v>36176</v>
      </c>
      <c r="F110" s="28">
        <f t="shared" ca="1" si="2"/>
        <v>17</v>
      </c>
      <c r="G110" s="29"/>
      <c r="H110" s="30">
        <v>32940</v>
      </c>
      <c r="I110" s="31">
        <v>5</v>
      </c>
      <c r="J110" s="49">
        <f t="shared" si="3"/>
        <v>33899</v>
      </c>
    </row>
    <row r="111" spans="1:11" hidden="1" outlineLevel="3" x14ac:dyDescent="0.25">
      <c r="A111" s="23" t="s">
        <v>803</v>
      </c>
      <c r="B111" s="26" t="s">
        <v>228</v>
      </c>
      <c r="C111" s="23" t="s">
        <v>235</v>
      </c>
      <c r="D111" s="23" t="s">
        <v>231</v>
      </c>
      <c r="E111" s="27">
        <v>40263</v>
      </c>
      <c r="F111" s="28">
        <f t="shared" ca="1" si="2"/>
        <v>6</v>
      </c>
      <c r="G111" s="29"/>
      <c r="H111" s="30">
        <v>35260</v>
      </c>
      <c r="I111" s="31">
        <v>2</v>
      </c>
      <c r="J111" s="49">
        <f t="shared" si="3"/>
        <v>36286</v>
      </c>
    </row>
    <row r="112" spans="1:11" hidden="1" outlineLevel="3" x14ac:dyDescent="0.25">
      <c r="A112" s="23" t="s">
        <v>822</v>
      </c>
      <c r="B112" s="26" t="s">
        <v>221</v>
      </c>
      <c r="C112" s="23" t="s">
        <v>235</v>
      </c>
      <c r="D112" s="23" t="s">
        <v>231</v>
      </c>
      <c r="E112" s="27">
        <v>35959</v>
      </c>
      <c r="F112" s="28">
        <f t="shared" ca="1" si="2"/>
        <v>18</v>
      </c>
      <c r="G112" s="29"/>
      <c r="H112" s="30">
        <v>64470</v>
      </c>
      <c r="I112" s="31">
        <v>3</v>
      </c>
      <c r="J112" s="49">
        <f t="shared" si="3"/>
        <v>66346</v>
      </c>
    </row>
    <row r="113" spans="1:11" outlineLevel="2" collapsed="1" x14ac:dyDescent="0.25">
      <c r="B113" s="26"/>
      <c r="D113" s="53" t="s">
        <v>1017</v>
      </c>
      <c r="F113" s="28">
        <f ca="1">SUBTOTAL(9,F106:F112)</f>
        <v>85</v>
      </c>
      <c r="G113" s="29"/>
      <c r="H113" s="30">
        <f>SUBTOTAL(9,H106:H112)</f>
        <v>449100</v>
      </c>
      <c r="I113" s="31"/>
    </row>
    <row r="114" spans="1:11" hidden="1" outlineLevel="3" x14ac:dyDescent="0.25">
      <c r="A114" s="23" t="s">
        <v>234</v>
      </c>
      <c r="B114" s="26" t="s">
        <v>221</v>
      </c>
      <c r="C114" s="23" t="s">
        <v>235</v>
      </c>
      <c r="D114" s="23" t="s">
        <v>218</v>
      </c>
      <c r="E114" s="27">
        <v>40918</v>
      </c>
      <c r="F114" s="28">
        <f t="shared" ca="1" si="2"/>
        <v>4</v>
      </c>
      <c r="G114" s="29" t="s">
        <v>236</v>
      </c>
      <c r="H114" s="30">
        <v>82500</v>
      </c>
      <c r="I114" s="31">
        <v>5</v>
      </c>
      <c r="J114" s="49">
        <f t="shared" si="3"/>
        <v>84901</v>
      </c>
    </row>
    <row r="115" spans="1:11" hidden="1" outlineLevel="3" x14ac:dyDescent="0.25">
      <c r="A115" s="23" t="s">
        <v>480</v>
      </c>
      <c r="B115" s="26" t="s">
        <v>244</v>
      </c>
      <c r="C115" s="23" t="s">
        <v>235</v>
      </c>
      <c r="D115" s="23" t="s">
        <v>218</v>
      </c>
      <c r="E115" s="27">
        <v>38774</v>
      </c>
      <c r="F115" s="28">
        <f t="shared" ca="1" si="2"/>
        <v>10</v>
      </c>
      <c r="G115" s="29" t="s">
        <v>219</v>
      </c>
      <c r="H115" s="30">
        <v>80120</v>
      </c>
      <c r="I115" s="31">
        <v>4</v>
      </c>
      <c r="J115" s="49">
        <f t="shared" si="3"/>
        <v>82451</v>
      </c>
    </row>
    <row r="116" spans="1:11" hidden="1" outlineLevel="3" x14ac:dyDescent="0.25">
      <c r="A116" s="23" t="s">
        <v>586</v>
      </c>
      <c r="B116" s="26" t="s">
        <v>244</v>
      </c>
      <c r="C116" s="23" t="s">
        <v>235</v>
      </c>
      <c r="D116" s="23" t="s">
        <v>218</v>
      </c>
      <c r="E116" s="27">
        <v>37612</v>
      </c>
      <c r="F116" s="28">
        <f t="shared" ca="1" si="2"/>
        <v>13</v>
      </c>
      <c r="G116" s="29" t="s">
        <v>236</v>
      </c>
      <c r="H116" s="30">
        <v>39740</v>
      </c>
      <c r="I116" s="31">
        <v>1</v>
      </c>
      <c r="J116" s="49">
        <f t="shared" si="3"/>
        <v>40896</v>
      </c>
      <c r="K116" s="40"/>
    </row>
    <row r="117" spans="1:11" hidden="1" outlineLevel="3" x14ac:dyDescent="0.25">
      <c r="A117" s="23" t="s">
        <v>640</v>
      </c>
      <c r="B117" s="26" t="s">
        <v>216</v>
      </c>
      <c r="C117" s="23" t="s">
        <v>235</v>
      </c>
      <c r="D117" s="23" t="s">
        <v>218</v>
      </c>
      <c r="E117" s="27">
        <v>41128</v>
      </c>
      <c r="F117" s="28">
        <f t="shared" ca="1" si="2"/>
        <v>4</v>
      </c>
      <c r="G117" s="29" t="s">
        <v>226</v>
      </c>
      <c r="H117" s="30">
        <v>82760</v>
      </c>
      <c r="I117" s="31">
        <v>4</v>
      </c>
      <c r="J117" s="49">
        <f t="shared" si="3"/>
        <v>85168</v>
      </c>
    </row>
    <row r="118" spans="1:11" hidden="1" outlineLevel="3" x14ac:dyDescent="0.25">
      <c r="A118" s="23" t="s">
        <v>681</v>
      </c>
      <c r="B118" s="26" t="s">
        <v>221</v>
      </c>
      <c r="C118" s="23" t="s">
        <v>235</v>
      </c>
      <c r="D118" s="23" t="s">
        <v>218</v>
      </c>
      <c r="E118" s="27">
        <v>36077</v>
      </c>
      <c r="F118" s="28">
        <f t="shared" ca="1" si="2"/>
        <v>17</v>
      </c>
      <c r="G118" s="29" t="s">
        <v>226</v>
      </c>
      <c r="H118" s="30">
        <v>50110</v>
      </c>
      <c r="I118" s="31">
        <v>1</v>
      </c>
      <c r="J118" s="49">
        <f t="shared" si="3"/>
        <v>51568</v>
      </c>
    </row>
    <row r="119" spans="1:11" hidden="1" outlineLevel="3" x14ac:dyDescent="0.25">
      <c r="A119" s="23" t="s">
        <v>704</v>
      </c>
      <c r="B119" s="26" t="s">
        <v>221</v>
      </c>
      <c r="C119" s="23" t="s">
        <v>235</v>
      </c>
      <c r="D119" s="23" t="s">
        <v>218</v>
      </c>
      <c r="E119" s="27">
        <v>37113</v>
      </c>
      <c r="F119" s="28">
        <f t="shared" ca="1" si="2"/>
        <v>15</v>
      </c>
      <c r="G119" s="29" t="s">
        <v>236</v>
      </c>
      <c r="H119" s="30">
        <v>61150</v>
      </c>
      <c r="I119" s="31">
        <v>4</v>
      </c>
      <c r="J119" s="49">
        <f t="shared" si="3"/>
        <v>62929</v>
      </c>
      <c r="K119" s="40"/>
    </row>
    <row r="120" spans="1:11" hidden="1" outlineLevel="3" x14ac:dyDescent="0.25">
      <c r="A120" s="23" t="s">
        <v>775</v>
      </c>
      <c r="B120" s="26" t="s">
        <v>228</v>
      </c>
      <c r="C120" s="23" t="s">
        <v>235</v>
      </c>
      <c r="D120" s="23" t="s">
        <v>218</v>
      </c>
      <c r="E120" s="27">
        <v>40752</v>
      </c>
      <c r="F120" s="28">
        <f t="shared" ca="1" si="2"/>
        <v>5</v>
      </c>
      <c r="G120" s="29" t="s">
        <v>226</v>
      </c>
      <c r="H120" s="30">
        <v>37620</v>
      </c>
      <c r="I120" s="31">
        <v>5</v>
      </c>
      <c r="J120" s="49">
        <f t="shared" si="3"/>
        <v>38715</v>
      </c>
    </row>
    <row r="121" spans="1:11" hidden="1" outlineLevel="3" x14ac:dyDescent="0.25">
      <c r="A121" s="23" t="s">
        <v>978</v>
      </c>
      <c r="B121" s="26" t="s">
        <v>216</v>
      </c>
      <c r="C121" s="23" t="s">
        <v>235</v>
      </c>
      <c r="D121" s="23" t="s">
        <v>218</v>
      </c>
      <c r="E121" s="27">
        <v>36269</v>
      </c>
      <c r="F121" s="28">
        <f t="shared" ca="1" si="2"/>
        <v>17</v>
      </c>
      <c r="G121" s="29" t="s">
        <v>226</v>
      </c>
      <c r="H121" s="30">
        <v>61330</v>
      </c>
      <c r="I121" s="31">
        <v>1</v>
      </c>
      <c r="J121" s="49">
        <f t="shared" si="3"/>
        <v>63115</v>
      </c>
    </row>
    <row r="122" spans="1:11" outlineLevel="2" collapsed="1" x14ac:dyDescent="0.25">
      <c r="B122" s="26"/>
      <c r="D122" s="53" t="s">
        <v>1018</v>
      </c>
      <c r="F122" s="28">
        <f ca="1">SUBTOTAL(9,F114:F121)</f>
        <v>85</v>
      </c>
      <c r="G122" s="29"/>
      <c r="H122" s="30">
        <f>SUBTOTAL(9,H114:H121)</f>
        <v>495330</v>
      </c>
      <c r="I122" s="31"/>
    </row>
    <row r="123" spans="1:11" hidden="1" outlineLevel="3" x14ac:dyDescent="0.25">
      <c r="A123" s="23" t="s">
        <v>677</v>
      </c>
      <c r="B123" s="26" t="s">
        <v>216</v>
      </c>
      <c r="C123" s="23" t="s">
        <v>235</v>
      </c>
      <c r="D123" s="23" t="s">
        <v>239</v>
      </c>
      <c r="E123" s="27">
        <v>39107</v>
      </c>
      <c r="F123" s="28">
        <f t="shared" ca="1" si="2"/>
        <v>9</v>
      </c>
      <c r="G123" s="29" t="s">
        <v>224</v>
      </c>
      <c r="H123" s="30">
        <v>18655</v>
      </c>
      <c r="I123" s="31">
        <v>4</v>
      </c>
      <c r="J123" s="49">
        <f t="shared" si="3"/>
        <v>19198</v>
      </c>
    </row>
    <row r="124" spans="1:11" hidden="1" outlineLevel="3" x14ac:dyDescent="0.25">
      <c r="A124" s="23" t="s">
        <v>872</v>
      </c>
      <c r="B124" s="26" t="s">
        <v>221</v>
      </c>
      <c r="C124" s="23" t="s">
        <v>235</v>
      </c>
      <c r="D124" s="23" t="s">
        <v>239</v>
      </c>
      <c r="E124" s="27">
        <v>36357</v>
      </c>
      <c r="F124" s="28">
        <f t="shared" ca="1" si="2"/>
        <v>17</v>
      </c>
      <c r="G124" s="29" t="s">
        <v>224</v>
      </c>
      <c r="H124" s="30">
        <v>42905</v>
      </c>
      <c r="I124" s="31">
        <v>1</v>
      </c>
      <c r="J124" s="49">
        <f t="shared" si="3"/>
        <v>44154</v>
      </c>
      <c r="K124" s="40"/>
    </row>
    <row r="125" spans="1:11" outlineLevel="2" collapsed="1" x14ac:dyDescent="0.25">
      <c r="B125" s="26"/>
      <c r="D125" s="53" t="s">
        <v>1019</v>
      </c>
      <c r="F125" s="28">
        <f ca="1">SUBTOTAL(9,F123:F124)</f>
        <v>26</v>
      </c>
      <c r="G125" s="29"/>
      <c r="H125" s="30">
        <f>SUBTOTAL(9,H123:H124)</f>
        <v>61560</v>
      </c>
      <c r="I125" s="31"/>
      <c r="K125" s="40"/>
    </row>
    <row r="126" spans="1:11" hidden="1" outlineLevel="3" x14ac:dyDescent="0.25">
      <c r="A126" s="23" t="s">
        <v>737</v>
      </c>
      <c r="B126" s="26" t="s">
        <v>216</v>
      </c>
      <c r="C126" s="23" t="s">
        <v>235</v>
      </c>
      <c r="D126" s="23" t="s">
        <v>247</v>
      </c>
      <c r="E126" s="27">
        <v>39758</v>
      </c>
      <c r="F126" s="28">
        <f t="shared" ca="1" si="2"/>
        <v>7</v>
      </c>
      <c r="G126" s="29"/>
      <c r="H126" s="30">
        <v>14712</v>
      </c>
      <c r="I126" s="31">
        <v>5</v>
      </c>
      <c r="J126" s="49">
        <f t="shared" si="3"/>
        <v>15140</v>
      </c>
    </row>
    <row r="127" spans="1:11" hidden="1" outlineLevel="3" x14ac:dyDescent="0.25">
      <c r="A127" s="23" t="s">
        <v>760</v>
      </c>
      <c r="B127" s="26" t="s">
        <v>216</v>
      </c>
      <c r="C127" s="23" t="s">
        <v>235</v>
      </c>
      <c r="D127" s="23" t="s">
        <v>247</v>
      </c>
      <c r="E127" s="27">
        <v>38960</v>
      </c>
      <c r="F127" s="28">
        <f t="shared" ca="1" si="2"/>
        <v>10</v>
      </c>
      <c r="G127" s="29"/>
      <c r="H127" s="30">
        <v>12676</v>
      </c>
      <c r="I127" s="31">
        <v>2</v>
      </c>
      <c r="J127" s="49">
        <f t="shared" si="3"/>
        <v>13045</v>
      </c>
      <c r="K127" s="40"/>
    </row>
    <row r="128" spans="1:11" outlineLevel="2" collapsed="1" x14ac:dyDescent="0.25">
      <c r="B128" s="26"/>
      <c r="D128" s="53" t="s">
        <v>1020</v>
      </c>
      <c r="F128" s="28">
        <f ca="1">SUBTOTAL(9,F126:F127)</f>
        <v>17</v>
      </c>
      <c r="G128" s="29"/>
      <c r="H128" s="30">
        <f>SUBTOTAL(9,H126:H127)</f>
        <v>27388</v>
      </c>
      <c r="I128" s="31"/>
      <c r="K128" s="40"/>
    </row>
    <row r="129" spans="1:11" outlineLevel="1" x14ac:dyDescent="0.25">
      <c r="B129" s="26"/>
      <c r="C129" s="53" t="s">
        <v>997</v>
      </c>
      <c r="F129" s="28"/>
      <c r="G129" s="29"/>
      <c r="H129" s="30">
        <f>SUBTOTAL(9,H106:H127)</f>
        <v>1033378</v>
      </c>
      <c r="I129" s="31"/>
      <c r="J129" s="49">
        <f>SUBTOTAL(9,J106:J127)</f>
        <v>1063449</v>
      </c>
      <c r="K129" s="40"/>
    </row>
    <row r="130" spans="1:11" hidden="1" outlineLevel="3" x14ac:dyDescent="0.25">
      <c r="A130" s="23" t="s">
        <v>780</v>
      </c>
      <c r="B130" s="26" t="s">
        <v>266</v>
      </c>
      <c r="C130" s="23" t="s">
        <v>288</v>
      </c>
      <c r="D130" s="23" t="s">
        <v>231</v>
      </c>
      <c r="E130" s="27">
        <v>40508</v>
      </c>
      <c r="F130" s="28">
        <f t="shared" ca="1" si="2"/>
        <v>5</v>
      </c>
      <c r="G130" s="29"/>
      <c r="H130" s="30">
        <v>58130</v>
      </c>
      <c r="I130" s="31">
        <v>2</v>
      </c>
      <c r="J130" s="49">
        <f t="shared" si="3"/>
        <v>59822</v>
      </c>
    </row>
    <row r="131" spans="1:11" outlineLevel="2" collapsed="1" x14ac:dyDescent="0.25">
      <c r="B131" s="26"/>
      <c r="D131" s="53" t="s">
        <v>1017</v>
      </c>
      <c r="F131" s="28">
        <f ca="1">SUBTOTAL(9,F130:F130)</f>
        <v>5</v>
      </c>
      <c r="G131" s="29"/>
      <c r="H131" s="30">
        <f>SUBTOTAL(9,H130:H130)</f>
        <v>58130</v>
      </c>
      <c r="I131" s="31"/>
    </row>
    <row r="132" spans="1:11" hidden="1" outlineLevel="3" x14ac:dyDescent="0.25">
      <c r="A132" s="23" t="s">
        <v>287</v>
      </c>
      <c r="B132" s="26" t="s">
        <v>216</v>
      </c>
      <c r="C132" s="23" t="s">
        <v>288</v>
      </c>
      <c r="D132" s="23" t="s">
        <v>218</v>
      </c>
      <c r="E132" s="27">
        <v>41018</v>
      </c>
      <c r="F132" s="28">
        <f t="shared" ca="1" si="2"/>
        <v>4</v>
      </c>
      <c r="G132" s="29" t="s">
        <v>219</v>
      </c>
      <c r="H132" s="30">
        <v>46220</v>
      </c>
      <c r="I132" s="31">
        <v>3</v>
      </c>
      <c r="J132" s="49">
        <f t="shared" si="3"/>
        <v>47565</v>
      </c>
    </row>
    <row r="133" spans="1:11" hidden="1" outlineLevel="3" x14ac:dyDescent="0.25">
      <c r="A133" s="23" t="s">
        <v>300</v>
      </c>
      <c r="B133" s="26" t="s">
        <v>228</v>
      </c>
      <c r="C133" s="23" t="s">
        <v>288</v>
      </c>
      <c r="D133" s="23" t="s">
        <v>218</v>
      </c>
      <c r="E133" s="27">
        <v>40106</v>
      </c>
      <c r="F133" s="28">
        <f t="shared" ca="1" si="2"/>
        <v>6</v>
      </c>
      <c r="G133" s="29" t="s">
        <v>240</v>
      </c>
      <c r="H133" s="30">
        <v>51180</v>
      </c>
      <c r="I133" s="31">
        <v>3</v>
      </c>
      <c r="J133" s="49">
        <f t="shared" si="3"/>
        <v>52669</v>
      </c>
    </row>
    <row r="134" spans="1:11" hidden="1" outlineLevel="3" x14ac:dyDescent="0.25">
      <c r="A134" s="23" t="s">
        <v>357</v>
      </c>
      <c r="B134" s="26" t="s">
        <v>228</v>
      </c>
      <c r="C134" s="23" t="s">
        <v>288</v>
      </c>
      <c r="D134" s="23" t="s">
        <v>218</v>
      </c>
      <c r="E134" s="27">
        <v>36619</v>
      </c>
      <c r="F134" s="28">
        <f t="shared" ca="1" si="2"/>
        <v>16</v>
      </c>
      <c r="G134" s="29" t="s">
        <v>236</v>
      </c>
      <c r="H134" s="30">
        <v>56440</v>
      </c>
      <c r="I134" s="31">
        <v>1</v>
      </c>
      <c r="J134" s="49">
        <f t="shared" si="3"/>
        <v>58082</v>
      </c>
    </row>
    <row r="135" spans="1:11" hidden="1" outlineLevel="3" x14ac:dyDescent="0.25">
      <c r="A135" s="23" t="s">
        <v>430</v>
      </c>
      <c r="B135" s="26" t="s">
        <v>216</v>
      </c>
      <c r="C135" s="23" t="s">
        <v>288</v>
      </c>
      <c r="D135" s="23" t="s">
        <v>218</v>
      </c>
      <c r="E135" s="27">
        <v>36214</v>
      </c>
      <c r="F135" s="28">
        <f t="shared" ca="1" si="2"/>
        <v>17</v>
      </c>
      <c r="G135" s="29" t="s">
        <v>224</v>
      </c>
      <c r="H135" s="30">
        <v>47850</v>
      </c>
      <c r="I135" s="31">
        <v>1</v>
      </c>
      <c r="J135" s="49">
        <f t="shared" si="3"/>
        <v>49242</v>
      </c>
    </row>
    <row r="136" spans="1:11" hidden="1" outlineLevel="3" x14ac:dyDescent="0.25">
      <c r="A136" s="23" t="s">
        <v>686</v>
      </c>
      <c r="B136" s="26" t="s">
        <v>221</v>
      </c>
      <c r="C136" s="23" t="s">
        <v>288</v>
      </c>
      <c r="D136" s="23" t="s">
        <v>218</v>
      </c>
      <c r="E136" s="27">
        <v>38746</v>
      </c>
      <c r="F136" s="28">
        <f t="shared" ca="1" si="2"/>
        <v>10</v>
      </c>
      <c r="G136" s="29" t="s">
        <v>226</v>
      </c>
      <c r="H136" s="30">
        <v>49360</v>
      </c>
      <c r="I136" s="31">
        <v>2</v>
      </c>
      <c r="J136" s="49">
        <f t="shared" si="3"/>
        <v>50796</v>
      </c>
    </row>
    <row r="137" spans="1:11" hidden="1" outlineLevel="3" x14ac:dyDescent="0.25">
      <c r="A137" s="23" t="s">
        <v>788</v>
      </c>
      <c r="B137" s="26" t="s">
        <v>242</v>
      </c>
      <c r="C137" s="23" t="s">
        <v>288</v>
      </c>
      <c r="D137" s="23" t="s">
        <v>218</v>
      </c>
      <c r="E137" s="27">
        <v>38051</v>
      </c>
      <c r="F137" s="28">
        <f t="shared" ca="1" si="2"/>
        <v>12</v>
      </c>
      <c r="G137" s="29" t="s">
        <v>219</v>
      </c>
      <c r="H137" s="30">
        <v>30350</v>
      </c>
      <c r="I137" s="31">
        <v>1</v>
      </c>
      <c r="J137" s="49">
        <f t="shared" si="3"/>
        <v>31233</v>
      </c>
    </row>
    <row r="138" spans="1:11" hidden="1" outlineLevel="3" x14ac:dyDescent="0.25">
      <c r="A138" s="23" t="s">
        <v>913</v>
      </c>
      <c r="B138" s="26" t="s">
        <v>228</v>
      </c>
      <c r="C138" s="23" t="s">
        <v>288</v>
      </c>
      <c r="D138" s="23" t="s">
        <v>218</v>
      </c>
      <c r="E138" s="27">
        <v>36893</v>
      </c>
      <c r="F138" s="28">
        <f t="shared" ca="1" si="2"/>
        <v>15</v>
      </c>
      <c r="G138" s="29" t="s">
        <v>226</v>
      </c>
      <c r="H138" s="30">
        <v>33640</v>
      </c>
      <c r="I138" s="31">
        <v>3</v>
      </c>
      <c r="J138" s="49">
        <f t="shared" si="3"/>
        <v>34619</v>
      </c>
    </row>
    <row r="139" spans="1:11" hidden="1" outlineLevel="3" x14ac:dyDescent="0.25">
      <c r="A139" s="23" t="s">
        <v>944</v>
      </c>
      <c r="B139" s="26" t="s">
        <v>216</v>
      </c>
      <c r="C139" s="23" t="s">
        <v>288</v>
      </c>
      <c r="D139" s="23" t="s">
        <v>218</v>
      </c>
      <c r="E139" s="27">
        <v>39414</v>
      </c>
      <c r="F139" s="28">
        <f t="shared" ca="1" si="2"/>
        <v>8</v>
      </c>
      <c r="G139" s="29" t="s">
        <v>219</v>
      </c>
      <c r="H139" s="30">
        <v>73440</v>
      </c>
      <c r="I139" s="31">
        <v>1</v>
      </c>
      <c r="J139" s="49">
        <f t="shared" si="3"/>
        <v>75577</v>
      </c>
    </row>
    <row r="140" spans="1:11" hidden="1" outlineLevel="3" x14ac:dyDescent="0.25">
      <c r="A140" s="23" t="s">
        <v>988</v>
      </c>
      <c r="B140" s="26" t="s">
        <v>228</v>
      </c>
      <c r="C140" s="23" t="s">
        <v>288</v>
      </c>
      <c r="D140" s="23" t="s">
        <v>218</v>
      </c>
      <c r="E140" s="27">
        <v>40856</v>
      </c>
      <c r="F140" s="28">
        <f t="shared" ca="1" si="2"/>
        <v>4</v>
      </c>
      <c r="G140" s="29" t="s">
        <v>240</v>
      </c>
      <c r="H140" s="30">
        <v>41350</v>
      </c>
      <c r="I140" s="31">
        <v>2</v>
      </c>
      <c r="J140" s="49">
        <f t="shared" si="3"/>
        <v>42553</v>
      </c>
      <c r="K140" s="40"/>
    </row>
    <row r="141" spans="1:11" outlineLevel="2" collapsed="1" x14ac:dyDescent="0.25">
      <c r="B141" s="26"/>
      <c r="D141" s="53" t="s">
        <v>1018</v>
      </c>
      <c r="F141" s="28">
        <f ca="1">SUBTOTAL(9,F132:F140)</f>
        <v>92</v>
      </c>
      <c r="G141" s="29"/>
      <c r="H141" s="30">
        <f>SUBTOTAL(9,H132:H140)</f>
        <v>429830</v>
      </c>
      <c r="I141" s="31"/>
      <c r="K141" s="40"/>
    </row>
    <row r="142" spans="1:11" hidden="1" outlineLevel="3" x14ac:dyDescent="0.25">
      <c r="A142" s="23" t="s">
        <v>304</v>
      </c>
      <c r="B142" s="26" t="s">
        <v>216</v>
      </c>
      <c r="C142" s="23" t="s">
        <v>288</v>
      </c>
      <c r="D142" s="23" t="s">
        <v>239</v>
      </c>
      <c r="E142" s="27">
        <v>39417</v>
      </c>
      <c r="F142" s="28">
        <f t="shared" ca="1" si="2"/>
        <v>8</v>
      </c>
      <c r="G142" s="29" t="s">
        <v>236</v>
      </c>
      <c r="H142" s="30">
        <v>46095</v>
      </c>
      <c r="I142" s="31">
        <v>3</v>
      </c>
      <c r="J142" s="49">
        <f t="shared" si="3"/>
        <v>47436</v>
      </c>
    </row>
    <row r="143" spans="1:11" hidden="1" outlineLevel="3" x14ac:dyDescent="0.25">
      <c r="A143" s="23" t="s">
        <v>365</v>
      </c>
      <c r="B143" s="26" t="s">
        <v>221</v>
      </c>
      <c r="C143" s="23" t="s">
        <v>288</v>
      </c>
      <c r="D143" s="23" t="s">
        <v>239</v>
      </c>
      <c r="E143" s="27">
        <v>40152</v>
      </c>
      <c r="F143" s="28">
        <f t="shared" ca="1" si="2"/>
        <v>6</v>
      </c>
      <c r="G143" s="29" t="s">
        <v>226</v>
      </c>
      <c r="H143" s="30">
        <v>28680</v>
      </c>
      <c r="I143" s="31">
        <v>1</v>
      </c>
      <c r="J143" s="49">
        <f t="shared" si="3"/>
        <v>29515</v>
      </c>
    </row>
    <row r="144" spans="1:11" hidden="1" outlineLevel="3" x14ac:dyDescent="0.25">
      <c r="A144" s="23" t="s">
        <v>456</v>
      </c>
      <c r="B144" s="26" t="s">
        <v>228</v>
      </c>
      <c r="C144" s="23" t="s">
        <v>288</v>
      </c>
      <c r="D144" s="23" t="s">
        <v>239</v>
      </c>
      <c r="E144" s="27">
        <v>38851</v>
      </c>
      <c r="F144" s="28">
        <f t="shared" ca="1" si="2"/>
        <v>10</v>
      </c>
      <c r="G144" s="29" t="s">
        <v>219</v>
      </c>
      <c r="H144" s="30">
        <v>11025</v>
      </c>
      <c r="I144" s="31">
        <v>1</v>
      </c>
      <c r="J144" s="49">
        <f t="shared" si="3"/>
        <v>11346</v>
      </c>
    </row>
    <row r="145" spans="1:10" outlineLevel="2" collapsed="1" x14ac:dyDescent="0.25">
      <c r="B145" s="26"/>
      <c r="D145" s="53" t="s">
        <v>1019</v>
      </c>
      <c r="F145" s="28">
        <f ca="1">SUBTOTAL(9,F142:F144)</f>
        <v>24</v>
      </c>
      <c r="G145" s="29"/>
      <c r="H145" s="30">
        <f>SUBTOTAL(9,H142:H144)</f>
        <v>85800</v>
      </c>
      <c r="I145" s="31"/>
    </row>
    <row r="146" spans="1:10" hidden="1" outlineLevel="3" x14ac:dyDescent="0.25">
      <c r="A146" s="23" t="s">
        <v>734</v>
      </c>
      <c r="B146" s="26" t="s">
        <v>221</v>
      </c>
      <c r="C146" s="23" t="s">
        <v>288</v>
      </c>
      <c r="D146" s="23" t="s">
        <v>247</v>
      </c>
      <c r="E146" s="27">
        <v>38961</v>
      </c>
      <c r="F146" s="28">
        <f t="shared" ca="1" si="2"/>
        <v>10</v>
      </c>
      <c r="G146" s="29"/>
      <c r="H146" s="30">
        <v>20028</v>
      </c>
      <c r="I146" s="31">
        <v>4</v>
      </c>
      <c r="J146" s="49">
        <f t="shared" si="3"/>
        <v>20611</v>
      </c>
    </row>
    <row r="147" spans="1:10" outlineLevel="2" collapsed="1" x14ac:dyDescent="0.25">
      <c r="B147" s="26"/>
      <c r="D147" s="53" t="s">
        <v>1020</v>
      </c>
      <c r="F147" s="28">
        <f ca="1">SUBTOTAL(9,F146:F146)</f>
        <v>10</v>
      </c>
      <c r="G147" s="29"/>
      <c r="H147" s="30">
        <f>SUBTOTAL(9,H146:H146)</f>
        <v>20028</v>
      </c>
      <c r="I147" s="31"/>
    </row>
    <row r="148" spans="1:10" outlineLevel="1" x14ac:dyDescent="0.25">
      <c r="B148" s="26"/>
      <c r="C148" s="53" t="s">
        <v>998</v>
      </c>
      <c r="F148" s="28"/>
      <c r="G148" s="29"/>
      <c r="H148" s="30">
        <f>SUBTOTAL(9,H130:H146)</f>
        <v>593788</v>
      </c>
      <c r="I148" s="31"/>
      <c r="J148" s="49">
        <f>SUBTOTAL(9,J130:J146)</f>
        <v>611066</v>
      </c>
    </row>
    <row r="149" spans="1:10" hidden="1" outlineLevel="3" x14ac:dyDescent="0.25">
      <c r="A149" s="23" t="s">
        <v>462</v>
      </c>
      <c r="B149" s="26" t="s">
        <v>221</v>
      </c>
      <c r="C149" s="23" t="s">
        <v>353</v>
      </c>
      <c r="D149" s="23" t="s">
        <v>218</v>
      </c>
      <c r="E149" s="27">
        <v>36249</v>
      </c>
      <c r="F149" s="28">
        <f t="shared" ca="1" si="2"/>
        <v>17</v>
      </c>
      <c r="G149" s="29" t="s">
        <v>219</v>
      </c>
      <c r="H149" s="30">
        <v>49860</v>
      </c>
      <c r="I149" s="31">
        <v>2</v>
      </c>
      <c r="J149" s="49">
        <f t="shared" si="3"/>
        <v>51311</v>
      </c>
    </row>
    <row r="150" spans="1:10" hidden="1" outlineLevel="3" x14ac:dyDescent="0.25">
      <c r="A150" s="23" t="s">
        <v>497</v>
      </c>
      <c r="B150" s="26" t="s">
        <v>266</v>
      </c>
      <c r="C150" s="23" t="s">
        <v>353</v>
      </c>
      <c r="D150" s="23" t="s">
        <v>218</v>
      </c>
      <c r="E150" s="27">
        <v>36182</v>
      </c>
      <c r="F150" s="28">
        <f t="shared" ca="1" si="2"/>
        <v>17</v>
      </c>
      <c r="G150" s="29" t="s">
        <v>226</v>
      </c>
      <c r="H150" s="30">
        <v>68300</v>
      </c>
      <c r="I150" s="31">
        <v>5</v>
      </c>
      <c r="J150" s="49">
        <f t="shared" si="3"/>
        <v>70288</v>
      </c>
    </row>
    <row r="151" spans="1:10" hidden="1" outlineLevel="3" x14ac:dyDescent="0.25">
      <c r="A151" s="23" t="s">
        <v>611</v>
      </c>
      <c r="B151" s="26" t="s">
        <v>244</v>
      </c>
      <c r="C151" s="23" t="s">
        <v>353</v>
      </c>
      <c r="D151" s="23" t="s">
        <v>218</v>
      </c>
      <c r="E151" s="27">
        <v>38801</v>
      </c>
      <c r="F151" s="28">
        <f t="shared" ref="F151:F221" ca="1" si="4">DATEDIF(E151,TODAY(),"Y")</f>
        <v>10</v>
      </c>
      <c r="G151" s="29" t="s">
        <v>236</v>
      </c>
      <c r="H151" s="30">
        <v>26510</v>
      </c>
      <c r="I151" s="31">
        <v>1</v>
      </c>
      <c r="J151" s="49">
        <f t="shared" si="3"/>
        <v>27281</v>
      </c>
    </row>
    <row r="152" spans="1:10" hidden="1" outlineLevel="3" x14ac:dyDescent="0.25">
      <c r="A152" s="23" t="s">
        <v>622</v>
      </c>
      <c r="B152" s="26" t="s">
        <v>216</v>
      </c>
      <c r="C152" s="23" t="s">
        <v>353</v>
      </c>
      <c r="D152" s="23" t="s">
        <v>218</v>
      </c>
      <c r="E152" s="27">
        <v>39147</v>
      </c>
      <c r="F152" s="28">
        <f t="shared" ca="1" si="4"/>
        <v>9</v>
      </c>
      <c r="G152" s="29" t="s">
        <v>226</v>
      </c>
      <c r="H152" s="30">
        <v>43680</v>
      </c>
      <c r="I152" s="31">
        <v>5</v>
      </c>
      <c r="J152" s="49">
        <f t="shared" ref="J152:J222" si="5">ROUND(H152*$L$2+H152,0)</f>
        <v>44951</v>
      </c>
    </row>
    <row r="153" spans="1:10" hidden="1" outlineLevel="3" x14ac:dyDescent="0.25">
      <c r="A153" s="23" t="s">
        <v>653</v>
      </c>
      <c r="B153" s="26" t="s">
        <v>216</v>
      </c>
      <c r="C153" s="23" t="s">
        <v>353</v>
      </c>
      <c r="D153" s="23" t="s">
        <v>218</v>
      </c>
      <c r="E153" s="27">
        <v>39646</v>
      </c>
      <c r="F153" s="28">
        <f t="shared" ca="1" si="4"/>
        <v>8</v>
      </c>
      <c r="G153" s="29" t="s">
        <v>226</v>
      </c>
      <c r="H153" s="30">
        <v>69060</v>
      </c>
      <c r="I153" s="31">
        <v>1</v>
      </c>
      <c r="J153" s="49">
        <f t="shared" si="5"/>
        <v>71070</v>
      </c>
    </row>
    <row r="154" spans="1:10" hidden="1" outlineLevel="3" x14ac:dyDescent="0.25">
      <c r="A154" s="23" t="s">
        <v>741</v>
      </c>
      <c r="B154" s="26" t="s">
        <v>221</v>
      </c>
      <c r="C154" s="23" t="s">
        <v>353</v>
      </c>
      <c r="D154" s="23" t="s">
        <v>218</v>
      </c>
      <c r="E154" s="27">
        <v>38736</v>
      </c>
      <c r="F154" s="28">
        <f t="shared" ca="1" si="4"/>
        <v>10</v>
      </c>
      <c r="G154" s="29" t="s">
        <v>226</v>
      </c>
      <c r="H154" s="30">
        <v>22920</v>
      </c>
      <c r="I154" s="31">
        <v>3</v>
      </c>
      <c r="J154" s="49">
        <f t="shared" si="5"/>
        <v>23587</v>
      </c>
    </row>
    <row r="155" spans="1:10" outlineLevel="2" collapsed="1" x14ac:dyDescent="0.25">
      <c r="B155" s="26"/>
      <c r="D155" s="53" t="s">
        <v>1018</v>
      </c>
      <c r="F155" s="28">
        <f ca="1">SUBTOTAL(9,F149:F154)</f>
        <v>71</v>
      </c>
      <c r="G155" s="29"/>
      <c r="H155" s="30">
        <f>SUBTOTAL(9,H149:H154)</f>
        <v>280330</v>
      </c>
      <c r="I155" s="31"/>
    </row>
    <row r="156" spans="1:10" hidden="1" outlineLevel="3" x14ac:dyDescent="0.25">
      <c r="A156" s="23" t="s">
        <v>352</v>
      </c>
      <c r="B156" s="26" t="s">
        <v>216</v>
      </c>
      <c r="C156" s="23" t="s">
        <v>353</v>
      </c>
      <c r="D156" s="23" t="s">
        <v>239</v>
      </c>
      <c r="E156" s="27">
        <v>40572</v>
      </c>
      <c r="F156" s="28">
        <f t="shared" ca="1" si="4"/>
        <v>5</v>
      </c>
      <c r="G156" s="29" t="s">
        <v>226</v>
      </c>
      <c r="H156" s="30">
        <v>10520</v>
      </c>
      <c r="I156" s="31">
        <v>4</v>
      </c>
      <c r="J156" s="49">
        <f t="shared" si="5"/>
        <v>10826</v>
      </c>
    </row>
    <row r="157" spans="1:10" hidden="1" outlineLevel="3" x14ac:dyDescent="0.25">
      <c r="A157" s="23" t="s">
        <v>540</v>
      </c>
      <c r="B157" s="26" t="s">
        <v>221</v>
      </c>
      <c r="C157" s="23" t="s">
        <v>353</v>
      </c>
      <c r="D157" s="23" t="s">
        <v>239</v>
      </c>
      <c r="E157" s="39">
        <v>40516</v>
      </c>
      <c r="F157" s="28">
        <f t="shared" ca="1" si="4"/>
        <v>5</v>
      </c>
      <c r="G157" s="29" t="s">
        <v>226</v>
      </c>
      <c r="H157" s="30">
        <v>28625</v>
      </c>
      <c r="I157" s="31">
        <v>1</v>
      </c>
      <c r="J157" s="49">
        <f t="shared" si="5"/>
        <v>29458</v>
      </c>
    </row>
    <row r="158" spans="1:10" outlineLevel="2" collapsed="1" x14ac:dyDescent="0.25">
      <c r="B158" s="26"/>
      <c r="D158" s="53" t="s">
        <v>1019</v>
      </c>
      <c r="E158" s="39"/>
      <c r="F158" s="28">
        <f ca="1">SUBTOTAL(9,F156:F157)</f>
        <v>10</v>
      </c>
      <c r="G158" s="29"/>
      <c r="H158" s="30">
        <f>SUBTOTAL(9,H156:H157)</f>
        <v>39145</v>
      </c>
      <c r="I158" s="31"/>
    </row>
    <row r="159" spans="1:10" hidden="1" outlineLevel="3" x14ac:dyDescent="0.25">
      <c r="A159" s="23" t="s">
        <v>556</v>
      </c>
      <c r="B159" s="26" t="s">
        <v>221</v>
      </c>
      <c r="C159" s="23" t="s">
        <v>353</v>
      </c>
      <c r="D159" s="23" t="s">
        <v>247</v>
      </c>
      <c r="E159" s="39">
        <v>40313</v>
      </c>
      <c r="F159" s="28">
        <f t="shared" ca="1" si="4"/>
        <v>6</v>
      </c>
      <c r="G159" s="29"/>
      <c r="H159" s="30">
        <v>27484</v>
      </c>
      <c r="I159" s="31">
        <v>4</v>
      </c>
      <c r="J159" s="49">
        <f t="shared" si="5"/>
        <v>28284</v>
      </c>
    </row>
    <row r="160" spans="1:10" outlineLevel="2" collapsed="1" x14ac:dyDescent="0.25">
      <c r="B160" s="26"/>
      <c r="D160" s="53" t="s">
        <v>1020</v>
      </c>
      <c r="E160" s="39"/>
      <c r="F160" s="28">
        <f ca="1">SUBTOTAL(9,F159:F159)</f>
        <v>6</v>
      </c>
      <c r="G160" s="29"/>
      <c r="H160" s="30">
        <f>SUBTOTAL(9,H159:H159)</f>
        <v>27484</v>
      </c>
      <c r="I160" s="31"/>
    </row>
    <row r="161" spans="1:10" outlineLevel="1" x14ac:dyDescent="0.25">
      <c r="B161" s="26"/>
      <c r="C161" s="53" t="s">
        <v>999</v>
      </c>
      <c r="E161" s="39"/>
      <c r="F161" s="28"/>
      <c r="G161" s="29"/>
      <c r="H161" s="30">
        <f>SUBTOTAL(9,H149:H159)</f>
        <v>346959</v>
      </c>
      <c r="I161" s="31"/>
      <c r="J161" s="49">
        <f>SUBTOTAL(9,J149:J159)</f>
        <v>357056</v>
      </c>
    </row>
    <row r="162" spans="1:10" hidden="1" outlineLevel="3" x14ac:dyDescent="0.25">
      <c r="A162" s="23" t="s">
        <v>305</v>
      </c>
      <c r="B162" s="26" t="s">
        <v>228</v>
      </c>
      <c r="C162" s="23" t="s">
        <v>290</v>
      </c>
      <c r="D162" s="23" t="s">
        <v>231</v>
      </c>
      <c r="E162" s="27">
        <v>39040</v>
      </c>
      <c r="F162" s="28">
        <f t="shared" ca="1" si="4"/>
        <v>9</v>
      </c>
      <c r="G162" s="29"/>
      <c r="H162" s="30">
        <v>62150</v>
      </c>
      <c r="I162" s="31">
        <v>4</v>
      </c>
      <c r="J162" s="49">
        <f t="shared" si="5"/>
        <v>63959</v>
      </c>
    </row>
    <row r="163" spans="1:10" hidden="1" outlineLevel="3" x14ac:dyDescent="0.25">
      <c r="A163" s="23" t="s">
        <v>323</v>
      </c>
      <c r="B163" s="26" t="s">
        <v>221</v>
      </c>
      <c r="C163" s="23" t="s">
        <v>290</v>
      </c>
      <c r="D163" s="23" t="s">
        <v>231</v>
      </c>
      <c r="E163" s="27">
        <v>35848</v>
      </c>
      <c r="F163" s="28">
        <f t="shared" ca="1" si="4"/>
        <v>18</v>
      </c>
      <c r="G163" s="29"/>
      <c r="H163" s="30">
        <v>85480</v>
      </c>
      <c r="I163" s="31">
        <v>5</v>
      </c>
      <c r="J163" s="49">
        <f t="shared" si="5"/>
        <v>87967</v>
      </c>
    </row>
    <row r="164" spans="1:10" hidden="1" outlineLevel="3" x14ac:dyDescent="0.25">
      <c r="A164" s="23" t="s">
        <v>391</v>
      </c>
      <c r="B164" s="26" t="s">
        <v>266</v>
      </c>
      <c r="C164" s="23" t="s">
        <v>290</v>
      </c>
      <c r="D164" s="23" t="s">
        <v>231</v>
      </c>
      <c r="E164" s="27">
        <v>36038</v>
      </c>
      <c r="F164" s="28">
        <f t="shared" ca="1" si="4"/>
        <v>18</v>
      </c>
      <c r="G164" s="29"/>
      <c r="H164" s="30">
        <v>30340</v>
      </c>
      <c r="I164" s="31">
        <v>3</v>
      </c>
      <c r="J164" s="49">
        <f t="shared" si="5"/>
        <v>31223</v>
      </c>
    </row>
    <row r="165" spans="1:10" hidden="1" outlineLevel="3" x14ac:dyDescent="0.25">
      <c r="A165" s="23" t="s">
        <v>479</v>
      </c>
      <c r="B165" s="26" t="s">
        <v>221</v>
      </c>
      <c r="C165" s="23" t="s">
        <v>290</v>
      </c>
      <c r="D165" s="23" t="s">
        <v>231</v>
      </c>
      <c r="E165" s="27">
        <v>39803</v>
      </c>
      <c r="F165" s="28">
        <f t="shared" ca="1" si="4"/>
        <v>7</v>
      </c>
      <c r="G165" s="29"/>
      <c r="H165" s="30">
        <v>42940</v>
      </c>
      <c r="I165" s="31">
        <v>1</v>
      </c>
      <c r="J165" s="49">
        <f t="shared" si="5"/>
        <v>44190</v>
      </c>
    </row>
    <row r="166" spans="1:10" hidden="1" outlineLevel="3" x14ac:dyDescent="0.25">
      <c r="A166" s="23" t="s">
        <v>512</v>
      </c>
      <c r="B166" s="26" t="s">
        <v>266</v>
      </c>
      <c r="C166" s="23" t="s">
        <v>290</v>
      </c>
      <c r="D166" s="23" t="s">
        <v>231</v>
      </c>
      <c r="E166" s="27">
        <v>40233</v>
      </c>
      <c r="F166" s="28">
        <f t="shared" ca="1" si="4"/>
        <v>6</v>
      </c>
      <c r="G166" s="29"/>
      <c r="H166" s="30">
        <v>64390</v>
      </c>
      <c r="I166" s="31">
        <v>2</v>
      </c>
      <c r="J166" s="49">
        <f t="shared" si="5"/>
        <v>66264</v>
      </c>
    </row>
    <row r="167" spans="1:10" hidden="1" outlineLevel="3" x14ac:dyDescent="0.25">
      <c r="A167" s="23" t="s">
        <v>577</v>
      </c>
      <c r="B167" s="26" t="s">
        <v>228</v>
      </c>
      <c r="C167" s="23" t="s">
        <v>290</v>
      </c>
      <c r="D167" s="23" t="s">
        <v>231</v>
      </c>
      <c r="E167" s="27">
        <v>36470</v>
      </c>
      <c r="F167" s="28">
        <f t="shared" ca="1" si="4"/>
        <v>16</v>
      </c>
      <c r="G167" s="29"/>
      <c r="H167" s="30">
        <v>23560</v>
      </c>
      <c r="I167" s="31">
        <v>3</v>
      </c>
      <c r="J167" s="49">
        <f t="shared" si="5"/>
        <v>24246</v>
      </c>
    </row>
    <row r="168" spans="1:10" hidden="1" outlineLevel="3" x14ac:dyDescent="0.25">
      <c r="A168" s="23" t="s">
        <v>590</v>
      </c>
      <c r="B168" s="26" t="s">
        <v>228</v>
      </c>
      <c r="C168" s="23" t="s">
        <v>290</v>
      </c>
      <c r="D168" s="23" t="s">
        <v>231</v>
      </c>
      <c r="E168" s="27">
        <v>38970</v>
      </c>
      <c r="F168" s="28">
        <f t="shared" ca="1" si="4"/>
        <v>9</v>
      </c>
      <c r="G168" s="29"/>
      <c r="H168" s="30">
        <v>83070</v>
      </c>
      <c r="I168" s="31">
        <v>3</v>
      </c>
      <c r="J168" s="49">
        <f t="shared" si="5"/>
        <v>85487</v>
      </c>
    </row>
    <row r="169" spans="1:10" hidden="1" outlineLevel="3" x14ac:dyDescent="0.25">
      <c r="A169" s="23" t="s">
        <v>609</v>
      </c>
      <c r="B169" s="26" t="s">
        <v>216</v>
      </c>
      <c r="C169" s="23" t="s">
        <v>290</v>
      </c>
      <c r="D169" s="23" t="s">
        <v>231</v>
      </c>
      <c r="E169" s="27">
        <v>38856</v>
      </c>
      <c r="F169" s="28">
        <f t="shared" ca="1" si="4"/>
        <v>10</v>
      </c>
      <c r="G169" s="29"/>
      <c r="H169" s="30">
        <v>84200</v>
      </c>
      <c r="I169" s="31">
        <v>2</v>
      </c>
      <c r="J169" s="49">
        <f t="shared" si="5"/>
        <v>86650</v>
      </c>
    </row>
    <row r="170" spans="1:10" hidden="1" outlineLevel="3" x14ac:dyDescent="0.25">
      <c r="A170" s="23" t="s">
        <v>628</v>
      </c>
      <c r="B170" s="26" t="s">
        <v>221</v>
      </c>
      <c r="C170" s="23" t="s">
        <v>290</v>
      </c>
      <c r="D170" s="23" t="s">
        <v>231</v>
      </c>
      <c r="E170" s="27">
        <v>35902</v>
      </c>
      <c r="F170" s="28">
        <f t="shared" ca="1" si="4"/>
        <v>18</v>
      </c>
      <c r="G170" s="29"/>
      <c r="H170" s="30">
        <v>63340</v>
      </c>
      <c r="I170" s="31">
        <v>3</v>
      </c>
      <c r="J170" s="49">
        <f t="shared" si="5"/>
        <v>65183</v>
      </c>
    </row>
    <row r="171" spans="1:10" hidden="1" outlineLevel="3" x14ac:dyDescent="0.25">
      <c r="A171" s="23" t="s">
        <v>713</v>
      </c>
      <c r="B171" s="26" t="s">
        <v>216</v>
      </c>
      <c r="C171" s="23" t="s">
        <v>290</v>
      </c>
      <c r="D171" s="23" t="s">
        <v>231</v>
      </c>
      <c r="E171" s="27">
        <v>39959</v>
      </c>
      <c r="F171" s="28">
        <f t="shared" ca="1" si="4"/>
        <v>7</v>
      </c>
      <c r="G171" s="29"/>
      <c r="H171" s="30">
        <v>79460</v>
      </c>
      <c r="I171" s="31">
        <v>5</v>
      </c>
      <c r="J171" s="49">
        <f t="shared" si="5"/>
        <v>81772</v>
      </c>
    </row>
    <row r="172" spans="1:10" hidden="1" outlineLevel="3" x14ac:dyDescent="0.25">
      <c r="A172" s="23" t="s">
        <v>776</v>
      </c>
      <c r="B172" s="26" t="s">
        <v>228</v>
      </c>
      <c r="C172" s="23" t="s">
        <v>290</v>
      </c>
      <c r="D172" s="23" t="s">
        <v>231</v>
      </c>
      <c r="E172" s="27">
        <v>36087</v>
      </c>
      <c r="F172" s="28">
        <f t="shared" ca="1" si="4"/>
        <v>17</v>
      </c>
      <c r="G172" s="29"/>
      <c r="H172" s="30">
        <v>76930</v>
      </c>
      <c r="I172" s="31">
        <v>1</v>
      </c>
      <c r="J172" s="49">
        <f t="shared" si="5"/>
        <v>79169</v>
      </c>
    </row>
    <row r="173" spans="1:10" hidden="1" outlineLevel="3" x14ac:dyDescent="0.25">
      <c r="A173" s="23" t="s">
        <v>784</v>
      </c>
      <c r="B173" s="26" t="s">
        <v>242</v>
      </c>
      <c r="C173" s="23" t="s">
        <v>290</v>
      </c>
      <c r="D173" s="23" t="s">
        <v>231</v>
      </c>
      <c r="E173" s="27">
        <v>40983</v>
      </c>
      <c r="F173" s="28">
        <f t="shared" ca="1" si="4"/>
        <v>4</v>
      </c>
      <c r="G173" s="29"/>
      <c r="H173" s="30">
        <v>64460</v>
      </c>
      <c r="I173" s="31">
        <v>1</v>
      </c>
      <c r="J173" s="49">
        <f t="shared" si="5"/>
        <v>66336</v>
      </c>
    </row>
    <row r="174" spans="1:10" hidden="1" outlineLevel="3" x14ac:dyDescent="0.25">
      <c r="A174" s="23" t="s">
        <v>795</v>
      </c>
      <c r="B174" s="26" t="s">
        <v>221</v>
      </c>
      <c r="C174" s="23" t="s">
        <v>290</v>
      </c>
      <c r="D174" s="23" t="s">
        <v>231</v>
      </c>
      <c r="E174" s="27">
        <v>38792</v>
      </c>
      <c r="F174" s="28">
        <f t="shared" ca="1" si="4"/>
        <v>10</v>
      </c>
      <c r="G174" s="29"/>
      <c r="H174" s="30">
        <v>74740</v>
      </c>
      <c r="I174" s="31">
        <v>5</v>
      </c>
      <c r="J174" s="49">
        <f t="shared" si="5"/>
        <v>76915</v>
      </c>
    </row>
    <row r="175" spans="1:10" hidden="1" outlineLevel="3" x14ac:dyDescent="0.25">
      <c r="A175" s="23" t="s">
        <v>899</v>
      </c>
      <c r="B175" s="26" t="s">
        <v>216</v>
      </c>
      <c r="C175" s="23" t="s">
        <v>290</v>
      </c>
      <c r="D175" s="23" t="s">
        <v>231</v>
      </c>
      <c r="E175" s="27">
        <v>40368</v>
      </c>
      <c r="F175" s="28">
        <f t="shared" ca="1" si="4"/>
        <v>6</v>
      </c>
      <c r="G175" s="29"/>
      <c r="H175" s="30">
        <v>89310</v>
      </c>
      <c r="I175" s="31">
        <v>5</v>
      </c>
      <c r="J175" s="49">
        <f t="shared" si="5"/>
        <v>91909</v>
      </c>
    </row>
    <row r="176" spans="1:10" hidden="1" outlineLevel="3" x14ac:dyDescent="0.25">
      <c r="A176" s="23" t="s">
        <v>925</v>
      </c>
      <c r="B176" s="26" t="s">
        <v>266</v>
      </c>
      <c r="C176" s="23" t="s">
        <v>290</v>
      </c>
      <c r="D176" s="23" t="s">
        <v>231</v>
      </c>
      <c r="E176" s="27">
        <v>39922</v>
      </c>
      <c r="F176" s="28">
        <f t="shared" ca="1" si="4"/>
        <v>7</v>
      </c>
      <c r="G176" s="29"/>
      <c r="H176" s="30">
        <v>25790</v>
      </c>
      <c r="I176" s="31">
        <v>3</v>
      </c>
      <c r="J176" s="49">
        <f t="shared" si="5"/>
        <v>26540</v>
      </c>
    </row>
    <row r="177" spans="1:10" hidden="1" outlineLevel="3" x14ac:dyDescent="0.25">
      <c r="A177" s="23" t="s">
        <v>939</v>
      </c>
      <c r="B177" s="26" t="s">
        <v>244</v>
      </c>
      <c r="C177" s="23" t="s">
        <v>290</v>
      </c>
      <c r="D177" s="23" t="s">
        <v>231</v>
      </c>
      <c r="E177" s="27">
        <v>35940</v>
      </c>
      <c r="F177" s="28">
        <f t="shared" ca="1" si="4"/>
        <v>18</v>
      </c>
      <c r="G177" s="29"/>
      <c r="H177" s="30">
        <v>88000</v>
      </c>
      <c r="I177" s="31">
        <v>5</v>
      </c>
      <c r="J177" s="49">
        <f t="shared" si="5"/>
        <v>90561</v>
      </c>
    </row>
    <row r="178" spans="1:10" hidden="1" outlineLevel="3" x14ac:dyDescent="0.25">
      <c r="A178" s="23" t="s">
        <v>959</v>
      </c>
      <c r="B178" s="26" t="s">
        <v>228</v>
      </c>
      <c r="C178" s="23" t="s">
        <v>290</v>
      </c>
      <c r="D178" s="23" t="s">
        <v>231</v>
      </c>
      <c r="E178" s="27">
        <v>40273</v>
      </c>
      <c r="F178" s="28">
        <f t="shared" ca="1" si="4"/>
        <v>6</v>
      </c>
      <c r="G178" s="29"/>
      <c r="H178" s="30">
        <v>50550</v>
      </c>
      <c r="I178" s="31">
        <v>2</v>
      </c>
      <c r="J178" s="49">
        <f t="shared" si="5"/>
        <v>52021</v>
      </c>
    </row>
    <row r="179" spans="1:10" hidden="1" outlineLevel="3" x14ac:dyDescent="0.25">
      <c r="A179" s="23" t="s">
        <v>963</v>
      </c>
      <c r="B179" s="26" t="s">
        <v>228</v>
      </c>
      <c r="C179" s="23" t="s">
        <v>290</v>
      </c>
      <c r="D179" s="23" t="s">
        <v>231</v>
      </c>
      <c r="E179" s="27">
        <v>39094</v>
      </c>
      <c r="F179" s="28">
        <f t="shared" ca="1" si="4"/>
        <v>9</v>
      </c>
      <c r="G179" s="29"/>
      <c r="H179" s="30">
        <v>83020</v>
      </c>
      <c r="I179" s="31">
        <v>4</v>
      </c>
      <c r="J179" s="49">
        <f t="shared" si="5"/>
        <v>85436</v>
      </c>
    </row>
    <row r="180" spans="1:10" hidden="1" outlineLevel="3" x14ac:dyDescent="0.25">
      <c r="A180" s="23" t="s">
        <v>990</v>
      </c>
      <c r="B180" s="26" t="s">
        <v>216</v>
      </c>
      <c r="C180" s="23" t="s">
        <v>290</v>
      </c>
      <c r="D180" s="23" t="s">
        <v>231</v>
      </c>
      <c r="E180" s="27">
        <v>39765</v>
      </c>
      <c r="F180" s="28">
        <f t="shared" ca="1" si="4"/>
        <v>7</v>
      </c>
      <c r="G180" s="29"/>
      <c r="H180" s="30">
        <v>46670</v>
      </c>
      <c r="I180" s="31">
        <v>3</v>
      </c>
      <c r="J180" s="49">
        <f t="shared" si="5"/>
        <v>48028</v>
      </c>
    </row>
    <row r="181" spans="1:10" outlineLevel="2" collapsed="1" x14ac:dyDescent="0.25">
      <c r="B181" s="26"/>
      <c r="D181" s="53" t="s">
        <v>1017</v>
      </c>
      <c r="F181" s="28">
        <f ca="1">SUBTOTAL(9,F162:F180)</f>
        <v>202</v>
      </c>
      <c r="G181" s="29"/>
      <c r="H181" s="30">
        <f>SUBTOTAL(9,H162:H180)</f>
        <v>1218400</v>
      </c>
      <c r="I181" s="31"/>
    </row>
    <row r="182" spans="1:10" hidden="1" outlineLevel="3" x14ac:dyDescent="0.25">
      <c r="A182" s="23" t="s">
        <v>289</v>
      </c>
      <c r="B182" s="26" t="s">
        <v>228</v>
      </c>
      <c r="C182" s="23" t="s">
        <v>290</v>
      </c>
      <c r="D182" s="23" t="s">
        <v>218</v>
      </c>
      <c r="E182" s="27">
        <v>37960</v>
      </c>
      <c r="F182" s="28">
        <f t="shared" ca="1" si="4"/>
        <v>12</v>
      </c>
      <c r="G182" s="29" t="s">
        <v>219</v>
      </c>
      <c r="H182" s="30">
        <v>66890</v>
      </c>
      <c r="I182" s="31">
        <v>5</v>
      </c>
      <c r="J182" s="49">
        <f t="shared" si="5"/>
        <v>68836</v>
      </c>
    </row>
    <row r="183" spans="1:10" hidden="1" outlineLevel="3" x14ac:dyDescent="0.25">
      <c r="A183" s="23" t="s">
        <v>376</v>
      </c>
      <c r="B183" s="26" t="s">
        <v>216</v>
      </c>
      <c r="C183" s="23" t="s">
        <v>290</v>
      </c>
      <c r="D183" s="23" t="s">
        <v>218</v>
      </c>
      <c r="E183" s="27">
        <v>36506</v>
      </c>
      <c r="F183" s="28">
        <f t="shared" ca="1" si="4"/>
        <v>16</v>
      </c>
      <c r="G183" s="29" t="s">
        <v>226</v>
      </c>
      <c r="H183" s="30">
        <v>32100</v>
      </c>
      <c r="I183" s="31">
        <v>1</v>
      </c>
      <c r="J183" s="49">
        <f t="shared" si="5"/>
        <v>33034</v>
      </c>
    </row>
    <row r="184" spans="1:10" hidden="1" outlineLevel="3" x14ac:dyDescent="0.25">
      <c r="A184" s="23" t="s">
        <v>402</v>
      </c>
      <c r="B184" s="26" t="s">
        <v>221</v>
      </c>
      <c r="C184" s="23" t="s">
        <v>290</v>
      </c>
      <c r="D184" s="23" t="s">
        <v>218</v>
      </c>
      <c r="E184" s="27">
        <v>40200</v>
      </c>
      <c r="F184" s="28">
        <f t="shared" ca="1" si="4"/>
        <v>6</v>
      </c>
      <c r="G184" s="29" t="s">
        <v>236</v>
      </c>
      <c r="H184" s="30">
        <v>77350</v>
      </c>
      <c r="I184" s="31">
        <v>5</v>
      </c>
      <c r="J184" s="49">
        <f t="shared" si="5"/>
        <v>79601</v>
      </c>
    </row>
    <row r="185" spans="1:10" hidden="1" outlineLevel="3" x14ac:dyDescent="0.25">
      <c r="A185" s="23" t="s">
        <v>416</v>
      </c>
      <c r="B185" s="26" t="s">
        <v>216</v>
      </c>
      <c r="C185" s="23" t="s">
        <v>290</v>
      </c>
      <c r="D185" s="23" t="s">
        <v>218</v>
      </c>
      <c r="E185" s="27">
        <v>40320</v>
      </c>
      <c r="F185" s="28">
        <f t="shared" ca="1" si="4"/>
        <v>6</v>
      </c>
      <c r="G185" s="29" t="s">
        <v>236</v>
      </c>
      <c r="H185" s="30">
        <v>77580</v>
      </c>
      <c r="I185" s="31">
        <v>3</v>
      </c>
      <c r="J185" s="49">
        <f t="shared" si="5"/>
        <v>79838</v>
      </c>
    </row>
    <row r="186" spans="1:10" hidden="1" outlineLevel="3" x14ac:dyDescent="0.25">
      <c r="A186" s="23" t="s">
        <v>424</v>
      </c>
      <c r="B186" s="26" t="s">
        <v>221</v>
      </c>
      <c r="C186" s="23" t="s">
        <v>290</v>
      </c>
      <c r="D186" s="23" t="s">
        <v>218</v>
      </c>
      <c r="E186" s="27">
        <v>40501</v>
      </c>
      <c r="F186" s="28">
        <f t="shared" ca="1" si="4"/>
        <v>5</v>
      </c>
      <c r="G186" s="29" t="s">
        <v>236</v>
      </c>
      <c r="H186" s="30">
        <v>77820</v>
      </c>
      <c r="I186" s="31">
        <v>3</v>
      </c>
      <c r="J186" s="49">
        <f t="shared" si="5"/>
        <v>80085</v>
      </c>
    </row>
    <row r="187" spans="1:10" hidden="1" outlineLevel="3" x14ac:dyDescent="0.25">
      <c r="A187" s="23" t="s">
        <v>447</v>
      </c>
      <c r="B187" s="26" t="s">
        <v>244</v>
      </c>
      <c r="C187" s="23" t="s">
        <v>290</v>
      </c>
      <c r="D187" s="23" t="s">
        <v>218</v>
      </c>
      <c r="E187" s="27">
        <v>39379</v>
      </c>
      <c r="F187" s="28">
        <f t="shared" ca="1" si="4"/>
        <v>8</v>
      </c>
      <c r="G187" s="29" t="s">
        <v>219</v>
      </c>
      <c r="H187" s="30">
        <v>67890</v>
      </c>
      <c r="I187" s="31">
        <v>5</v>
      </c>
      <c r="J187" s="49">
        <f t="shared" si="5"/>
        <v>69866</v>
      </c>
    </row>
    <row r="188" spans="1:10" hidden="1" outlineLevel="3" x14ac:dyDescent="0.25">
      <c r="A188" s="23" t="s">
        <v>457</v>
      </c>
      <c r="B188" s="26" t="s">
        <v>221</v>
      </c>
      <c r="C188" s="23" t="s">
        <v>290</v>
      </c>
      <c r="D188" s="23" t="s">
        <v>218</v>
      </c>
      <c r="E188" s="27">
        <v>37176</v>
      </c>
      <c r="F188" s="28">
        <f t="shared" ca="1" si="4"/>
        <v>14</v>
      </c>
      <c r="G188" s="29" t="s">
        <v>236</v>
      </c>
      <c r="H188" s="30">
        <v>62790</v>
      </c>
      <c r="I188" s="31">
        <v>2</v>
      </c>
      <c r="J188" s="49">
        <f t="shared" si="5"/>
        <v>64617</v>
      </c>
    </row>
    <row r="189" spans="1:10" hidden="1" outlineLevel="3" x14ac:dyDescent="0.25">
      <c r="A189" s="23" t="s">
        <v>459</v>
      </c>
      <c r="B189" s="26" t="s">
        <v>221</v>
      </c>
      <c r="C189" s="23" t="s">
        <v>290</v>
      </c>
      <c r="D189" s="23" t="s">
        <v>218</v>
      </c>
      <c r="E189" s="27">
        <v>39215</v>
      </c>
      <c r="F189" s="28">
        <f t="shared" ca="1" si="4"/>
        <v>9</v>
      </c>
      <c r="G189" s="29" t="s">
        <v>219</v>
      </c>
      <c r="H189" s="30">
        <v>31910</v>
      </c>
      <c r="I189" s="31">
        <v>5</v>
      </c>
      <c r="J189" s="49">
        <f t="shared" si="5"/>
        <v>32839</v>
      </c>
    </row>
    <row r="190" spans="1:10" hidden="1" outlineLevel="3" x14ac:dyDescent="0.25">
      <c r="A190" s="23" t="s">
        <v>522</v>
      </c>
      <c r="B190" s="26" t="s">
        <v>221</v>
      </c>
      <c r="C190" s="23" t="s">
        <v>290</v>
      </c>
      <c r="D190" s="23" t="s">
        <v>218</v>
      </c>
      <c r="E190" s="27">
        <v>40880</v>
      </c>
      <c r="F190" s="28">
        <f t="shared" ca="1" si="4"/>
        <v>4</v>
      </c>
      <c r="G190" s="29" t="s">
        <v>240</v>
      </c>
      <c r="H190" s="30">
        <v>61400</v>
      </c>
      <c r="I190" s="31">
        <v>5</v>
      </c>
      <c r="J190" s="49">
        <f t="shared" si="5"/>
        <v>63187</v>
      </c>
    </row>
    <row r="191" spans="1:10" hidden="1" outlineLevel="3" x14ac:dyDescent="0.25">
      <c r="A191" s="23" t="s">
        <v>528</v>
      </c>
      <c r="B191" s="26" t="s">
        <v>228</v>
      </c>
      <c r="C191" s="23" t="s">
        <v>290</v>
      </c>
      <c r="D191" s="23" t="s">
        <v>218</v>
      </c>
      <c r="E191" s="27">
        <v>35965</v>
      </c>
      <c r="F191" s="44">
        <f t="shared" ca="1" si="4"/>
        <v>18</v>
      </c>
      <c r="G191" s="45" t="s">
        <v>236</v>
      </c>
      <c r="H191" s="30">
        <v>34780</v>
      </c>
      <c r="I191" s="31">
        <v>4</v>
      </c>
      <c r="J191" s="49">
        <f t="shared" si="5"/>
        <v>35792</v>
      </c>
    </row>
    <row r="192" spans="1:10" hidden="1" outlineLevel="3" x14ac:dyDescent="0.25">
      <c r="A192" s="23" t="s">
        <v>530</v>
      </c>
      <c r="B192" s="26" t="s">
        <v>216</v>
      </c>
      <c r="C192" s="23" t="s">
        <v>290</v>
      </c>
      <c r="D192" s="23" t="s">
        <v>218</v>
      </c>
      <c r="E192" s="27">
        <v>37348</v>
      </c>
      <c r="F192" s="28">
        <f t="shared" ca="1" si="4"/>
        <v>14</v>
      </c>
      <c r="G192" s="29" t="s">
        <v>240</v>
      </c>
      <c r="H192" s="30">
        <v>85880</v>
      </c>
      <c r="I192" s="31">
        <v>3</v>
      </c>
      <c r="J192" s="49">
        <f t="shared" si="5"/>
        <v>88379</v>
      </c>
    </row>
    <row r="193" spans="1:10" hidden="1" outlineLevel="3" x14ac:dyDescent="0.25">
      <c r="A193" s="23" t="s">
        <v>553</v>
      </c>
      <c r="B193" s="26" t="s">
        <v>228</v>
      </c>
      <c r="C193" s="23" t="s">
        <v>290</v>
      </c>
      <c r="D193" s="23" t="s">
        <v>218</v>
      </c>
      <c r="E193" s="27">
        <v>41091</v>
      </c>
      <c r="F193" s="28">
        <f t="shared" ca="1" si="4"/>
        <v>4</v>
      </c>
      <c r="G193" s="29" t="s">
        <v>219</v>
      </c>
      <c r="H193" s="30">
        <v>71150</v>
      </c>
      <c r="I193" s="31">
        <v>2</v>
      </c>
      <c r="J193" s="49">
        <f t="shared" si="5"/>
        <v>73220</v>
      </c>
    </row>
    <row r="194" spans="1:10" hidden="1" outlineLevel="3" x14ac:dyDescent="0.25">
      <c r="A194" s="23" t="s">
        <v>567</v>
      </c>
      <c r="B194" s="26" t="s">
        <v>216</v>
      </c>
      <c r="C194" s="23" t="s">
        <v>290</v>
      </c>
      <c r="D194" s="23" t="s">
        <v>218</v>
      </c>
      <c r="E194" s="27">
        <v>37785</v>
      </c>
      <c r="F194" s="28">
        <f t="shared" ca="1" si="4"/>
        <v>13</v>
      </c>
      <c r="G194" s="29" t="s">
        <v>226</v>
      </c>
      <c r="H194" s="30">
        <v>87280</v>
      </c>
      <c r="I194" s="31">
        <v>4</v>
      </c>
      <c r="J194" s="49">
        <f t="shared" si="5"/>
        <v>89820</v>
      </c>
    </row>
    <row r="195" spans="1:10" hidden="1" outlineLevel="3" x14ac:dyDescent="0.25">
      <c r="A195" s="23" t="s">
        <v>578</v>
      </c>
      <c r="B195" s="26" t="s">
        <v>242</v>
      </c>
      <c r="C195" s="23" t="s">
        <v>290</v>
      </c>
      <c r="D195" s="23" t="s">
        <v>218</v>
      </c>
      <c r="E195" s="27">
        <v>40310</v>
      </c>
      <c r="F195" s="28">
        <f t="shared" ca="1" si="4"/>
        <v>6</v>
      </c>
      <c r="G195" s="29" t="s">
        <v>224</v>
      </c>
      <c r="H195" s="30">
        <v>82120</v>
      </c>
      <c r="I195" s="31">
        <v>5</v>
      </c>
      <c r="J195" s="49">
        <f t="shared" si="5"/>
        <v>84510</v>
      </c>
    </row>
    <row r="196" spans="1:10" hidden="1" outlineLevel="3" x14ac:dyDescent="0.25">
      <c r="A196" s="23" t="s">
        <v>661</v>
      </c>
      <c r="B196" s="26" t="s">
        <v>221</v>
      </c>
      <c r="C196" s="23" t="s">
        <v>290</v>
      </c>
      <c r="D196" s="23" t="s">
        <v>218</v>
      </c>
      <c r="E196" s="27">
        <v>37241</v>
      </c>
      <c r="F196" s="28">
        <f t="shared" ca="1" si="4"/>
        <v>14</v>
      </c>
      <c r="G196" s="29" t="s">
        <v>219</v>
      </c>
      <c r="H196" s="30">
        <v>71950</v>
      </c>
      <c r="I196" s="31">
        <v>5</v>
      </c>
      <c r="J196" s="49">
        <f t="shared" si="5"/>
        <v>74044</v>
      </c>
    </row>
    <row r="197" spans="1:10" hidden="1" outlineLevel="3" x14ac:dyDescent="0.25">
      <c r="A197" s="23" t="s">
        <v>680</v>
      </c>
      <c r="B197" s="26" t="s">
        <v>216</v>
      </c>
      <c r="C197" s="23" t="s">
        <v>290</v>
      </c>
      <c r="D197" s="23" t="s">
        <v>218</v>
      </c>
      <c r="E197" s="27">
        <v>40596</v>
      </c>
      <c r="F197" s="28">
        <f t="shared" ca="1" si="4"/>
        <v>5</v>
      </c>
      <c r="G197" s="29" t="s">
        <v>236</v>
      </c>
      <c r="H197" s="30">
        <v>68910</v>
      </c>
      <c r="I197" s="31">
        <v>5</v>
      </c>
      <c r="J197" s="49">
        <f t="shared" si="5"/>
        <v>70915</v>
      </c>
    </row>
    <row r="198" spans="1:10" hidden="1" outlineLevel="3" x14ac:dyDescent="0.25">
      <c r="A198" s="23" t="s">
        <v>723</v>
      </c>
      <c r="B198" s="26" t="s">
        <v>221</v>
      </c>
      <c r="C198" s="23" t="s">
        <v>290</v>
      </c>
      <c r="D198" s="23" t="s">
        <v>218</v>
      </c>
      <c r="E198" s="27">
        <v>40832</v>
      </c>
      <c r="F198" s="28">
        <f t="shared" ca="1" si="4"/>
        <v>4</v>
      </c>
      <c r="G198" s="29" t="s">
        <v>226</v>
      </c>
      <c r="H198" s="30">
        <v>85920</v>
      </c>
      <c r="I198" s="31">
        <v>4</v>
      </c>
      <c r="J198" s="49">
        <f t="shared" si="5"/>
        <v>88420</v>
      </c>
    </row>
    <row r="199" spans="1:10" hidden="1" outlineLevel="3" x14ac:dyDescent="0.25">
      <c r="A199" s="23" t="s">
        <v>735</v>
      </c>
      <c r="B199" s="26" t="s">
        <v>216</v>
      </c>
      <c r="C199" s="23" t="s">
        <v>290</v>
      </c>
      <c r="D199" s="23" t="s">
        <v>218</v>
      </c>
      <c r="E199" s="27">
        <v>37018</v>
      </c>
      <c r="F199" s="28">
        <f t="shared" ca="1" si="4"/>
        <v>15</v>
      </c>
      <c r="G199" s="29" t="s">
        <v>226</v>
      </c>
      <c r="H199" s="30">
        <v>28650</v>
      </c>
      <c r="I199" s="31">
        <v>4</v>
      </c>
      <c r="J199" s="49">
        <f t="shared" si="5"/>
        <v>29484</v>
      </c>
    </row>
    <row r="200" spans="1:10" hidden="1" outlineLevel="3" x14ac:dyDescent="0.25">
      <c r="A200" s="23" t="s">
        <v>740</v>
      </c>
      <c r="B200" s="26" t="s">
        <v>228</v>
      </c>
      <c r="C200" s="23" t="s">
        <v>290</v>
      </c>
      <c r="D200" s="23" t="s">
        <v>218</v>
      </c>
      <c r="E200" s="27">
        <v>40653</v>
      </c>
      <c r="F200" s="28">
        <f t="shared" ca="1" si="4"/>
        <v>5</v>
      </c>
      <c r="G200" s="29" t="s">
        <v>224</v>
      </c>
      <c r="H200" s="30">
        <v>49810</v>
      </c>
      <c r="I200" s="31">
        <v>2</v>
      </c>
      <c r="J200" s="49">
        <f t="shared" si="5"/>
        <v>51259</v>
      </c>
    </row>
    <row r="201" spans="1:10" hidden="1" outlineLevel="3" x14ac:dyDescent="0.25">
      <c r="A201" s="23" t="s">
        <v>785</v>
      </c>
      <c r="B201" s="26" t="s">
        <v>216</v>
      </c>
      <c r="C201" s="23" t="s">
        <v>290</v>
      </c>
      <c r="D201" s="23" t="s">
        <v>218</v>
      </c>
      <c r="E201" s="27">
        <v>41200</v>
      </c>
      <c r="F201" s="28">
        <f t="shared" ca="1" si="4"/>
        <v>3</v>
      </c>
      <c r="G201" s="29" t="s">
        <v>226</v>
      </c>
      <c r="H201" s="30">
        <v>71670</v>
      </c>
      <c r="I201" s="31">
        <v>4</v>
      </c>
      <c r="J201" s="49">
        <f t="shared" si="5"/>
        <v>73756</v>
      </c>
    </row>
    <row r="202" spans="1:10" hidden="1" outlineLevel="3" x14ac:dyDescent="0.25">
      <c r="A202" s="23" t="s">
        <v>787</v>
      </c>
      <c r="B202" s="26" t="s">
        <v>221</v>
      </c>
      <c r="C202" s="23" t="s">
        <v>290</v>
      </c>
      <c r="D202" s="23" t="s">
        <v>218</v>
      </c>
      <c r="E202" s="27">
        <v>40085</v>
      </c>
      <c r="F202" s="28">
        <f t="shared" ca="1" si="4"/>
        <v>6</v>
      </c>
      <c r="G202" s="29" t="s">
        <v>219</v>
      </c>
      <c r="H202" s="30">
        <v>41490</v>
      </c>
      <c r="I202" s="31">
        <v>5</v>
      </c>
      <c r="J202" s="49">
        <f t="shared" si="5"/>
        <v>42697</v>
      </c>
    </row>
    <row r="203" spans="1:10" hidden="1" outlineLevel="3" x14ac:dyDescent="0.25">
      <c r="A203" s="23" t="s">
        <v>790</v>
      </c>
      <c r="B203" s="26" t="s">
        <v>216</v>
      </c>
      <c r="C203" s="23" t="s">
        <v>290</v>
      </c>
      <c r="D203" s="23" t="s">
        <v>218</v>
      </c>
      <c r="E203" s="27">
        <v>35829</v>
      </c>
      <c r="F203" s="28">
        <f t="shared" ca="1" si="4"/>
        <v>18</v>
      </c>
      <c r="G203" s="29" t="s">
        <v>219</v>
      </c>
      <c r="H203" s="30">
        <v>61030</v>
      </c>
      <c r="I203" s="31">
        <v>3</v>
      </c>
      <c r="J203" s="49">
        <f t="shared" si="5"/>
        <v>62806</v>
      </c>
    </row>
    <row r="204" spans="1:10" hidden="1" outlineLevel="3" x14ac:dyDescent="0.25">
      <c r="A204" s="23" t="s">
        <v>815</v>
      </c>
      <c r="B204" s="26" t="s">
        <v>216</v>
      </c>
      <c r="C204" s="23" t="s">
        <v>290</v>
      </c>
      <c r="D204" s="23" t="s">
        <v>218</v>
      </c>
      <c r="E204" s="27">
        <v>41051</v>
      </c>
      <c r="F204" s="28">
        <f t="shared" ca="1" si="4"/>
        <v>4</v>
      </c>
      <c r="G204" s="29" t="s">
        <v>240</v>
      </c>
      <c r="H204" s="30">
        <v>31830</v>
      </c>
      <c r="I204" s="31">
        <v>3</v>
      </c>
      <c r="J204" s="49">
        <f t="shared" si="5"/>
        <v>32756</v>
      </c>
    </row>
    <row r="205" spans="1:10" hidden="1" outlineLevel="3" x14ac:dyDescent="0.25">
      <c r="A205" s="23" t="s">
        <v>869</v>
      </c>
      <c r="B205" s="26" t="s">
        <v>216</v>
      </c>
      <c r="C205" s="23" t="s">
        <v>290</v>
      </c>
      <c r="D205" s="23" t="s">
        <v>218</v>
      </c>
      <c r="E205" s="27">
        <v>37008</v>
      </c>
      <c r="F205" s="28">
        <f t="shared" ca="1" si="4"/>
        <v>15</v>
      </c>
      <c r="G205" s="29" t="s">
        <v>219</v>
      </c>
      <c r="H205" s="30">
        <v>27180</v>
      </c>
      <c r="I205" s="31">
        <v>4</v>
      </c>
      <c r="J205" s="49">
        <f t="shared" si="5"/>
        <v>27971</v>
      </c>
    </row>
    <row r="206" spans="1:10" hidden="1" outlineLevel="3" x14ac:dyDescent="0.25">
      <c r="A206" s="23" t="s">
        <v>892</v>
      </c>
      <c r="B206" s="26" t="s">
        <v>228</v>
      </c>
      <c r="C206" s="23" t="s">
        <v>290</v>
      </c>
      <c r="D206" s="23" t="s">
        <v>218</v>
      </c>
      <c r="E206" s="39">
        <v>40292</v>
      </c>
      <c r="F206" s="28">
        <f t="shared" ca="1" si="4"/>
        <v>6</v>
      </c>
      <c r="G206" s="29" t="s">
        <v>219</v>
      </c>
      <c r="H206" s="30">
        <v>23280</v>
      </c>
      <c r="I206" s="31">
        <v>1</v>
      </c>
      <c r="J206" s="49">
        <f t="shared" si="5"/>
        <v>23957</v>
      </c>
    </row>
    <row r="207" spans="1:10" hidden="1" outlineLevel="3" x14ac:dyDescent="0.25">
      <c r="A207" s="23" t="s">
        <v>905</v>
      </c>
      <c r="B207" s="26" t="s">
        <v>221</v>
      </c>
      <c r="C207" s="23" t="s">
        <v>290</v>
      </c>
      <c r="D207" s="23" t="s">
        <v>218</v>
      </c>
      <c r="E207" s="27">
        <v>40274</v>
      </c>
      <c r="F207" s="28">
        <f t="shared" ca="1" si="4"/>
        <v>6</v>
      </c>
      <c r="G207" s="29" t="s">
        <v>240</v>
      </c>
      <c r="H207" s="30">
        <v>38730</v>
      </c>
      <c r="I207" s="31">
        <v>1</v>
      </c>
      <c r="J207" s="49">
        <f t="shared" si="5"/>
        <v>39857</v>
      </c>
    </row>
    <row r="208" spans="1:10" hidden="1" outlineLevel="3" x14ac:dyDescent="0.25">
      <c r="A208" s="23" t="s">
        <v>948</v>
      </c>
      <c r="B208" s="26" t="s">
        <v>242</v>
      </c>
      <c r="C208" s="23" t="s">
        <v>290</v>
      </c>
      <c r="D208" s="23" t="s">
        <v>218</v>
      </c>
      <c r="E208" s="27">
        <v>40575</v>
      </c>
      <c r="F208" s="28">
        <f t="shared" ca="1" si="4"/>
        <v>5</v>
      </c>
      <c r="G208" s="29" t="s">
        <v>224</v>
      </c>
      <c r="H208" s="30">
        <v>74710</v>
      </c>
      <c r="I208" s="31">
        <v>2</v>
      </c>
      <c r="J208" s="49">
        <f t="shared" si="5"/>
        <v>76884</v>
      </c>
    </row>
    <row r="209" spans="1:10" hidden="1" outlineLevel="3" x14ac:dyDescent="0.25">
      <c r="A209" s="23" t="s">
        <v>966</v>
      </c>
      <c r="B209" s="26" t="s">
        <v>216</v>
      </c>
      <c r="C209" s="23" t="s">
        <v>290</v>
      </c>
      <c r="D209" s="23" t="s">
        <v>218</v>
      </c>
      <c r="E209" s="27">
        <v>39588</v>
      </c>
      <c r="F209" s="28">
        <f t="shared" ca="1" si="4"/>
        <v>8</v>
      </c>
      <c r="G209" s="29" t="s">
        <v>240</v>
      </c>
      <c r="H209" s="30">
        <v>74670</v>
      </c>
      <c r="I209" s="31">
        <v>5</v>
      </c>
      <c r="J209" s="49">
        <f t="shared" si="5"/>
        <v>76843</v>
      </c>
    </row>
    <row r="210" spans="1:10" hidden="1" outlineLevel="3" x14ac:dyDescent="0.25">
      <c r="A210" s="23" t="s">
        <v>981</v>
      </c>
      <c r="B210" s="26" t="s">
        <v>228</v>
      </c>
      <c r="C210" s="23" t="s">
        <v>290</v>
      </c>
      <c r="D210" s="23" t="s">
        <v>218</v>
      </c>
      <c r="E210" s="27">
        <v>38954</v>
      </c>
      <c r="F210" s="28">
        <f t="shared" ca="1" si="4"/>
        <v>10</v>
      </c>
      <c r="G210" s="29" t="s">
        <v>219</v>
      </c>
      <c r="H210" s="30">
        <v>40920</v>
      </c>
      <c r="I210" s="31">
        <v>4</v>
      </c>
      <c r="J210" s="49">
        <f t="shared" si="5"/>
        <v>42111</v>
      </c>
    </row>
    <row r="211" spans="1:10" outlineLevel="2" collapsed="1" x14ac:dyDescent="0.25">
      <c r="B211" s="26"/>
      <c r="D211" s="53" t="s">
        <v>1018</v>
      </c>
      <c r="F211" s="28">
        <f ca="1">SUBTOTAL(9,F182:F210)</f>
        <v>259</v>
      </c>
      <c r="G211" s="29"/>
      <c r="H211" s="30">
        <f>SUBTOTAL(9,H182:H210)</f>
        <v>1707690</v>
      </c>
      <c r="I211" s="31"/>
    </row>
    <row r="212" spans="1:10" hidden="1" outlineLevel="3" x14ac:dyDescent="0.25">
      <c r="A212" s="23" t="s">
        <v>500</v>
      </c>
      <c r="B212" s="26" t="s">
        <v>216</v>
      </c>
      <c r="C212" s="23" t="s">
        <v>290</v>
      </c>
      <c r="D212" s="23" t="s">
        <v>239</v>
      </c>
      <c r="E212" s="27">
        <v>40777</v>
      </c>
      <c r="F212" s="28">
        <f t="shared" ca="1" si="4"/>
        <v>5</v>
      </c>
      <c r="G212" s="29" t="s">
        <v>240</v>
      </c>
      <c r="H212" s="30">
        <v>13800</v>
      </c>
      <c r="I212" s="31">
        <v>3</v>
      </c>
      <c r="J212" s="49">
        <f t="shared" si="5"/>
        <v>14202</v>
      </c>
    </row>
    <row r="213" spans="1:10" hidden="1" outlineLevel="3" x14ac:dyDescent="0.25">
      <c r="A213" s="23" t="s">
        <v>729</v>
      </c>
      <c r="B213" s="26" t="s">
        <v>221</v>
      </c>
      <c r="C213" s="23" t="s">
        <v>290</v>
      </c>
      <c r="D213" s="23" t="s">
        <v>239</v>
      </c>
      <c r="E213" s="27">
        <v>35842</v>
      </c>
      <c r="F213" s="28">
        <f t="shared" ca="1" si="4"/>
        <v>18</v>
      </c>
      <c r="G213" s="29" t="s">
        <v>224</v>
      </c>
      <c r="H213" s="30">
        <v>23380</v>
      </c>
      <c r="I213" s="31">
        <v>4</v>
      </c>
      <c r="J213" s="49">
        <f t="shared" si="5"/>
        <v>24060</v>
      </c>
    </row>
    <row r="214" spans="1:10" hidden="1" outlineLevel="3" x14ac:dyDescent="0.25">
      <c r="A214" s="23" t="s">
        <v>736</v>
      </c>
      <c r="B214" s="26" t="s">
        <v>228</v>
      </c>
      <c r="C214" s="23" t="s">
        <v>290</v>
      </c>
      <c r="D214" s="23" t="s">
        <v>239</v>
      </c>
      <c r="E214" s="27">
        <v>38804</v>
      </c>
      <c r="F214" s="28">
        <f t="shared" ca="1" si="4"/>
        <v>10</v>
      </c>
      <c r="G214" s="29" t="s">
        <v>236</v>
      </c>
      <c r="H214" s="30">
        <v>48415</v>
      </c>
      <c r="I214" s="31">
        <v>4</v>
      </c>
      <c r="J214" s="49">
        <f t="shared" si="5"/>
        <v>49824</v>
      </c>
    </row>
    <row r="215" spans="1:10" hidden="1" outlineLevel="3" x14ac:dyDescent="0.25">
      <c r="A215" s="23" t="s">
        <v>854</v>
      </c>
      <c r="B215" s="26" t="s">
        <v>221</v>
      </c>
      <c r="C215" s="23" t="s">
        <v>290</v>
      </c>
      <c r="D215" s="23" t="s">
        <v>239</v>
      </c>
      <c r="E215" s="27">
        <v>39279</v>
      </c>
      <c r="F215" s="28">
        <f t="shared" ca="1" si="4"/>
        <v>9</v>
      </c>
      <c r="G215" s="29" t="s">
        <v>219</v>
      </c>
      <c r="H215" s="30">
        <v>26890</v>
      </c>
      <c r="I215" s="31">
        <v>3</v>
      </c>
      <c r="J215" s="49">
        <f t="shared" si="5"/>
        <v>27672</v>
      </c>
    </row>
    <row r="216" spans="1:10" hidden="1" outlineLevel="3" x14ac:dyDescent="0.25">
      <c r="A216" s="23" t="s">
        <v>873</v>
      </c>
      <c r="B216" s="26" t="s">
        <v>216</v>
      </c>
      <c r="C216" s="23" t="s">
        <v>290</v>
      </c>
      <c r="D216" s="23" t="s">
        <v>239</v>
      </c>
      <c r="E216" s="27">
        <v>39662</v>
      </c>
      <c r="F216" s="28">
        <f t="shared" ca="1" si="4"/>
        <v>8</v>
      </c>
      <c r="G216" s="29" t="s">
        <v>224</v>
      </c>
      <c r="H216" s="30">
        <v>38920</v>
      </c>
      <c r="I216" s="31">
        <v>4</v>
      </c>
      <c r="J216" s="49">
        <f t="shared" si="5"/>
        <v>40053</v>
      </c>
    </row>
    <row r="217" spans="1:10" hidden="1" outlineLevel="3" x14ac:dyDescent="0.25">
      <c r="A217" s="23" t="s">
        <v>875</v>
      </c>
      <c r="B217" s="26" t="s">
        <v>244</v>
      </c>
      <c r="C217" s="23" t="s">
        <v>290</v>
      </c>
      <c r="D217" s="23" t="s">
        <v>239</v>
      </c>
      <c r="E217" s="27">
        <v>36896</v>
      </c>
      <c r="F217" s="28">
        <f t="shared" ca="1" si="4"/>
        <v>15</v>
      </c>
      <c r="G217" s="29" t="s">
        <v>219</v>
      </c>
      <c r="H217" s="30">
        <v>35280</v>
      </c>
      <c r="I217" s="31">
        <v>3</v>
      </c>
      <c r="J217" s="49">
        <f t="shared" si="5"/>
        <v>36307</v>
      </c>
    </row>
    <row r="218" spans="1:10" hidden="1" outlineLevel="3" x14ac:dyDescent="0.25">
      <c r="A218" s="23" t="s">
        <v>912</v>
      </c>
      <c r="B218" s="26" t="s">
        <v>244</v>
      </c>
      <c r="C218" s="23" t="s">
        <v>290</v>
      </c>
      <c r="D218" s="23" t="s">
        <v>239</v>
      </c>
      <c r="E218" s="27">
        <v>39802</v>
      </c>
      <c r="F218" s="28">
        <f t="shared" ca="1" si="4"/>
        <v>7</v>
      </c>
      <c r="G218" s="29" t="s">
        <v>224</v>
      </c>
      <c r="H218" s="30">
        <v>22535</v>
      </c>
      <c r="I218" s="31">
        <v>3</v>
      </c>
      <c r="J218" s="49">
        <f t="shared" si="5"/>
        <v>23191</v>
      </c>
    </row>
    <row r="219" spans="1:10" outlineLevel="2" collapsed="1" x14ac:dyDescent="0.25">
      <c r="B219" s="26"/>
      <c r="D219" s="53" t="s">
        <v>1019</v>
      </c>
      <c r="F219" s="28">
        <f ca="1">SUBTOTAL(9,F212:F218)</f>
        <v>72</v>
      </c>
      <c r="G219" s="29"/>
      <c r="H219" s="30">
        <f>SUBTOTAL(9,H212:H218)</f>
        <v>209220</v>
      </c>
      <c r="I219" s="31"/>
    </row>
    <row r="220" spans="1:10" hidden="1" outlineLevel="3" x14ac:dyDescent="0.25">
      <c r="A220" s="23" t="s">
        <v>333</v>
      </c>
      <c r="B220" s="26" t="s">
        <v>216</v>
      </c>
      <c r="C220" s="23" t="s">
        <v>290</v>
      </c>
      <c r="D220" s="23" t="s">
        <v>247</v>
      </c>
      <c r="E220" s="27">
        <v>40925</v>
      </c>
      <c r="F220" s="28">
        <f t="shared" ca="1" si="4"/>
        <v>4</v>
      </c>
      <c r="G220" s="29"/>
      <c r="H220" s="30">
        <v>14568</v>
      </c>
      <c r="I220" s="31">
        <v>3</v>
      </c>
      <c r="J220" s="49">
        <f t="shared" si="5"/>
        <v>14992</v>
      </c>
    </row>
    <row r="221" spans="1:10" hidden="1" outlineLevel="3" x14ac:dyDescent="0.25">
      <c r="A221" s="23" t="s">
        <v>666</v>
      </c>
      <c r="B221" s="26" t="s">
        <v>216</v>
      </c>
      <c r="C221" s="23" t="s">
        <v>290</v>
      </c>
      <c r="D221" s="23" t="s">
        <v>247</v>
      </c>
      <c r="E221" s="27">
        <v>36602</v>
      </c>
      <c r="F221" s="28">
        <f t="shared" ca="1" si="4"/>
        <v>16</v>
      </c>
      <c r="G221" s="29"/>
      <c r="H221" s="30">
        <v>30080</v>
      </c>
      <c r="I221" s="31">
        <v>3</v>
      </c>
      <c r="J221" s="49">
        <f t="shared" si="5"/>
        <v>30955</v>
      </c>
    </row>
    <row r="222" spans="1:10" hidden="1" outlineLevel="3" x14ac:dyDescent="0.25">
      <c r="A222" s="23" t="s">
        <v>668</v>
      </c>
      <c r="B222" s="26" t="s">
        <v>228</v>
      </c>
      <c r="C222" s="23" t="s">
        <v>290</v>
      </c>
      <c r="D222" s="23" t="s">
        <v>247</v>
      </c>
      <c r="E222" s="27">
        <v>36487</v>
      </c>
      <c r="F222" s="28">
        <f t="shared" ref="F222:F299" ca="1" si="6">DATEDIF(E222,TODAY(),"Y")</f>
        <v>16</v>
      </c>
      <c r="G222" s="29"/>
      <c r="H222" s="30">
        <v>33056</v>
      </c>
      <c r="I222" s="31">
        <v>5</v>
      </c>
      <c r="J222" s="49">
        <f t="shared" si="5"/>
        <v>34018</v>
      </c>
    </row>
    <row r="223" spans="1:10" hidden="1" outlineLevel="3" x14ac:dyDescent="0.25">
      <c r="A223" s="23" t="s">
        <v>693</v>
      </c>
      <c r="B223" s="26" t="s">
        <v>228</v>
      </c>
      <c r="C223" s="23" t="s">
        <v>290</v>
      </c>
      <c r="D223" s="23" t="s">
        <v>247</v>
      </c>
      <c r="E223" s="27">
        <v>36059</v>
      </c>
      <c r="F223" s="28">
        <f t="shared" ca="1" si="6"/>
        <v>17</v>
      </c>
      <c r="G223" s="29"/>
      <c r="H223" s="30">
        <v>18500</v>
      </c>
      <c r="I223" s="31">
        <v>5</v>
      </c>
      <c r="J223" s="49">
        <f t="shared" ref="J223:J300" si="7">ROUND(H223*$L$2+H223,0)</f>
        <v>19038</v>
      </c>
    </row>
    <row r="224" spans="1:10" outlineLevel="2" collapsed="1" x14ac:dyDescent="0.25">
      <c r="B224" s="26"/>
      <c r="D224" s="53" t="s">
        <v>1020</v>
      </c>
      <c r="F224" s="28">
        <f ca="1">SUBTOTAL(9,F220:F223)</f>
        <v>53</v>
      </c>
      <c r="G224" s="29"/>
      <c r="H224" s="30">
        <f>SUBTOTAL(9,H220:H223)</f>
        <v>96204</v>
      </c>
      <c r="I224" s="31"/>
    </row>
    <row r="225" spans="1:10" outlineLevel="1" x14ac:dyDescent="0.25">
      <c r="B225" s="26"/>
      <c r="C225" s="53" t="s">
        <v>1000</v>
      </c>
      <c r="F225" s="28"/>
      <c r="G225" s="29"/>
      <c r="H225" s="30">
        <f>SUBTOTAL(9,H162:H223)</f>
        <v>3231514</v>
      </c>
      <c r="I225" s="31"/>
      <c r="J225" s="49">
        <f>SUBTOTAL(9,J162:J223)</f>
        <v>3325552</v>
      </c>
    </row>
    <row r="226" spans="1:10" hidden="1" outlineLevel="3" x14ac:dyDescent="0.25">
      <c r="A226" s="23" t="s">
        <v>527</v>
      </c>
      <c r="B226" s="26" t="s">
        <v>216</v>
      </c>
      <c r="C226" s="23" t="s">
        <v>381</v>
      </c>
      <c r="D226" s="23" t="s">
        <v>231</v>
      </c>
      <c r="E226" s="27">
        <v>38755</v>
      </c>
      <c r="F226" s="28">
        <f t="shared" ca="1" si="6"/>
        <v>10</v>
      </c>
      <c r="G226" s="29"/>
      <c r="H226" s="30">
        <v>78860</v>
      </c>
      <c r="I226" s="31">
        <v>2</v>
      </c>
      <c r="J226" s="49">
        <f t="shared" si="7"/>
        <v>81155</v>
      </c>
    </row>
    <row r="227" spans="1:10" hidden="1" outlineLevel="3" x14ac:dyDescent="0.25">
      <c r="A227" s="23" t="s">
        <v>756</v>
      </c>
      <c r="B227" s="26" t="s">
        <v>221</v>
      </c>
      <c r="C227" s="23" t="s">
        <v>381</v>
      </c>
      <c r="D227" s="23" t="s">
        <v>231</v>
      </c>
      <c r="E227" s="27">
        <v>39529</v>
      </c>
      <c r="F227" s="28">
        <f t="shared" ca="1" si="6"/>
        <v>8</v>
      </c>
      <c r="G227" s="29"/>
      <c r="H227" s="30">
        <v>35620</v>
      </c>
      <c r="I227" s="31">
        <v>4</v>
      </c>
      <c r="J227" s="49">
        <f t="shared" si="7"/>
        <v>36657</v>
      </c>
    </row>
    <row r="228" spans="1:10" hidden="1" outlineLevel="3" x14ac:dyDescent="0.25">
      <c r="A228" s="23" t="s">
        <v>898</v>
      </c>
      <c r="B228" s="26" t="s">
        <v>216</v>
      </c>
      <c r="C228" s="23" t="s">
        <v>381</v>
      </c>
      <c r="D228" s="23" t="s">
        <v>231</v>
      </c>
      <c r="E228" s="39">
        <v>40253</v>
      </c>
      <c r="F228" s="28">
        <f t="shared" ca="1" si="6"/>
        <v>6</v>
      </c>
      <c r="G228" s="29"/>
      <c r="H228" s="30">
        <v>59350</v>
      </c>
      <c r="I228" s="31">
        <v>5</v>
      </c>
      <c r="J228" s="49">
        <f t="shared" si="7"/>
        <v>61077</v>
      </c>
    </row>
    <row r="229" spans="1:10" outlineLevel="2" collapsed="1" x14ac:dyDescent="0.25">
      <c r="B229" s="26"/>
      <c r="D229" s="53" t="s">
        <v>1017</v>
      </c>
      <c r="E229" s="39"/>
      <c r="F229" s="28">
        <f ca="1">SUBTOTAL(9,F226:F228)</f>
        <v>24</v>
      </c>
      <c r="G229" s="29"/>
      <c r="H229" s="30">
        <f>SUBTOTAL(9,H226:H228)</f>
        <v>173830</v>
      </c>
      <c r="I229" s="31"/>
    </row>
    <row r="230" spans="1:10" hidden="1" outlineLevel="3" x14ac:dyDescent="0.25">
      <c r="A230" s="23" t="s">
        <v>395</v>
      </c>
      <c r="B230" s="26" t="s">
        <v>221</v>
      </c>
      <c r="C230" s="23" t="s">
        <v>381</v>
      </c>
      <c r="D230" s="23" t="s">
        <v>218</v>
      </c>
      <c r="E230" s="27">
        <v>39492</v>
      </c>
      <c r="F230" s="28">
        <f t="shared" ca="1" si="6"/>
        <v>8</v>
      </c>
      <c r="G230" s="29" t="s">
        <v>219</v>
      </c>
      <c r="H230" s="30">
        <v>36630</v>
      </c>
      <c r="I230" s="31">
        <v>4</v>
      </c>
      <c r="J230" s="49">
        <f t="shared" si="7"/>
        <v>37696</v>
      </c>
    </row>
    <row r="231" spans="1:10" hidden="1" outlineLevel="3" x14ac:dyDescent="0.25">
      <c r="A231" s="23" t="s">
        <v>602</v>
      </c>
      <c r="B231" s="26" t="s">
        <v>216</v>
      </c>
      <c r="C231" s="23" t="s">
        <v>381</v>
      </c>
      <c r="D231" s="23" t="s">
        <v>218</v>
      </c>
      <c r="E231" s="27">
        <v>37883</v>
      </c>
      <c r="F231" s="28">
        <f t="shared" ca="1" si="6"/>
        <v>12</v>
      </c>
      <c r="G231" s="29" t="s">
        <v>219</v>
      </c>
      <c r="H231" s="30">
        <v>86530</v>
      </c>
      <c r="I231" s="31">
        <v>1</v>
      </c>
      <c r="J231" s="49">
        <f t="shared" si="7"/>
        <v>89048</v>
      </c>
    </row>
    <row r="232" spans="1:10" hidden="1" outlineLevel="3" x14ac:dyDescent="0.25">
      <c r="A232" s="23" t="s">
        <v>610</v>
      </c>
      <c r="B232" s="26" t="s">
        <v>216</v>
      </c>
      <c r="C232" s="23" t="s">
        <v>381</v>
      </c>
      <c r="D232" s="23" t="s">
        <v>218</v>
      </c>
      <c r="E232" s="27">
        <v>39923</v>
      </c>
      <c r="F232" s="28">
        <f t="shared" ca="1" si="6"/>
        <v>7</v>
      </c>
      <c r="G232" s="29" t="s">
        <v>219</v>
      </c>
      <c r="H232" s="30">
        <v>76440</v>
      </c>
      <c r="I232" s="31">
        <v>3</v>
      </c>
      <c r="J232" s="49">
        <f t="shared" si="7"/>
        <v>78664</v>
      </c>
    </row>
    <row r="233" spans="1:10" hidden="1" outlineLevel="3" x14ac:dyDescent="0.25">
      <c r="A233" s="23" t="s">
        <v>935</v>
      </c>
      <c r="B233" s="26" t="s">
        <v>266</v>
      </c>
      <c r="C233" s="23" t="s">
        <v>381</v>
      </c>
      <c r="D233" s="23" t="s">
        <v>218</v>
      </c>
      <c r="E233" s="27">
        <v>39388</v>
      </c>
      <c r="F233" s="28">
        <f t="shared" ca="1" si="6"/>
        <v>8</v>
      </c>
      <c r="G233" s="29" t="s">
        <v>219</v>
      </c>
      <c r="H233" s="30">
        <v>71120</v>
      </c>
      <c r="I233" s="31">
        <v>4</v>
      </c>
      <c r="J233" s="49">
        <f t="shared" si="7"/>
        <v>73190</v>
      </c>
    </row>
    <row r="234" spans="1:10" outlineLevel="2" collapsed="1" x14ac:dyDescent="0.25">
      <c r="B234" s="26"/>
      <c r="D234" s="53" t="s">
        <v>1018</v>
      </c>
      <c r="F234" s="28">
        <f ca="1">SUBTOTAL(9,F230:F233)</f>
        <v>35</v>
      </c>
      <c r="G234" s="29"/>
      <c r="H234" s="30">
        <f>SUBTOTAL(9,H230:H233)</f>
        <v>270720</v>
      </c>
      <c r="I234" s="31"/>
    </row>
    <row r="235" spans="1:10" hidden="1" outlineLevel="3" x14ac:dyDescent="0.25">
      <c r="A235" s="23" t="s">
        <v>380</v>
      </c>
      <c r="B235" s="26" t="s">
        <v>242</v>
      </c>
      <c r="C235" s="23" t="s">
        <v>381</v>
      </c>
      <c r="D235" s="23" t="s">
        <v>239</v>
      </c>
      <c r="E235" s="39">
        <v>40505</v>
      </c>
      <c r="F235" s="28">
        <f t="shared" ca="1" si="6"/>
        <v>5</v>
      </c>
      <c r="G235" s="29" t="s">
        <v>226</v>
      </c>
      <c r="H235" s="30">
        <v>46230</v>
      </c>
      <c r="I235" s="31">
        <v>2</v>
      </c>
      <c r="J235" s="49">
        <f t="shared" si="7"/>
        <v>47575</v>
      </c>
    </row>
    <row r="236" spans="1:10" outlineLevel="2" collapsed="1" x14ac:dyDescent="0.25">
      <c r="B236" s="26"/>
      <c r="D236" s="53" t="s">
        <v>1019</v>
      </c>
      <c r="E236" s="39"/>
      <c r="F236" s="28">
        <f ca="1">SUBTOTAL(9,F235:F235)</f>
        <v>5</v>
      </c>
      <c r="G236" s="29"/>
      <c r="H236" s="30">
        <f>SUBTOTAL(9,H235:H235)</f>
        <v>46230</v>
      </c>
      <c r="I236" s="31"/>
    </row>
    <row r="237" spans="1:10" outlineLevel="1" x14ac:dyDescent="0.25">
      <c r="B237" s="26"/>
      <c r="C237" s="53" t="s">
        <v>1001</v>
      </c>
      <c r="E237" s="39"/>
      <c r="F237" s="28"/>
      <c r="G237" s="29"/>
      <c r="H237" s="30">
        <f>SUBTOTAL(9,H226:H235)</f>
        <v>490780</v>
      </c>
      <c r="I237" s="31"/>
      <c r="J237" s="49">
        <f>SUBTOTAL(9,J226:J235)</f>
        <v>505062</v>
      </c>
    </row>
    <row r="238" spans="1:10" hidden="1" outlineLevel="3" x14ac:dyDescent="0.25">
      <c r="A238" s="23" t="s">
        <v>406</v>
      </c>
      <c r="B238" s="26" t="s">
        <v>216</v>
      </c>
      <c r="C238" s="23" t="s">
        <v>272</v>
      </c>
      <c r="D238" s="23" t="s">
        <v>231</v>
      </c>
      <c r="E238" s="27">
        <v>39623</v>
      </c>
      <c r="F238" s="28">
        <f t="shared" ca="1" si="6"/>
        <v>8</v>
      </c>
      <c r="G238" s="29"/>
      <c r="H238" s="30">
        <v>60060</v>
      </c>
      <c r="I238" s="31">
        <v>2</v>
      </c>
      <c r="J238" s="49">
        <f t="shared" si="7"/>
        <v>61808</v>
      </c>
    </row>
    <row r="239" spans="1:10" hidden="1" outlineLevel="3" x14ac:dyDescent="0.25">
      <c r="A239" s="23" t="s">
        <v>616</v>
      </c>
      <c r="B239" s="26" t="s">
        <v>228</v>
      </c>
      <c r="C239" s="23" t="s">
        <v>272</v>
      </c>
      <c r="D239" s="23" t="s">
        <v>231</v>
      </c>
      <c r="E239" s="27">
        <v>38738</v>
      </c>
      <c r="F239" s="28">
        <f t="shared" ca="1" si="6"/>
        <v>10</v>
      </c>
      <c r="G239" s="29"/>
      <c r="H239" s="30">
        <v>25120</v>
      </c>
      <c r="I239" s="31">
        <v>2</v>
      </c>
      <c r="J239" s="49">
        <f t="shared" si="7"/>
        <v>25851</v>
      </c>
    </row>
    <row r="240" spans="1:10" hidden="1" outlineLevel="3" x14ac:dyDescent="0.25">
      <c r="A240" s="23" t="s">
        <v>894</v>
      </c>
      <c r="B240" s="26" t="s">
        <v>228</v>
      </c>
      <c r="C240" s="23" t="s">
        <v>272</v>
      </c>
      <c r="D240" s="23" t="s">
        <v>231</v>
      </c>
      <c r="E240" s="27">
        <v>39522</v>
      </c>
      <c r="F240" s="28">
        <f t="shared" ca="1" si="6"/>
        <v>8</v>
      </c>
      <c r="G240" s="29"/>
      <c r="H240" s="30">
        <v>71700</v>
      </c>
      <c r="I240" s="31">
        <v>2</v>
      </c>
      <c r="J240" s="49">
        <f t="shared" si="7"/>
        <v>73786</v>
      </c>
    </row>
    <row r="241" spans="1:10" hidden="1" outlineLevel="3" x14ac:dyDescent="0.25">
      <c r="A241" s="23" t="s">
        <v>938</v>
      </c>
      <c r="B241" s="26" t="s">
        <v>221</v>
      </c>
      <c r="C241" s="23" t="s">
        <v>272</v>
      </c>
      <c r="D241" s="23" t="s">
        <v>231</v>
      </c>
      <c r="E241" s="27">
        <v>38854</v>
      </c>
      <c r="F241" s="28">
        <f t="shared" ca="1" si="6"/>
        <v>10</v>
      </c>
      <c r="G241" s="29"/>
      <c r="H241" s="30">
        <v>44820</v>
      </c>
      <c r="I241" s="31">
        <v>4</v>
      </c>
      <c r="J241" s="49">
        <f t="shared" si="7"/>
        <v>46124</v>
      </c>
    </row>
    <row r="242" spans="1:10" outlineLevel="2" collapsed="1" x14ac:dyDescent="0.25">
      <c r="B242" s="26"/>
      <c r="D242" s="53" t="s">
        <v>1017</v>
      </c>
      <c r="F242" s="28">
        <f ca="1">SUBTOTAL(9,F238:F241)</f>
        <v>36</v>
      </c>
      <c r="G242" s="29"/>
      <c r="H242" s="30">
        <f>SUBTOTAL(9,H238:H241)</f>
        <v>201700</v>
      </c>
      <c r="I242" s="31"/>
    </row>
    <row r="243" spans="1:10" hidden="1" outlineLevel="3" x14ac:dyDescent="0.25">
      <c r="A243" s="23" t="s">
        <v>271</v>
      </c>
      <c r="B243" s="26" t="s">
        <v>216</v>
      </c>
      <c r="C243" s="23" t="s">
        <v>272</v>
      </c>
      <c r="D243" s="23" t="s">
        <v>218</v>
      </c>
      <c r="E243" s="27">
        <v>39683</v>
      </c>
      <c r="F243" s="28">
        <f t="shared" ca="1" si="6"/>
        <v>8</v>
      </c>
      <c r="G243" s="29" t="s">
        <v>219</v>
      </c>
      <c r="H243" s="30">
        <v>47350</v>
      </c>
      <c r="I243" s="31">
        <v>5</v>
      </c>
      <c r="J243" s="49">
        <f t="shared" si="7"/>
        <v>48728</v>
      </c>
    </row>
    <row r="244" spans="1:10" hidden="1" outlineLevel="3" x14ac:dyDescent="0.25">
      <c r="A244" s="23" t="s">
        <v>510</v>
      </c>
      <c r="B244" s="26" t="s">
        <v>228</v>
      </c>
      <c r="C244" s="23" t="s">
        <v>272</v>
      </c>
      <c r="D244" s="23" t="s">
        <v>218</v>
      </c>
      <c r="E244" s="39">
        <v>40400</v>
      </c>
      <c r="F244" s="28">
        <f t="shared" ca="1" si="6"/>
        <v>6</v>
      </c>
      <c r="G244" s="29" t="s">
        <v>226</v>
      </c>
      <c r="H244" s="30">
        <v>79150</v>
      </c>
      <c r="I244" s="31">
        <v>2</v>
      </c>
      <c r="J244" s="49">
        <f t="shared" si="7"/>
        <v>81453</v>
      </c>
    </row>
    <row r="245" spans="1:10" hidden="1" outlineLevel="3" x14ac:dyDescent="0.25">
      <c r="A245" s="23" t="s">
        <v>690</v>
      </c>
      <c r="B245" s="26" t="s">
        <v>216</v>
      </c>
      <c r="C245" s="23" t="s">
        <v>272</v>
      </c>
      <c r="D245" s="23" t="s">
        <v>218</v>
      </c>
      <c r="E245" s="27">
        <v>39197</v>
      </c>
      <c r="F245" s="28">
        <f t="shared" ca="1" si="6"/>
        <v>9</v>
      </c>
      <c r="G245" s="29" t="s">
        <v>219</v>
      </c>
      <c r="H245" s="30">
        <v>63190</v>
      </c>
      <c r="I245" s="31">
        <v>1</v>
      </c>
      <c r="J245" s="49">
        <f t="shared" si="7"/>
        <v>65029</v>
      </c>
    </row>
    <row r="246" spans="1:10" hidden="1" outlineLevel="3" x14ac:dyDescent="0.25">
      <c r="A246" s="23" t="s">
        <v>731</v>
      </c>
      <c r="B246" s="26" t="s">
        <v>228</v>
      </c>
      <c r="C246" s="23" t="s">
        <v>272</v>
      </c>
      <c r="D246" s="23" t="s">
        <v>218</v>
      </c>
      <c r="E246" s="27">
        <v>36569</v>
      </c>
      <c r="F246" s="28">
        <f t="shared" ca="1" si="6"/>
        <v>16</v>
      </c>
      <c r="G246" s="29" t="s">
        <v>226</v>
      </c>
      <c r="H246" s="30">
        <v>75060</v>
      </c>
      <c r="I246" s="31">
        <v>5</v>
      </c>
      <c r="J246" s="49">
        <f t="shared" si="7"/>
        <v>77244</v>
      </c>
    </row>
    <row r="247" spans="1:10" hidden="1" outlineLevel="3" x14ac:dyDescent="0.25">
      <c r="A247" s="23" t="s">
        <v>799</v>
      </c>
      <c r="B247" s="26" t="s">
        <v>221</v>
      </c>
      <c r="C247" s="23" t="s">
        <v>272</v>
      </c>
      <c r="D247" s="23" t="s">
        <v>218</v>
      </c>
      <c r="E247" s="27">
        <v>40442</v>
      </c>
      <c r="F247" s="28">
        <f t="shared" ca="1" si="6"/>
        <v>5</v>
      </c>
      <c r="G247" s="29" t="s">
        <v>219</v>
      </c>
      <c r="H247" s="30">
        <v>66740</v>
      </c>
      <c r="I247" s="31">
        <v>2</v>
      </c>
      <c r="J247" s="49">
        <f t="shared" si="7"/>
        <v>68682</v>
      </c>
    </row>
    <row r="248" spans="1:10" outlineLevel="2" collapsed="1" x14ac:dyDescent="0.25">
      <c r="B248" s="26"/>
      <c r="D248" s="53" t="s">
        <v>1018</v>
      </c>
      <c r="F248" s="28">
        <f ca="1">SUBTOTAL(9,F243:F247)</f>
        <v>44</v>
      </c>
      <c r="G248" s="29"/>
      <c r="H248" s="30">
        <f>SUBTOTAL(9,H243:H247)</f>
        <v>331490</v>
      </c>
      <c r="I248" s="31"/>
    </row>
    <row r="249" spans="1:10" outlineLevel="1" x14ac:dyDescent="0.25">
      <c r="B249" s="26"/>
      <c r="C249" s="53" t="s">
        <v>1002</v>
      </c>
      <c r="F249" s="28"/>
      <c r="G249" s="29"/>
      <c r="H249" s="30">
        <f>SUBTOTAL(9,H238:H247)</f>
        <v>533190</v>
      </c>
      <c r="I249" s="31"/>
      <c r="J249" s="49">
        <f>SUBTOTAL(9,J238:J247)</f>
        <v>548705</v>
      </c>
    </row>
    <row r="250" spans="1:10" hidden="1" outlineLevel="3" x14ac:dyDescent="0.25">
      <c r="A250" s="23" t="s">
        <v>428</v>
      </c>
      <c r="B250" s="26" t="s">
        <v>266</v>
      </c>
      <c r="C250" s="23" t="s">
        <v>238</v>
      </c>
      <c r="D250" s="23" t="s">
        <v>231</v>
      </c>
      <c r="E250" s="27">
        <v>35921</v>
      </c>
      <c r="F250" s="28">
        <f t="shared" ca="1" si="6"/>
        <v>18</v>
      </c>
      <c r="G250" s="29"/>
      <c r="H250" s="30">
        <v>63330</v>
      </c>
      <c r="I250" s="31">
        <v>4</v>
      </c>
      <c r="J250" s="49">
        <f t="shared" si="7"/>
        <v>65173</v>
      </c>
    </row>
    <row r="251" spans="1:10" hidden="1" outlineLevel="3" x14ac:dyDescent="0.25">
      <c r="A251" s="23" t="s">
        <v>460</v>
      </c>
      <c r="B251" s="26" t="s">
        <v>242</v>
      </c>
      <c r="C251" s="23" t="s">
        <v>238</v>
      </c>
      <c r="D251" s="23" t="s">
        <v>231</v>
      </c>
      <c r="E251" s="27">
        <v>39616</v>
      </c>
      <c r="F251" s="28">
        <f t="shared" ca="1" si="6"/>
        <v>8</v>
      </c>
      <c r="G251" s="29"/>
      <c r="H251" s="30">
        <v>66710</v>
      </c>
      <c r="I251" s="31">
        <v>2</v>
      </c>
      <c r="J251" s="49">
        <f t="shared" si="7"/>
        <v>68651</v>
      </c>
    </row>
    <row r="252" spans="1:10" hidden="1" outlineLevel="3" x14ac:dyDescent="0.25">
      <c r="A252" s="23" t="s">
        <v>509</v>
      </c>
      <c r="B252" s="26" t="s">
        <v>242</v>
      </c>
      <c r="C252" s="23" t="s">
        <v>238</v>
      </c>
      <c r="D252" s="23" t="s">
        <v>231</v>
      </c>
      <c r="E252" s="43">
        <v>40620</v>
      </c>
      <c r="F252" s="28">
        <f t="shared" ca="1" si="6"/>
        <v>5</v>
      </c>
      <c r="G252" s="29"/>
      <c r="H252" s="30">
        <v>84300</v>
      </c>
      <c r="I252" s="31">
        <v>1</v>
      </c>
      <c r="J252" s="49">
        <f t="shared" si="7"/>
        <v>86753</v>
      </c>
    </row>
    <row r="253" spans="1:10" hidden="1" outlineLevel="3" x14ac:dyDescent="0.25">
      <c r="A253" s="23" t="s">
        <v>515</v>
      </c>
      <c r="B253" s="26" t="s">
        <v>266</v>
      </c>
      <c r="C253" s="23" t="s">
        <v>238</v>
      </c>
      <c r="D253" s="23" t="s">
        <v>231</v>
      </c>
      <c r="E253" s="27">
        <v>39783</v>
      </c>
      <c r="F253" s="28">
        <f t="shared" ca="1" si="6"/>
        <v>7</v>
      </c>
      <c r="G253" s="29"/>
      <c r="H253" s="30">
        <v>54000</v>
      </c>
      <c r="I253" s="31">
        <v>3</v>
      </c>
      <c r="J253" s="49">
        <f t="shared" si="7"/>
        <v>55571</v>
      </c>
    </row>
    <row r="254" spans="1:10" hidden="1" outlineLevel="3" x14ac:dyDescent="0.25">
      <c r="A254" s="23" t="s">
        <v>755</v>
      </c>
      <c r="B254" s="26" t="s">
        <v>221</v>
      </c>
      <c r="C254" s="23" t="s">
        <v>238</v>
      </c>
      <c r="D254" s="23" t="s">
        <v>231</v>
      </c>
      <c r="E254" s="27">
        <v>36623</v>
      </c>
      <c r="F254" s="28">
        <f t="shared" ca="1" si="6"/>
        <v>16</v>
      </c>
      <c r="G254" s="29"/>
      <c r="H254" s="30">
        <v>30300</v>
      </c>
      <c r="I254" s="31">
        <v>1</v>
      </c>
      <c r="J254" s="49">
        <f t="shared" si="7"/>
        <v>31182</v>
      </c>
    </row>
    <row r="255" spans="1:10" hidden="1" outlineLevel="3" x14ac:dyDescent="0.25">
      <c r="A255" s="23" t="s">
        <v>923</v>
      </c>
      <c r="B255" s="26" t="s">
        <v>242</v>
      </c>
      <c r="C255" s="23" t="s">
        <v>238</v>
      </c>
      <c r="D255" s="23" t="s">
        <v>231</v>
      </c>
      <c r="E255" s="27">
        <v>40468</v>
      </c>
      <c r="F255" s="28">
        <f t="shared" ca="1" si="6"/>
        <v>5</v>
      </c>
      <c r="G255" s="29"/>
      <c r="H255" s="30">
        <v>39440</v>
      </c>
      <c r="I255" s="31">
        <v>4</v>
      </c>
      <c r="J255" s="49">
        <f t="shared" si="7"/>
        <v>40588</v>
      </c>
    </row>
    <row r="256" spans="1:10" hidden="1" outlineLevel="3" x14ac:dyDescent="0.25">
      <c r="A256" s="23" t="s">
        <v>941</v>
      </c>
      <c r="B256" s="26" t="s">
        <v>216</v>
      </c>
      <c r="C256" s="23" t="s">
        <v>238</v>
      </c>
      <c r="D256" s="23" t="s">
        <v>231</v>
      </c>
      <c r="E256" s="27">
        <v>41116</v>
      </c>
      <c r="F256" s="28">
        <f t="shared" ca="1" si="6"/>
        <v>4</v>
      </c>
      <c r="G256" s="29"/>
      <c r="H256" s="30">
        <v>32650</v>
      </c>
      <c r="I256" s="31">
        <v>1</v>
      </c>
      <c r="J256" s="49">
        <f t="shared" si="7"/>
        <v>33600</v>
      </c>
    </row>
    <row r="257" spans="1:10" outlineLevel="2" collapsed="1" x14ac:dyDescent="0.25">
      <c r="B257" s="26"/>
      <c r="D257" s="53" t="s">
        <v>1017</v>
      </c>
      <c r="F257" s="28">
        <f ca="1">SUBTOTAL(9,F250:F256)</f>
        <v>63</v>
      </c>
      <c r="G257" s="29"/>
      <c r="H257" s="30">
        <f>SUBTOTAL(9,H250:H256)</f>
        <v>370730</v>
      </c>
      <c r="I257" s="31"/>
    </row>
    <row r="258" spans="1:10" hidden="1" outlineLevel="3" x14ac:dyDescent="0.25">
      <c r="A258" s="23" t="s">
        <v>265</v>
      </c>
      <c r="B258" s="26" t="s">
        <v>266</v>
      </c>
      <c r="C258" s="23" t="s">
        <v>238</v>
      </c>
      <c r="D258" s="23" t="s">
        <v>218</v>
      </c>
      <c r="E258" s="27">
        <v>39085</v>
      </c>
      <c r="F258" s="28">
        <f t="shared" ca="1" si="6"/>
        <v>9</v>
      </c>
      <c r="G258" s="29" t="s">
        <v>219</v>
      </c>
      <c r="H258" s="30">
        <v>87030</v>
      </c>
      <c r="I258" s="31">
        <v>3</v>
      </c>
      <c r="J258" s="49">
        <f t="shared" si="7"/>
        <v>89563</v>
      </c>
    </row>
    <row r="259" spans="1:10" hidden="1" outlineLevel="3" x14ac:dyDescent="0.25">
      <c r="A259" s="23" t="s">
        <v>292</v>
      </c>
      <c r="B259" s="26" t="s">
        <v>242</v>
      </c>
      <c r="C259" s="23" t="s">
        <v>238</v>
      </c>
      <c r="D259" s="23" t="s">
        <v>218</v>
      </c>
      <c r="E259" s="27">
        <v>40370</v>
      </c>
      <c r="F259" s="28">
        <f t="shared" ca="1" si="6"/>
        <v>6</v>
      </c>
      <c r="G259" s="29" t="s">
        <v>219</v>
      </c>
      <c r="H259" s="30">
        <v>66840</v>
      </c>
      <c r="I259" s="31">
        <v>4</v>
      </c>
      <c r="J259" s="49">
        <f t="shared" si="7"/>
        <v>68785</v>
      </c>
    </row>
    <row r="260" spans="1:10" hidden="1" outlineLevel="3" x14ac:dyDescent="0.25">
      <c r="A260" s="23" t="s">
        <v>295</v>
      </c>
      <c r="B260" s="26" t="s">
        <v>221</v>
      </c>
      <c r="C260" s="23" t="s">
        <v>238</v>
      </c>
      <c r="D260" s="23" t="s">
        <v>218</v>
      </c>
      <c r="E260" s="27">
        <v>38227</v>
      </c>
      <c r="F260" s="28">
        <f t="shared" ca="1" si="6"/>
        <v>12</v>
      </c>
      <c r="G260" s="29" t="s">
        <v>226</v>
      </c>
      <c r="H260" s="30">
        <v>86200</v>
      </c>
      <c r="I260" s="31">
        <v>3</v>
      </c>
      <c r="J260" s="49">
        <f t="shared" si="7"/>
        <v>88708</v>
      </c>
    </row>
    <row r="261" spans="1:10" hidden="1" outlineLevel="3" x14ac:dyDescent="0.25">
      <c r="A261" s="23" t="s">
        <v>377</v>
      </c>
      <c r="B261" s="26" t="s">
        <v>228</v>
      </c>
      <c r="C261" s="23" t="s">
        <v>238</v>
      </c>
      <c r="D261" s="23" t="s">
        <v>218</v>
      </c>
      <c r="E261" s="27">
        <v>40452</v>
      </c>
      <c r="F261" s="28">
        <f t="shared" ca="1" si="6"/>
        <v>5</v>
      </c>
      <c r="G261" s="29" t="s">
        <v>226</v>
      </c>
      <c r="H261" s="30">
        <v>43410</v>
      </c>
      <c r="I261" s="31">
        <v>1</v>
      </c>
      <c r="J261" s="49">
        <f t="shared" si="7"/>
        <v>44673</v>
      </c>
    </row>
    <row r="262" spans="1:10" hidden="1" outlineLevel="3" x14ac:dyDescent="0.25">
      <c r="A262" s="23" t="s">
        <v>437</v>
      </c>
      <c r="B262" s="26" t="s">
        <v>228</v>
      </c>
      <c r="C262" s="23" t="s">
        <v>238</v>
      </c>
      <c r="D262" s="23" t="s">
        <v>218</v>
      </c>
      <c r="E262" s="27">
        <v>40925</v>
      </c>
      <c r="F262" s="28">
        <f t="shared" ca="1" si="6"/>
        <v>4</v>
      </c>
      <c r="G262" s="29" t="s">
        <v>226</v>
      </c>
      <c r="H262" s="30">
        <v>43190</v>
      </c>
      <c r="I262" s="31">
        <v>2</v>
      </c>
      <c r="J262" s="49">
        <f t="shared" si="7"/>
        <v>44447</v>
      </c>
    </row>
    <row r="263" spans="1:10" hidden="1" outlineLevel="3" x14ac:dyDescent="0.25">
      <c r="A263" s="23" t="s">
        <v>465</v>
      </c>
      <c r="B263" s="26" t="s">
        <v>216</v>
      </c>
      <c r="C263" s="23" t="s">
        <v>238</v>
      </c>
      <c r="D263" s="23" t="s">
        <v>218</v>
      </c>
      <c r="E263" s="27">
        <v>38807</v>
      </c>
      <c r="F263" s="28">
        <f t="shared" ca="1" si="6"/>
        <v>10</v>
      </c>
      <c r="G263" s="29" t="s">
        <v>219</v>
      </c>
      <c r="H263" s="30">
        <v>47060</v>
      </c>
      <c r="I263" s="31">
        <v>4</v>
      </c>
      <c r="J263" s="49">
        <f t="shared" si="7"/>
        <v>48429</v>
      </c>
    </row>
    <row r="264" spans="1:10" hidden="1" outlineLevel="3" x14ac:dyDescent="0.25">
      <c r="A264" s="23" t="s">
        <v>482</v>
      </c>
      <c r="B264" s="26" t="s">
        <v>216</v>
      </c>
      <c r="C264" s="23" t="s">
        <v>238</v>
      </c>
      <c r="D264" s="23" t="s">
        <v>218</v>
      </c>
      <c r="E264" s="27">
        <v>35903</v>
      </c>
      <c r="F264" s="28">
        <f t="shared" ca="1" si="6"/>
        <v>18</v>
      </c>
      <c r="G264" s="29" t="s">
        <v>219</v>
      </c>
      <c r="H264" s="30">
        <v>68520</v>
      </c>
      <c r="I264" s="31">
        <v>5</v>
      </c>
      <c r="J264" s="49">
        <f t="shared" si="7"/>
        <v>70514</v>
      </c>
    </row>
    <row r="265" spans="1:10" hidden="1" outlineLevel="3" x14ac:dyDescent="0.25">
      <c r="A265" s="23" t="s">
        <v>524</v>
      </c>
      <c r="B265" s="26" t="s">
        <v>216</v>
      </c>
      <c r="C265" s="23" t="s">
        <v>238</v>
      </c>
      <c r="D265" s="23" t="s">
        <v>218</v>
      </c>
      <c r="E265" s="27">
        <v>39120</v>
      </c>
      <c r="F265" s="28">
        <f t="shared" ca="1" si="6"/>
        <v>9</v>
      </c>
      <c r="G265" s="29" t="s">
        <v>219</v>
      </c>
      <c r="H265" s="30">
        <v>88850</v>
      </c>
      <c r="I265" s="31">
        <v>3</v>
      </c>
      <c r="J265" s="49">
        <f t="shared" si="7"/>
        <v>91436</v>
      </c>
    </row>
    <row r="266" spans="1:10" hidden="1" outlineLevel="3" x14ac:dyDescent="0.25">
      <c r="A266" s="23" t="s">
        <v>552</v>
      </c>
      <c r="B266" s="26" t="s">
        <v>216</v>
      </c>
      <c r="C266" s="23" t="s">
        <v>238</v>
      </c>
      <c r="D266" s="23" t="s">
        <v>218</v>
      </c>
      <c r="E266" s="27">
        <v>38916</v>
      </c>
      <c r="F266" s="28">
        <f t="shared" ca="1" si="6"/>
        <v>10</v>
      </c>
      <c r="G266" s="29" t="s">
        <v>240</v>
      </c>
      <c r="H266" s="30">
        <v>27560</v>
      </c>
      <c r="I266" s="31">
        <v>2</v>
      </c>
      <c r="J266" s="49">
        <f t="shared" si="7"/>
        <v>28362</v>
      </c>
    </row>
    <row r="267" spans="1:10" hidden="1" outlineLevel="3" x14ac:dyDescent="0.25">
      <c r="A267" s="23" t="s">
        <v>560</v>
      </c>
      <c r="B267" s="26" t="s">
        <v>216</v>
      </c>
      <c r="C267" s="23" t="s">
        <v>238</v>
      </c>
      <c r="D267" s="23" t="s">
        <v>218</v>
      </c>
      <c r="E267" s="27">
        <v>40762</v>
      </c>
      <c r="F267" s="28">
        <f t="shared" ca="1" si="6"/>
        <v>5</v>
      </c>
      <c r="G267" s="29" t="s">
        <v>236</v>
      </c>
      <c r="H267" s="30">
        <v>61470</v>
      </c>
      <c r="I267" s="31">
        <v>5</v>
      </c>
      <c r="J267" s="49">
        <f t="shared" si="7"/>
        <v>63259</v>
      </c>
    </row>
    <row r="268" spans="1:10" hidden="1" outlineLevel="3" x14ac:dyDescent="0.25">
      <c r="A268" s="23" t="s">
        <v>648</v>
      </c>
      <c r="B268" s="26" t="s">
        <v>216</v>
      </c>
      <c r="C268" s="23" t="s">
        <v>238</v>
      </c>
      <c r="D268" s="23" t="s">
        <v>218</v>
      </c>
      <c r="E268" s="27">
        <v>39404</v>
      </c>
      <c r="F268" s="28">
        <f t="shared" ca="1" si="6"/>
        <v>8</v>
      </c>
      <c r="G268" s="29" t="s">
        <v>236</v>
      </c>
      <c r="H268" s="30">
        <v>50990</v>
      </c>
      <c r="I268" s="31">
        <v>4</v>
      </c>
      <c r="J268" s="49">
        <f t="shared" si="7"/>
        <v>52474</v>
      </c>
    </row>
    <row r="269" spans="1:10" hidden="1" outlineLevel="3" x14ac:dyDescent="0.25">
      <c r="A269" s="23" t="s">
        <v>651</v>
      </c>
      <c r="B269" s="26" t="s">
        <v>221</v>
      </c>
      <c r="C269" s="23" t="s">
        <v>238</v>
      </c>
      <c r="D269" s="23" t="s">
        <v>218</v>
      </c>
      <c r="E269" s="27">
        <v>40525</v>
      </c>
      <c r="F269" s="28">
        <f t="shared" ca="1" si="6"/>
        <v>5</v>
      </c>
      <c r="G269" s="29" t="s">
        <v>240</v>
      </c>
      <c r="H269" s="30">
        <v>77950</v>
      </c>
      <c r="I269" s="31">
        <v>4</v>
      </c>
      <c r="J269" s="49">
        <f t="shared" si="7"/>
        <v>80218</v>
      </c>
    </row>
    <row r="270" spans="1:10" hidden="1" outlineLevel="3" x14ac:dyDescent="0.25">
      <c r="A270" s="23" t="s">
        <v>664</v>
      </c>
      <c r="B270" s="26" t="s">
        <v>244</v>
      </c>
      <c r="C270" s="23" t="s">
        <v>238</v>
      </c>
      <c r="D270" s="23" t="s">
        <v>218</v>
      </c>
      <c r="E270" s="27">
        <v>39123</v>
      </c>
      <c r="F270" s="28">
        <f t="shared" ca="1" si="6"/>
        <v>9</v>
      </c>
      <c r="G270" s="29" t="s">
        <v>236</v>
      </c>
      <c r="H270" s="30">
        <v>77840</v>
      </c>
      <c r="I270" s="31">
        <v>2</v>
      </c>
      <c r="J270" s="49">
        <f t="shared" si="7"/>
        <v>80105</v>
      </c>
    </row>
    <row r="271" spans="1:10" hidden="1" outlineLevel="3" x14ac:dyDescent="0.25">
      <c r="A271" s="23" t="s">
        <v>673</v>
      </c>
      <c r="B271" s="26" t="s">
        <v>228</v>
      </c>
      <c r="C271" s="23" t="s">
        <v>238</v>
      </c>
      <c r="D271" s="23" t="s">
        <v>218</v>
      </c>
      <c r="E271" s="27">
        <v>39657</v>
      </c>
      <c r="F271" s="28">
        <f t="shared" ca="1" si="6"/>
        <v>8</v>
      </c>
      <c r="G271" s="29" t="s">
        <v>224</v>
      </c>
      <c r="H271" s="30">
        <v>80880</v>
      </c>
      <c r="I271" s="31">
        <v>1</v>
      </c>
      <c r="J271" s="49">
        <f t="shared" si="7"/>
        <v>83234</v>
      </c>
    </row>
    <row r="272" spans="1:10" hidden="1" outlineLevel="3" x14ac:dyDescent="0.25">
      <c r="A272" s="23" t="s">
        <v>714</v>
      </c>
      <c r="B272" s="26" t="s">
        <v>221</v>
      </c>
      <c r="C272" s="23" t="s">
        <v>238</v>
      </c>
      <c r="D272" s="23" t="s">
        <v>218</v>
      </c>
      <c r="E272" s="27">
        <v>39284</v>
      </c>
      <c r="F272" s="28">
        <f t="shared" ca="1" si="6"/>
        <v>9</v>
      </c>
      <c r="G272" s="29" t="s">
        <v>219</v>
      </c>
      <c r="H272" s="30">
        <v>25830</v>
      </c>
      <c r="I272" s="31">
        <v>5</v>
      </c>
      <c r="J272" s="49">
        <f t="shared" si="7"/>
        <v>26582</v>
      </c>
    </row>
    <row r="273" spans="1:10" hidden="1" outlineLevel="3" x14ac:dyDescent="0.25">
      <c r="A273" s="23" t="s">
        <v>726</v>
      </c>
      <c r="B273" s="26" t="s">
        <v>244</v>
      </c>
      <c r="C273" s="23" t="s">
        <v>238</v>
      </c>
      <c r="D273" s="23" t="s">
        <v>218</v>
      </c>
      <c r="E273" s="27">
        <v>39678</v>
      </c>
      <c r="F273" s="28">
        <f t="shared" ca="1" si="6"/>
        <v>8</v>
      </c>
      <c r="G273" s="29" t="s">
        <v>226</v>
      </c>
      <c r="H273" s="30">
        <v>80090</v>
      </c>
      <c r="I273" s="31">
        <v>2</v>
      </c>
      <c r="J273" s="49">
        <f t="shared" si="7"/>
        <v>82421</v>
      </c>
    </row>
    <row r="274" spans="1:10" hidden="1" outlineLevel="3" x14ac:dyDescent="0.25">
      <c r="A274" s="23" t="s">
        <v>747</v>
      </c>
      <c r="B274" s="26" t="s">
        <v>216</v>
      </c>
      <c r="C274" s="23" t="s">
        <v>238</v>
      </c>
      <c r="D274" s="23" t="s">
        <v>218</v>
      </c>
      <c r="E274" s="27">
        <v>41183</v>
      </c>
      <c r="F274" s="28">
        <f t="shared" ca="1" si="6"/>
        <v>3</v>
      </c>
      <c r="G274" s="29" t="s">
        <v>224</v>
      </c>
      <c r="H274" s="30">
        <v>75370</v>
      </c>
      <c r="I274" s="31">
        <v>2</v>
      </c>
      <c r="J274" s="49">
        <f t="shared" si="7"/>
        <v>77563</v>
      </c>
    </row>
    <row r="275" spans="1:10" hidden="1" outlineLevel="3" x14ac:dyDescent="0.25">
      <c r="A275" s="23" t="s">
        <v>779</v>
      </c>
      <c r="B275" s="26" t="s">
        <v>221</v>
      </c>
      <c r="C275" s="23" t="s">
        <v>238</v>
      </c>
      <c r="D275" s="23" t="s">
        <v>218</v>
      </c>
      <c r="E275" s="27">
        <v>41186</v>
      </c>
      <c r="F275" s="28">
        <f t="shared" ca="1" si="6"/>
        <v>3</v>
      </c>
      <c r="G275" s="29" t="s">
        <v>224</v>
      </c>
      <c r="H275" s="30">
        <v>46910</v>
      </c>
      <c r="I275" s="31">
        <v>3</v>
      </c>
      <c r="J275" s="49">
        <f t="shared" si="7"/>
        <v>48275</v>
      </c>
    </row>
    <row r="276" spans="1:10" hidden="1" outlineLevel="3" x14ac:dyDescent="0.25">
      <c r="A276" s="23" t="s">
        <v>806</v>
      </c>
      <c r="B276" s="26" t="s">
        <v>228</v>
      </c>
      <c r="C276" s="23" t="s">
        <v>238</v>
      </c>
      <c r="D276" s="23" t="s">
        <v>218</v>
      </c>
      <c r="E276" s="27">
        <v>40941</v>
      </c>
      <c r="F276" s="28">
        <f t="shared" ca="1" si="6"/>
        <v>4</v>
      </c>
      <c r="G276" s="29" t="s">
        <v>219</v>
      </c>
      <c r="H276" s="30">
        <v>26360</v>
      </c>
      <c r="I276" s="31">
        <v>1</v>
      </c>
      <c r="J276" s="49">
        <f t="shared" si="7"/>
        <v>27127</v>
      </c>
    </row>
    <row r="277" spans="1:10" hidden="1" outlineLevel="3" x14ac:dyDescent="0.25">
      <c r="A277" s="23" t="s">
        <v>841</v>
      </c>
      <c r="B277" s="26" t="s">
        <v>221</v>
      </c>
      <c r="C277" s="23" t="s">
        <v>238</v>
      </c>
      <c r="D277" s="23" t="s">
        <v>218</v>
      </c>
      <c r="E277" s="27">
        <v>35969</v>
      </c>
      <c r="F277" s="28">
        <f t="shared" ca="1" si="6"/>
        <v>18</v>
      </c>
      <c r="G277" s="29" t="s">
        <v>219</v>
      </c>
      <c r="H277" s="30">
        <v>74530</v>
      </c>
      <c r="I277" s="31">
        <v>5</v>
      </c>
      <c r="J277" s="49">
        <f t="shared" si="7"/>
        <v>76699</v>
      </c>
    </row>
    <row r="278" spans="1:10" hidden="1" outlineLevel="3" x14ac:dyDescent="0.25">
      <c r="A278" s="23" t="s">
        <v>850</v>
      </c>
      <c r="B278" s="26" t="s">
        <v>266</v>
      </c>
      <c r="C278" s="23" t="s">
        <v>238</v>
      </c>
      <c r="D278" s="23" t="s">
        <v>218</v>
      </c>
      <c r="E278" s="27">
        <v>40246</v>
      </c>
      <c r="F278" s="28">
        <f t="shared" ca="1" si="6"/>
        <v>6</v>
      </c>
      <c r="G278" s="29" t="s">
        <v>226</v>
      </c>
      <c r="H278" s="30">
        <v>63080</v>
      </c>
      <c r="I278" s="31">
        <v>5</v>
      </c>
      <c r="J278" s="49">
        <f t="shared" si="7"/>
        <v>64916</v>
      </c>
    </row>
    <row r="279" spans="1:10" hidden="1" outlineLevel="3" x14ac:dyDescent="0.25">
      <c r="A279" s="23" t="s">
        <v>878</v>
      </c>
      <c r="B279" s="26" t="s">
        <v>221</v>
      </c>
      <c r="C279" s="23" t="s">
        <v>238</v>
      </c>
      <c r="D279" s="23" t="s">
        <v>218</v>
      </c>
      <c r="E279" s="27">
        <v>39224</v>
      </c>
      <c r="F279" s="28">
        <f t="shared" ca="1" si="6"/>
        <v>9</v>
      </c>
      <c r="G279" s="29" t="s">
        <v>226</v>
      </c>
      <c r="H279" s="30">
        <v>73030</v>
      </c>
      <c r="I279" s="31">
        <v>5</v>
      </c>
      <c r="J279" s="49">
        <f t="shared" si="7"/>
        <v>75155</v>
      </c>
    </row>
    <row r="280" spans="1:10" hidden="1" outlineLevel="3" x14ac:dyDescent="0.25">
      <c r="A280" s="23" t="s">
        <v>904</v>
      </c>
      <c r="B280" s="26" t="s">
        <v>216</v>
      </c>
      <c r="C280" s="23" t="s">
        <v>238</v>
      </c>
      <c r="D280" s="23" t="s">
        <v>218</v>
      </c>
      <c r="E280" s="27">
        <v>40947</v>
      </c>
      <c r="F280" s="28">
        <f t="shared" ca="1" si="6"/>
        <v>4</v>
      </c>
      <c r="G280" s="29" t="s">
        <v>219</v>
      </c>
      <c r="H280" s="30">
        <v>79770</v>
      </c>
      <c r="I280" s="31">
        <v>4</v>
      </c>
      <c r="J280" s="49">
        <f t="shared" si="7"/>
        <v>82091</v>
      </c>
    </row>
    <row r="281" spans="1:10" hidden="1" outlineLevel="3" x14ac:dyDescent="0.25">
      <c r="A281" s="23" t="s">
        <v>910</v>
      </c>
      <c r="B281" s="26" t="s">
        <v>216</v>
      </c>
      <c r="C281" s="23" t="s">
        <v>238</v>
      </c>
      <c r="D281" s="23" t="s">
        <v>218</v>
      </c>
      <c r="E281" s="27">
        <v>41233</v>
      </c>
      <c r="F281" s="28">
        <f t="shared" ca="1" si="6"/>
        <v>3</v>
      </c>
      <c r="G281" s="29" t="s">
        <v>240</v>
      </c>
      <c r="H281" s="30">
        <v>68010</v>
      </c>
      <c r="I281" s="31">
        <v>1</v>
      </c>
      <c r="J281" s="49">
        <f t="shared" si="7"/>
        <v>69989</v>
      </c>
    </row>
    <row r="282" spans="1:10" hidden="1" outlineLevel="3" x14ac:dyDescent="0.25">
      <c r="A282" s="23" t="s">
        <v>982</v>
      </c>
      <c r="B282" s="26" t="s">
        <v>221</v>
      </c>
      <c r="C282" s="23" t="s">
        <v>238</v>
      </c>
      <c r="D282" s="23" t="s">
        <v>218</v>
      </c>
      <c r="E282" s="27">
        <v>40883</v>
      </c>
      <c r="F282" s="28">
        <f t="shared" ca="1" si="6"/>
        <v>4</v>
      </c>
      <c r="G282" s="29" t="s">
        <v>219</v>
      </c>
      <c r="H282" s="30">
        <v>43580</v>
      </c>
      <c r="I282" s="31">
        <v>5</v>
      </c>
      <c r="J282" s="49">
        <f t="shared" si="7"/>
        <v>44848</v>
      </c>
    </row>
    <row r="283" spans="1:10" hidden="1" outlineLevel="3" x14ac:dyDescent="0.25">
      <c r="A283" s="23" t="s">
        <v>989</v>
      </c>
      <c r="B283" s="26" t="s">
        <v>216</v>
      </c>
      <c r="C283" s="23" t="s">
        <v>238</v>
      </c>
      <c r="D283" s="23" t="s">
        <v>218</v>
      </c>
      <c r="E283" s="27">
        <v>40492</v>
      </c>
      <c r="F283" s="28">
        <f t="shared" ca="1" si="6"/>
        <v>5</v>
      </c>
      <c r="G283" s="29" t="s">
        <v>224</v>
      </c>
      <c r="H283" s="30">
        <v>67230</v>
      </c>
      <c r="I283" s="31">
        <v>4</v>
      </c>
      <c r="J283" s="49">
        <f t="shared" si="7"/>
        <v>69186</v>
      </c>
    </row>
    <row r="284" spans="1:10" outlineLevel="2" collapsed="1" x14ac:dyDescent="0.25">
      <c r="B284" s="26"/>
      <c r="D284" s="53" t="s">
        <v>1018</v>
      </c>
      <c r="F284" s="28">
        <f ca="1">SUBTOTAL(9,F258:F283)</f>
        <v>194</v>
      </c>
      <c r="G284" s="29"/>
      <c r="H284" s="30">
        <f>SUBTOTAL(9,H258:H283)</f>
        <v>1631580</v>
      </c>
      <c r="I284" s="31"/>
    </row>
    <row r="285" spans="1:10" hidden="1" outlineLevel="3" x14ac:dyDescent="0.25">
      <c r="A285" s="23" t="s">
        <v>237</v>
      </c>
      <c r="B285" s="26" t="s">
        <v>221</v>
      </c>
      <c r="C285" s="23" t="s">
        <v>238</v>
      </c>
      <c r="D285" s="23" t="s">
        <v>239</v>
      </c>
      <c r="E285" s="27">
        <v>40807</v>
      </c>
      <c r="F285" s="28">
        <f t="shared" ca="1" si="6"/>
        <v>4</v>
      </c>
      <c r="G285" s="29" t="s">
        <v>240</v>
      </c>
      <c r="H285" s="30">
        <v>35045</v>
      </c>
      <c r="I285" s="31">
        <v>4</v>
      </c>
      <c r="J285" s="49">
        <f t="shared" si="7"/>
        <v>36065</v>
      </c>
    </row>
    <row r="286" spans="1:10" hidden="1" outlineLevel="3" x14ac:dyDescent="0.25">
      <c r="A286" s="23" t="s">
        <v>248</v>
      </c>
      <c r="B286" s="26" t="s">
        <v>244</v>
      </c>
      <c r="C286" s="23" t="s">
        <v>238</v>
      </c>
      <c r="D286" s="23" t="s">
        <v>239</v>
      </c>
      <c r="E286" s="39">
        <v>40393</v>
      </c>
      <c r="F286" s="28">
        <f t="shared" ca="1" si="6"/>
        <v>6</v>
      </c>
      <c r="G286" s="29" t="s">
        <v>219</v>
      </c>
      <c r="H286" s="30">
        <v>16925</v>
      </c>
      <c r="I286" s="31">
        <v>1</v>
      </c>
      <c r="J286" s="49">
        <f t="shared" si="7"/>
        <v>17418</v>
      </c>
    </row>
    <row r="287" spans="1:10" hidden="1" outlineLevel="3" x14ac:dyDescent="0.25">
      <c r="A287" s="23" t="s">
        <v>282</v>
      </c>
      <c r="B287" s="26" t="s">
        <v>228</v>
      </c>
      <c r="C287" s="23" t="s">
        <v>238</v>
      </c>
      <c r="D287" s="23" t="s">
        <v>239</v>
      </c>
      <c r="E287" s="27">
        <v>37470</v>
      </c>
      <c r="F287" s="28">
        <f t="shared" ca="1" si="6"/>
        <v>14</v>
      </c>
      <c r="G287" s="29" t="s">
        <v>219</v>
      </c>
      <c r="H287" s="30">
        <v>33810</v>
      </c>
      <c r="I287" s="31">
        <v>5</v>
      </c>
      <c r="J287" s="49">
        <f t="shared" si="7"/>
        <v>34794</v>
      </c>
    </row>
    <row r="288" spans="1:10" hidden="1" outlineLevel="3" x14ac:dyDescent="0.25">
      <c r="A288" s="23" t="s">
        <v>516</v>
      </c>
      <c r="B288" s="26" t="s">
        <v>242</v>
      </c>
      <c r="C288" s="23" t="s">
        <v>238</v>
      </c>
      <c r="D288" s="23" t="s">
        <v>239</v>
      </c>
      <c r="E288" s="27">
        <v>39299</v>
      </c>
      <c r="F288" s="28">
        <f t="shared" ca="1" si="6"/>
        <v>9</v>
      </c>
      <c r="G288" s="29" t="s">
        <v>224</v>
      </c>
      <c r="H288" s="30">
        <v>47760</v>
      </c>
      <c r="I288" s="31">
        <v>3</v>
      </c>
      <c r="J288" s="49">
        <f t="shared" si="7"/>
        <v>49150</v>
      </c>
    </row>
    <row r="289" spans="1:10" hidden="1" outlineLevel="3" x14ac:dyDescent="0.25">
      <c r="A289" s="23" t="s">
        <v>720</v>
      </c>
      <c r="B289" s="26" t="s">
        <v>216</v>
      </c>
      <c r="C289" s="23" t="s">
        <v>238</v>
      </c>
      <c r="D289" s="23" t="s">
        <v>239</v>
      </c>
      <c r="E289" s="27">
        <v>36695</v>
      </c>
      <c r="F289" s="28">
        <f t="shared" ca="1" si="6"/>
        <v>16</v>
      </c>
      <c r="G289" s="29" t="s">
        <v>226</v>
      </c>
      <c r="H289" s="30">
        <v>29005</v>
      </c>
      <c r="I289" s="31">
        <v>1</v>
      </c>
      <c r="J289" s="49">
        <f t="shared" si="7"/>
        <v>29849</v>
      </c>
    </row>
    <row r="290" spans="1:10" hidden="1" outlineLevel="3" x14ac:dyDescent="0.25">
      <c r="A290" s="23" t="s">
        <v>749</v>
      </c>
      <c r="B290" s="26" t="s">
        <v>242</v>
      </c>
      <c r="C290" s="23" t="s">
        <v>238</v>
      </c>
      <c r="D290" s="23" t="s">
        <v>239</v>
      </c>
      <c r="E290" s="27">
        <v>39731</v>
      </c>
      <c r="F290" s="28">
        <f t="shared" ca="1" si="6"/>
        <v>7</v>
      </c>
      <c r="G290" s="29" t="s">
        <v>219</v>
      </c>
      <c r="H290" s="30">
        <v>13435</v>
      </c>
      <c r="I290" s="31">
        <v>1</v>
      </c>
      <c r="J290" s="49">
        <f t="shared" si="7"/>
        <v>13826</v>
      </c>
    </row>
    <row r="291" spans="1:10" outlineLevel="2" collapsed="1" x14ac:dyDescent="0.25">
      <c r="B291" s="26"/>
      <c r="D291" s="53" t="s">
        <v>1019</v>
      </c>
      <c r="F291" s="28">
        <f ca="1">SUBTOTAL(9,F285:F290)</f>
        <v>56</v>
      </c>
      <c r="G291" s="29"/>
      <c r="H291" s="30">
        <f>SUBTOTAL(9,H285:H290)</f>
        <v>175980</v>
      </c>
      <c r="I291" s="31"/>
    </row>
    <row r="292" spans="1:10" hidden="1" outlineLevel="3" x14ac:dyDescent="0.25">
      <c r="A292" s="23" t="s">
        <v>267</v>
      </c>
      <c r="B292" s="26" t="s">
        <v>221</v>
      </c>
      <c r="C292" s="23" t="s">
        <v>238</v>
      </c>
      <c r="D292" s="23" t="s">
        <v>247</v>
      </c>
      <c r="E292" s="27">
        <v>37711</v>
      </c>
      <c r="F292" s="28">
        <f t="shared" ca="1" si="6"/>
        <v>13</v>
      </c>
      <c r="G292" s="29"/>
      <c r="H292" s="30">
        <v>21648</v>
      </c>
      <c r="I292" s="31">
        <v>2</v>
      </c>
      <c r="J292" s="49">
        <f t="shared" si="7"/>
        <v>22278</v>
      </c>
    </row>
    <row r="293" spans="1:10" hidden="1" outlineLevel="3" x14ac:dyDescent="0.25">
      <c r="A293" s="23" t="s">
        <v>364</v>
      </c>
      <c r="B293" s="26" t="s">
        <v>221</v>
      </c>
      <c r="C293" s="23" t="s">
        <v>238</v>
      </c>
      <c r="D293" s="23" t="s">
        <v>247</v>
      </c>
      <c r="E293" s="27">
        <v>36329</v>
      </c>
      <c r="F293" s="28">
        <f t="shared" ca="1" si="6"/>
        <v>17</v>
      </c>
      <c r="G293" s="29"/>
      <c r="H293" s="30">
        <v>39764</v>
      </c>
      <c r="I293" s="31">
        <v>1</v>
      </c>
      <c r="J293" s="49">
        <f t="shared" si="7"/>
        <v>40921</v>
      </c>
    </row>
    <row r="294" spans="1:10" hidden="1" outlineLevel="3" x14ac:dyDescent="0.25">
      <c r="A294" s="23" t="s">
        <v>557</v>
      </c>
      <c r="B294" s="26" t="s">
        <v>221</v>
      </c>
      <c r="C294" s="23" t="s">
        <v>238</v>
      </c>
      <c r="D294" s="23" t="s">
        <v>247</v>
      </c>
      <c r="E294" s="39">
        <v>40452</v>
      </c>
      <c r="F294" s="28">
        <f t="shared" ca="1" si="6"/>
        <v>5</v>
      </c>
      <c r="G294" s="29"/>
      <c r="H294" s="30">
        <v>9180</v>
      </c>
      <c r="I294" s="31">
        <v>3</v>
      </c>
      <c r="J294" s="49">
        <f t="shared" si="7"/>
        <v>9447</v>
      </c>
    </row>
    <row r="295" spans="1:10" hidden="1" outlineLevel="3" x14ac:dyDescent="0.25">
      <c r="A295" s="23" t="s">
        <v>821</v>
      </c>
      <c r="B295" s="26" t="s">
        <v>216</v>
      </c>
      <c r="C295" s="23" t="s">
        <v>238</v>
      </c>
      <c r="D295" s="23" t="s">
        <v>247</v>
      </c>
      <c r="E295" s="27">
        <v>38144</v>
      </c>
      <c r="F295" s="28">
        <f t="shared" ca="1" si="6"/>
        <v>12</v>
      </c>
      <c r="G295" s="29"/>
      <c r="H295" s="30">
        <v>33512</v>
      </c>
      <c r="I295" s="31">
        <v>4</v>
      </c>
      <c r="J295" s="49">
        <f t="shared" si="7"/>
        <v>34487</v>
      </c>
    </row>
    <row r="296" spans="1:10" hidden="1" outlineLevel="3" x14ac:dyDescent="0.25">
      <c r="A296" s="23" t="s">
        <v>852</v>
      </c>
      <c r="B296" s="26" t="s">
        <v>228</v>
      </c>
      <c r="C296" s="23" t="s">
        <v>238</v>
      </c>
      <c r="D296" s="23" t="s">
        <v>247</v>
      </c>
      <c r="E296" s="43">
        <v>40403</v>
      </c>
      <c r="F296" s="28">
        <f t="shared" ca="1" si="6"/>
        <v>6</v>
      </c>
      <c r="G296" s="29"/>
      <c r="H296" s="30">
        <v>15056</v>
      </c>
      <c r="I296" s="31">
        <v>5</v>
      </c>
      <c r="J296" s="49">
        <f t="shared" si="7"/>
        <v>15494</v>
      </c>
    </row>
    <row r="297" spans="1:10" outlineLevel="2" collapsed="1" x14ac:dyDescent="0.25">
      <c r="B297" s="26"/>
      <c r="D297" s="53" t="s">
        <v>1020</v>
      </c>
      <c r="E297" s="43"/>
      <c r="F297" s="28">
        <f ca="1">SUBTOTAL(9,F292:F296)</f>
        <v>53</v>
      </c>
      <c r="G297" s="29"/>
      <c r="H297" s="30">
        <f>SUBTOTAL(9,H292:H296)</f>
        <v>119160</v>
      </c>
      <c r="I297" s="31"/>
    </row>
    <row r="298" spans="1:10" outlineLevel="1" x14ac:dyDescent="0.25">
      <c r="B298" s="26"/>
      <c r="C298" s="53" t="s">
        <v>1003</v>
      </c>
      <c r="E298" s="43"/>
      <c r="F298" s="28"/>
      <c r="G298" s="29"/>
      <c r="H298" s="30">
        <f>SUBTOTAL(9,H250:H296)</f>
        <v>2297450</v>
      </c>
      <c r="I298" s="31"/>
      <c r="J298" s="49">
        <f>SUBTOTAL(9,J250:J296)</f>
        <v>2364306</v>
      </c>
    </row>
    <row r="299" spans="1:10" hidden="1" outlineLevel="3" x14ac:dyDescent="0.25">
      <c r="A299" s="23" t="s">
        <v>306</v>
      </c>
      <c r="B299" s="26" t="s">
        <v>242</v>
      </c>
      <c r="C299" s="23" t="s">
        <v>307</v>
      </c>
      <c r="D299" s="23" t="s">
        <v>231</v>
      </c>
      <c r="E299" s="27">
        <v>40263</v>
      </c>
      <c r="F299" s="28">
        <f t="shared" ca="1" si="6"/>
        <v>6</v>
      </c>
      <c r="G299" s="29" t="s">
        <v>236</v>
      </c>
      <c r="H299" s="30">
        <v>71190</v>
      </c>
      <c r="I299" s="31">
        <v>4</v>
      </c>
      <c r="J299" s="49">
        <f t="shared" si="7"/>
        <v>73262</v>
      </c>
    </row>
    <row r="300" spans="1:10" hidden="1" outlineLevel="3" x14ac:dyDescent="0.25">
      <c r="A300" s="23" t="s">
        <v>802</v>
      </c>
      <c r="B300" s="26" t="s">
        <v>266</v>
      </c>
      <c r="C300" s="23" t="s">
        <v>307</v>
      </c>
      <c r="D300" s="23" t="s">
        <v>231</v>
      </c>
      <c r="E300" s="27">
        <v>36673</v>
      </c>
      <c r="F300" s="28">
        <f t="shared" ref="F300:F369" ca="1" si="8">DATEDIF(E300,TODAY(),"Y")</f>
        <v>16</v>
      </c>
      <c r="G300" s="29" t="s">
        <v>226</v>
      </c>
      <c r="H300" s="30">
        <v>69410</v>
      </c>
      <c r="I300" s="31">
        <v>4</v>
      </c>
      <c r="J300" s="49">
        <f t="shared" si="7"/>
        <v>71430</v>
      </c>
    </row>
    <row r="301" spans="1:10" outlineLevel="2" collapsed="1" x14ac:dyDescent="0.25">
      <c r="B301" s="26"/>
      <c r="D301" s="53" t="s">
        <v>1017</v>
      </c>
      <c r="F301" s="28">
        <f ca="1">SUBTOTAL(9,F299:F300)</f>
        <v>22</v>
      </c>
      <c r="G301" s="29"/>
      <c r="H301" s="30">
        <f>SUBTOTAL(9,H299:H300)</f>
        <v>140600</v>
      </c>
      <c r="I301" s="31"/>
    </row>
    <row r="302" spans="1:10" hidden="1" outlineLevel="3" x14ac:dyDescent="0.25">
      <c r="A302" s="23" t="s">
        <v>702</v>
      </c>
      <c r="B302" s="26" t="s">
        <v>266</v>
      </c>
      <c r="C302" s="23" t="s">
        <v>307</v>
      </c>
      <c r="D302" s="23" t="s">
        <v>218</v>
      </c>
      <c r="E302" s="27">
        <v>37043</v>
      </c>
      <c r="F302" s="28">
        <f t="shared" ca="1" si="8"/>
        <v>15</v>
      </c>
      <c r="G302" s="29" t="s">
        <v>240</v>
      </c>
      <c r="H302" s="30">
        <v>45150</v>
      </c>
      <c r="I302" s="31">
        <v>1</v>
      </c>
      <c r="J302" s="49">
        <f t="shared" ref="J302:J370" si="9">ROUND(H302*$L$2+H302,0)</f>
        <v>46464</v>
      </c>
    </row>
    <row r="303" spans="1:10" hidden="1" outlineLevel="3" x14ac:dyDescent="0.25">
      <c r="A303" s="23" t="s">
        <v>833</v>
      </c>
      <c r="B303" s="26" t="s">
        <v>221</v>
      </c>
      <c r="C303" s="23" t="s">
        <v>307</v>
      </c>
      <c r="D303" s="23" t="s">
        <v>218</v>
      </c>
      <c r="E303" s="27">
        <v>40690</v>
      </c>
      <c r="F303" s="28">
        <f t="shared" ca="1" si="8"/>
        <v>5</v>
      </c>
      <c r="G303" s="29" t="s">
        <v>219</v>
      </c>
      <c r="H303" s="30">
        <v>89140</v>
      </c>
      <c r="I303" s="31">
        <v>1</v>
      </c>
      <c r="J303" s="49">
        <f t="shared" si="9"/>
        <v>91734</v>
      </c>
    </row>
    <row r="304" spans="1:10" outlineLevel="2" collapsed="1" x14ac:dyDescent="0.25">
      <c r="B304" s="26"/>
      <c r="D304" s="53" t="s">
        <v>1018</v>
      </c>
      <c r="F304" s="28">
        <f ca="1">SUBTOTAL(9,F302:F303)</f>
        <v>20</v>
      </c>
      <c r="G304" s="29"/>
      <c r="H304" s="30">
        <f>SUBTOTAL(9,H302:H303)</f>
        <v>134290</v>
      </c>
      <c r="I304" s="31"/>
    </row>
    <row r="305" spans="1:10" hidden="1" outlineLevel="3" x14ac:dyDescent="0.25">
      <c r="A305" s="23" t="s">
        <v>492</v>
      </c>
      <c r="B305" s="26" t="s">
        <v>216</v>
      </c>
      <c r="C305" s="23" t="s">
        <v>307</v>
      </c>
      <c r="D305" s="23" t="s">
        <v>239</v>
      </c>
      <c r="E305" s="27">
        <v>37505</v>
      </c>
      <c r="F305" s="28">
        <f t="shared" ca="1" si="8"/>
        <v>14</v>
      </c>
      <c r="G305" s="29" t="s">
        <v>224</v>
      </c>
      <c r="H305" s="30">
        <v>51800</v>
      </c>
      <c r="I305" s="31">
        <v>1</v>
      </c>
      <c r="J305" s="49">
        <f t="shared" si="9"/>
        <v>53307</v>
      </c>
    </row>
    <row r="306" spans="1:10" hidden="1" outlineLevel="3" x14ac:dyDescent="0.25">
      <c r="A306" s="23" t="s">
        <v>917</v>
      </c>
      <c r="B306" s="26" t="s">
        <v>221</v>
      </c>
      <c r="C306" s="23" t="s">
        <v>307</v>
      </c>
      <c r="D306" s="23" t="s">
        <v>239</v>
      </c>
      <c r="E306" s="27">
        <v>39515</v>
      </c>
      <c r="F306" s="28">
        <f t="shared" ca="1" si="8"/>
        <v>8</v>
      </c>
      <c r="G306" s="29" t="s">
        <v>236</v>
      </c>
      <c r="H306" s="30">
        <v>89780</v>
      </c>
      <c r="I306" s="31">
        <v>4</v>
      </c>
      <c r="J306" s="49">
        <f t="shared" si="9"/>
        <v>92393</v>
      </c>
    </row>
    <row r="307" spans="1:10" outlineLevel="2" collapsed="1" x14ac:dyDescent="0.25">
      <c r="B307" s="26"/>
      <c r="D307" s="53" t="s">
        <v>1019</v>
      </c>
      <c r="F307" s="28">
        <f ca="1">SUBTOTAL(9,F305:F306)</f>
        <v>22</v>
      </c>
      <c r="G307" s="29"/>
      <c r="H307" s="30">
        <f>SUBTOTAL(9,H305:H306)</f>
        <v>141580</v>
      </c>
      <c r="I307" s="31"/>
    </row>
    <row r="308" spans="1:10" hidden="1" outlineLevel="3" x14ac:dyDescent="0.25">
      <c r="A308" s="23" t="s">
        <v>350</v>
      </c>
      <c r="B308" s="26" t="s">
        <v>221</v>
      </c>
      <c r="C308" s="23" t="s">
        <v>307</v>
      </c>
      <c r="D308" s="23" t="s">
        <v>247</v>
      </c>
      <c r="E308" s="27">
        <v>36519</v>
      </c>
      <c r="F308" s="28">
        <f t="shared" ca="1" si="8"/>
        <v>16</v>
      </c>
      <c r="G308" s="29" t="s">
        <v>226</v>
      </c>
      <c r="H308" s="30">
        <v>61860</v>
      </c>
      <c r="I308" s="31">
        <v>5</v>
      </c>
      <c r="J308" s="49">
        <f t="shared" si="9"/>
        <v>63660</v>
      </c>
    </row>
    <row r="309" spans="1:10" hidden="1" outlineLevel="3" x14ac:dyDescent="0.25">
      <c r="A309" s="23" t="s">
        <v>425</v>
      </c>
      <c r="B309" s="26" t="s">
        <v>216</v>
      </c>
      <c r="C309" s="23" t="s">
        <v>307</v>
      </c>
      <c r="D309" s="23" t="s">
        <v>247</v>
      </c>
      <c r="E309" s="27">
        <v>37946</v>
      </c>
      <c r="F309" s="28">
        <f t="shared" ca="1" si="8"/>
        <v>12</v>
      </c>
      <c r="G309" s="29" t="s">
        <v>219</v>
      </c>
      <c r="H309" s="30">
        <v>85130</v>
      </c>
      <c r="I309" s="31">
        <v>5</v>
      </c>
      <c r="J309" s="49">
        <f t="shared" si="9"/>
        <v>87607</v>
      </c>
    </row>
    <row r="310" spans="1:10" outlineLevel="2" collapsed="1" x14ac:dyDescent="0.25">
      <c r="B310" s="26"/>
      <c r="D310" s="53" t="s">
        <v>1020</v>
      </c>
      <c r="F310" s="28">
        <f ca="1">SUBTOTAL(9,F308:F309)</f>
        <v>28</v>
      </c>
      <c r="G310" s="29"/>
      <c r="H310" s="30">
        <f>SUBTOTAL(9,H308:H309)</f>
        <v>146990</v>
      </c>
      <c r="I310" s="31"/>
    </row>
    <row r="311" spans="1:10" outlineLevel="1" x14ac:dyDescent="0.25">
      <c r="B311" s="26"/>
      <c r="C311" s="53" t="s">
        <v>1004</v>
      </c>
      <c r="F311" s="28"/>
      <c r="G311" s="29"/>
      <c r="H311" s="30">
        <f>SUBTOTAL(9,H299:H309)</f>
        <v>563460</v>
      </c>
      <c r="I311" s="31"/>
      <c r="J311" s="49">
        <f>SUBTOTAL(9,J299:J309)</f>
        <v>579857</v>
      </c>
    </row>
    <row r="312" spans="1:10" hidden="1" outlineLevel="3" x14ac:dyDescent="0.25">
      <c r="A312" s="23" t="s">
        <v>259</v>
      </c>
      <c r="B312" s="26" t="s">
        <v>221</v>
      </c>
      <c r="C312" s="23" t="s">
        <v>233</v>
      </c>
      <c r="D312" s="23" t="s">
        <v>231</v>
      </c>
      <c r="E312" s="27">
        <v>40462</v>
      </c>
      <c r="F312" s="28">
        <f t="shared" ca="1" si="8"/>
        <v>5</v>
      </c>
      <c r="G312" s="29"/>
      <c r="H312" s="30">
        <v>52940</v>
      </c>
      <c r="I312" s="31">
        <v>4</v>
      </c>
      <c r="J312" s="49">
        <f t="shared" si="9"/>
        <v>54481</v>
      </c>
    </row>
    <row r="313" spans="1:10" hidden="1" outlineLevel="3" x14ac:dyDescent="0.25">
      <c r="A313" s="23" t="s">
        <v>291</v>
      </c>
      <c r="B313" s="26" t="s">
        <v>266</v>
      </c>
      <c r="C313" s="23" t="s">
        <v>233</v>
      </c>
      <c r="D313" s="23" t="s">
        <v>231</v>
      </c>
      <c r="E313" s="27">
        <v>39378</v>
      </c>
      <c r="F313" s="28">
        <f t="shared" ca="1" si="8"/>
        <v>8</v>
      </c>
      <c r="G313" s="29"/>
      <c r="H313" s="30">
        <v>35460</v>
      </c>
      <c r="I313" s="31">
        <v>3</v>
      </c>
      <c r="J313" s="49">
        <f t="shared" si="9"/>
        <v>36492</v>
      </c>
    </row>
    <row r="314" spans="1:10" hidden="1" outlineLevel="3" x14ac:dyDescent="0.25">
      <c r="A314" s="23" t="s">
        <v>293</v>
      </c>
      <c r="B314" s="26" t="s">
        <v>244</v>
      </c>
      <c r="C314" s="23" t="s">
        <v>233</v>
      </c>
      <c r="D314" s="23" t="s">
        <v>231</v>
      </c>
      <c r="E314" s="27">
        <v>40473</v>
      </c>
      <c r="F314" s="28">
        <f t="shared" ca="1" si="8"/>
        <v>5</v>
      </c>
      <c r="G314" s="29"/>
      <c r="H314" s="30">
        <v>28260</v>
      </c>
      <c r="I314" s="31">
        <v>5</v>
      </c>
      <c r="J314" s="49">
        <f t="shared" si="9"/>
        <v>29082</v>
      </c>
    </row>
    <row r="315" spans="1:10" hidden="1" outlineLevel="3" x14ac:dyDescent="0.25">
      <c r="A315" s="23" t="s">
        <v>294</v>
      </c>
      <c r="B315" s="26" t="s">
        <v>242</v>
      </c>
      <c r="C315" s="23" t="s">
        <v>233</v>
      </c>
      <c r="D315" s="23" t="s">
        <v>231</v>
      </c>
      <c r="E315" s="27">
        <v>39144</v>
      </c>
      <c r="F315" s="28">
        <f t="shared" ca="1" si="8"/>
        <v>9</v>
      </c>
      <c r="G315" s="29"/>
      <c r="H315" s="30">
        <v>64430</v>
      </c>
      <c r="I315" s="31">
        <v>4</v>
      </c>
      <c r="J315" s="49">
        <f t="shared" si="9"/>
        <v>66305</v>
      </c>
    </row>
    <row r="316" spans="1:10" hidden="1" outlineLevel="3" x14ac:dyDescent="0.25">
      <c r="A316" s="23" t="s">
        <v>298</v>
      </c>
      <c r="B316" s="26" t="s">
        <v>228</v>
      </c>
      <c r="C316" s="23" t="s">
        <v>233</v>
      </c>
      <c r="D316" s="23" t="s">
        <v>231</v>
      </c>
      <c r="E316" s="27">
        <v>39538</v>
      </c>
      <c r="F316" s="28">
        <f t="shared" ca="1" si="8"/>
        <v>8</v>
      </c>
      <c r="G316" s="29"/>
      <c r="H316" s="30">
        <v>62780</v>
      </c>
      <c r="I316" s="31">
        <v>4</v>
      </c>
      <c r="J316" s="49">
        <f t="shared" si="9"/>
        <v>64607</v>
      </c>
    </row>
    <row r="317" spans="1:10" hidden="1" outlineLevel="3" x14ac:dyDescent="0.25">
      <c r="A317" s="23" t="s">
        <v>314</v>
      </c>
      <c r="B317" s="26" t="s">
        <v>216</v>
      </c>
      <c r="C317" s="23" t="s">
        <v>233</v>
      </c>
      <c r="D317" s="23" t="s">
        <v>231</v>
      </c>
      <c r="E317" s="27">
        <v>35972</v>
      </c>
      <c r="F317" s="28">
        <f t="shared" ca="1" si="8"/>
        <v>18</v>
      </c>
      <c r="G317" s="29"/>
      <c r="H317" s="30">
        <v>71710</v>
      </c>
      <c r="I317" s="31">
        <v>5</v>
      </c>
      <c r="J317" s="49">
        <f t="shared" si="9"/>
        <v>73797</v>
      </c>
    </row>
    <row r="318" spans="1:10" hidden="1" outlineLevel="3" x14ac:dyDescent="0.25">
      <c r="A318" s="23" t="s">
        <v>327</v>
      </c>
      <c r="B318" s="26" t="s">
        <v>266</v>
      </c>
      <c r="C318" s="23" t="s">
        <v>233</v>
      </c>
      <c r="D318" s="23" t="s">
        <v>231</v>
      </c>
      <c r="E318" s="27">
        <v>36704</v>
      </c>
      <c r="F318" s="28">
        <f t="shared" ca="1" si="8"/>
        <v>16</v>
      </c>
      <c r="G318" s="29"/>
      <c r="H318" s="30">
        <v>57760</v>
      </c>
      <c r="I318" s="31">
        <v>3</v>
      </c>
      <c r="J318" s="49">
        <f t="shared" si="9"/>
        <v>59441</v>
      </c>
    </row>
    <row r="319" spans="1:10" hidden="1" outlineLevel="3" x14ac:dyDescent="0.25">
      <c r="A319" s="23" t="s">
        <v>347</v>
      </c>
      <c r="B319" s="26" t="s">
        <v>244</v>
      </c>
      <c r="C319" s="23" t="s">
        <v>233</v>
      </c>
      <c r="D319" s="23" t="s">
        <v>231</v>
      </c>
      <c r="E319" s="27">
        <v>39785</v>
      </c>
      <c r="F319" s="28">
        <f t="shared" ca="1" si="8"/>
        <v>7</v>
      </c>
      <c r="G319" s="29"/>
      <c r="H319" s="30">
        <v>80690</v>
      </c>
      <c r="I319" s="31">
        <v>3</v>
      </c>
      <c r="J319" s="49">
        <f t="shared" si="9"/>
        <v>83038</v>
      </c>
    </row>
    <row r="320" spans="1:10" hidden="1" outlineLevel="3" x14ac:dyDescent="0.25">
      <c r="A320" s="23" t="s">
        <v>356</v>
      </c>
      <c r="B320" s="26" t="s">
        <v>216</v>
      </c>
      <c r="C320" s="23" t="s">
        <v>233</v>
      </c>
      <c r="D320" s="23" t="s">
        <v>231</v>
      </c>
      <c r="E320" s="27">
        <v>38044</v>
      </c>
      <c r="F320" s="28">
        <f t="shared" ca="1" si="8"/>
        <v>12</v>
      </c>
      <c r="G320" s="29"/>
      <c r="H320" s="30">
        <v>57410</v>
      </c>
      <c r="I320" s="31">
        <v>2</v>
      </c>
      <c r="J320" s="49">
        <f t="shared" si="9"/>
        <v>59081</v>
      </c>
    </row>
    <row r="321" spans="1:10" hidden="1" outlineLevel="3" x14ac:dyDescent="0.25">
      <c r="A321" s="23" t="s">
        <v>363</v>
      </c>
      <c r="B321" s="26" t="s">
        <v>221</v>
      </c>
      <c r="C321" s="23" t="s">
        <v>233</v>
      </c>
      <c r="D321" s="23" t="s">
        <v>231</v>
      </c>
      <c r="E321" s="27">
        <v>35992</v>
      </c>
      <c r="F321" s="28">
        <f t="shared" ca="1" si="8"/>
        <v>18</v>
      </c>
      <c r="G321" s="29"/>
      <c r="H321" s="30">
        <v>68260</v>
      </c>
      <c r="I321" s="31">
        <v>5</v>
      </c>
      <c r="J321" s="49">
        <f t="shared" si="9"/>
        <v>70246</v>
      </c>
    </row>
    <row r="322" spans="1:10" hidden="1" outlineLevel="3" x14ac:dyDescent="0.25">
      <c r="A322" s="23" t="s">
        <v>375</v>
      </c>
      <c r="B322" s="26" t="s">
        <v>244</v>
      </c>
      <c r="C322" s="23" t="s">
        <v>233</v>
      </c>
      <c r="D322" s="23" t="s">
        <v>231</v>
      </c>
      <c r="E322" s="27">
        <v>37820</v>
      </c>
      <c r="F322" s="28">
        <f t="shared" ca="1" si="8"/>
        <v>13</v>
      </c>
      <c r="G322" s="29"/>
      <c r="H322" s="30">
        <v>75420</v>
      </c>
      <c r="I322" s="31">
        <v>1</v>
      </c>
      <c r="J322" s="49">
        <f t="shared" si="9"/>
        <v>77615</v>
      </c>
    </row>
    <row r="323" spans="1:10" hidden="1" outlineLevel="3" x14ac:dyDescent="0.25">
      <c r="A323" s="23" t="s">
        <v>382</v>
      </c>
      <c r="B323" s="26" t="s">
        <v>266</v>
      </c>
      <c r="C323" s="23" t="s">
        <v>233</v>
      </c>
      <c r="D323" s="23" t="s">
        <v>231</v>
      </c>
      <c r="E323" s="27">
        <v>36600</v>
      </c>
      <c r="F323" s="28">
        <f t="shared" ca="1" si="8"/>
        <v>16</v>
      </c>
      <c r="G323" s="29"/>
      <c r="H323" s="30">
        <v>41840</v>
      </c>
      <c r="I323" s="31">
        <v>2</v>
      </c>
      <c r="J323" s="49">
        <f t="shared" si="9"/>
        <v>43058</v>
      </c>
    </row>
    <row r="324" spans="1:10" hidden="1" outlineLevel="3" x14ac:dyDescent="0.25">
      <c r="A324" s="23" t="s">
        <v>385</v>
      </c>
      <c r="B324" s="26" t="s">
        <v>228</v>
      </c>
      <c r="C324" s="23" t="s">
        <v>233</v>
      </c>
      <c r="D324" s="23" t="s">
        <v>231</v>
      </c>
      <c r="E324" s="27">
        <v>39633</v>
      </c>
      <c r="F324" s="28">
        <f t="shared" ca="1" si="8"/>
        <v>8</v>
      </c>
      <c r="G324" s="29"/>
      <c r="H324" s="30">
        <v>39680</v>
      </c>
      <c r="I324" s="31">
        <v>1</v>
      </c>
      <c r="J324" s="49">
        <f t="shared" si="9"/>
        <v>40835</v>
      </c>
    </row>
    <row r="325" spans="1:10" hidden="1" outlineLevel="3" x14ac:dyDescent="0.25">
      <c r="A325" s="23" t="s">
        <v>387</v>
      </c>
      <c r="B325" s="26" t="s">
        <v>221</v>
      </c>
      <c r="C325" s="23" t="s">
        <v>233</v>
      </c>
      <c r="D325" s="23" t="s">
        <v>231</v>
      </c>
      <c r="E325" s="27">
        <v>39262</v>
      </c>
      <c r="F325" s="28">
        <f t="shared" ca="1" si="8"/>
        <v>9</v>
      </c>
      <c r="G325" s="29"/>
      <c r="H325" s="30">
        <v>45770</v>
      </c>
      <c r="I325" s="31">
        <v>5</v>
      </c>
      <c r="J325" s="49">
        <f t="shared" si="9"/>
        <v>47102</v>
      </c>
    </row>
    <row r="326" spans="1:10" hidden="1" outlineLevel="3" x14ac:dyDescent="0.25">
      <c r="A326" s="23" t="s">
        <v>389</v>
      </c>
      <c r="B326" s="26" t="s">
        <v>228</v>
      </c>
      <c r="C326" s="23" t="s">
        <v>233</v>
      </c>
      <c r="D326" s="23" t="s">
        <v>231</v>
      </c>
      <c r="E326" s="27">
        <v>39822</v>
      </c>
      <c r="F326" s="28">
        <f t="shared" ca="1" si="8"/>
        <v>7</v>
      </c>
      <c r="G326" s="29"/>
      <c r="H326" s="30">
        <v>60040</v>
      </c>
      <c r="I326" s="31">
        <v>5</v>
      </c>
      <c r="J326" s="49">
        <f t="shared" si="9"/>
        <v>61787</v>
      </c>
    </row>
    <row r="327" spans="1:10" hidden="1" outlineLevel="3" x14ac:dyDescent="0.25">
      <c r="A327" s="23" t="s">
        <v>409</v>
      </c>
      <c r="B327" s="26" t="s">
        <v>244</v>
      </c>
      <c r="C327" s="23" t="s">
        <v>233</v>
      </c>
      <c r="D327" s="23" t="s">
        <v>231</v>
      </c>
      <c r="E327" s="27">
        <v>37899</v>
      </c>
      <c r="F327" s="28">
        <f t="shared" ca="1" si="8"/>
        <v>12</v>
      </c>
      <c r="G327" s="29"/>
      <c r="H327" s="30">
        <v>64220</v>
      </c>
      <c r="I327" s="31">
        <v>5</v>
      </c>
      <c r="J327" s="49">
        <f t="shared" si="9"/>
        <v>66089</v>
      </c>
    </row>
    <row r="328" spans="1:10" hidden="1" outlineLevel="3" x14ac:dyDescent="0.25">
      <c r="A328" s="23" t="s">
        <v>419</v>
      </c>
      <c r="B328" s="26" t="s">
        <v>221</v>
      </c>
      <c r="C328" s="23" t="s">
        <v>233</v>
      </c>
      <c r="D328" s="23" t="s">
        <v>231</v>
      </c>
      <c r="E328" s="27">
        <v>36455</v>
      </c>
      <c r="F328" s="28">
        <f t="shared" ca="1" si="8"/>
        <v>16</v>
      </c>
      <c r="G328" s="29"/>
      <c r="H328" s="30">
        <v>23810</v>
      </c>
      <c r="I328" s="31">
        <v>4</v>
      </c>
      <c r="J328" s="49">
        <f t="shared" si="9"/>
        <v>24503</v>
      </c>
    </row>
    <row r="329" spans="1:10" hidden="1" outlineLevel="3" x14ac:dyDescent="0.25">
      <c r="A329" s="23" t="s">
        <v>423</v>
      </c>
      <c r="B329" s="26" t="s">
        <v>216</v>
      </c>
      <c r="C329" s="23" t="s">
        <v>233</v>
      </c>
      <c r="D329" s="23" t="s">
        <v>231</v>
      </c>
      <c r="E329" s="27">
        <v>38321</v>
      </c>
      <c r="F329" s="28">
        <f t="shared" ca="1" si="8"/>
        <v>11</v>
      </c>
      <c r="G329" s="29"/>
      <c r="H329" s="30">
        <v>37980</v>
      </c>
      <c r="I329" s="31">
        <v>4</v>
      </c>
      <c r="J329" s="49">
        <f t="shared" si="9"/>
        <v>39085</v>
      </c>
    </row>
    <row r="330" spans="1:10" hidden="1" outlineLevel="3" x14ac:dyDescent="0.25">
      <c r="A330" s="23" t="s">
        <v>436</v>
      </c>
      <c r="B330" s="26" t="s">
        <v>242</v>
      </c>
      <c r="C330" s="23" t="s">
        <v>233</v>
      </c>
      <c r="D330" s="23" t="s">
        <v>231</v>
      </c>
      <c r="E330" s="27">
        <v>38912</v>
      </c>
      <c r="F330" s="28">
        <f t="shared" ca="1" si="8"/>
        <v>10</v>
      </c>
      <c r="G330" s="29"/>
      <c r="H330" s="30">
        <v>80330</v>
      </c>
      <c r="I330" s="31">
        <v>4</v>
      </c>
      <c r="J330" s="49">
        <f t="shared" si="9"/>
        <v>82668</v>
      </c>
    </row>
    <row r="331" spans="1:10" hidden="1" outlineLevel="3" x14ac:dyDescent="0.25">
      <c r="A331" s="23" t="s">
        <v>439</v>
      </c>
      <c r="B331" s="26" t="s">
        <v>216</v>
      </c>
      <c r="C331" s="23" t="s">
        <v>233</v>
      </c>
      <c r="D331" s="23" t="s">
        <v>231</v>
      </c>
      <c r="E331" s="27">
        <v>41079</v>
      </c>
      <c r="F331" s="28">
        <f t="shared" ca="1" si="8"/>
        <v>4</v>
      </c>
      <c r="G331" s="29"/>
      <c r="H331" s="30">
        <v>32190</v>
      </c>
      <c r="I331" s="31">
        <v>3</v>
      </c>
      <c r="J331" s="49">
        <f t="shared" si="9"/>
        <v>33127</v>
      </c>
    </row>
    <row r="332" spans="1:10" hidden="1" outlineLevel="3" x14ac:dyDescent="0.25">
      <c r="A332" s="23" t="s">
        <v>450</v>
      </c>
      <c r="B332" s="26" t="s">
        <v>242</v>
      </c>
      <c r="C332" s="23" t="s">
        <v>233</v>
      </c>
      <c r="D332" s="23" t="s">
        <v>231</v>
      </c>
      <c r="E332" s="27">
        <v>35927</v>
      </c>
      <c r="F332" s="28">
        <f t="shared" ca="1" si="8"/>
        <v>18</v>
      </c>
      <c r="G332" s="29"/>
      <c r="H332" s="30">
        <v>76910</v>
      </c>
      <c r="I332" s="31">
        <v>1</v>
      </c>
      <c r="J332" s="49">
        <f t="shared" si="9"/>
        <v>79148</v>
      </c>
    </row>
    <row r="333" spans="1:10" hidden="1" outlineLevel="3" x14ac:dyDescent="0.25">
      <c r="A333" s="23" t="s">
        <v>551</v>
      </c>
      <c r="B333" s="26" t="s">
        <v>216</v>
      </c>
      <c r="C333" s="23" t="s">
        <v>233</v>
      </c>
      <c r="D333" s="23" t="s">
        <v>231</v>
      </c>
      <c r="E333" s="27">
        <v>40298</v>
      </c>
      <c r="F333" s="28">
        <f t="shared" ca="1" si="8"/>
        <v>6</v>
      </c>
      <c r="G333" s="29"/>
      <c r="H333" s="30">
        <v>24410</v>
      </c>
      <c r="I333" s="31">
        <v>3</v>
      </c>
      <c r="J333" s="49">
        <f t="shared" si="9"/>
        <v>25120</v>
      </c>
    </row>
    <row r="334" spans="1:10" hidden="1" outlineLevel="3" x14ac:dyDescent="0.25">
      <c r="A334" s="23" t="s">
        <v>572</v>
      </c>
      <c r="B334" s="26" t="s">
        <v>266</v>
      </c>
      <c r="C334" s="23" t="s">
        <v>233</v>
      </c>
      <c r="D334" s="23" t="s">
        <v>231</v>
      </c>
      <c r="E334" s="27">
        <v>38874</v>
      </c>
      <c r="F334" s="28">
        <f t="shared" ca="1" si="8"/>
        <v>10</v>
      </c>
      <c r="G334" s="29"/>
      <c r="H334" s="30">
        <v>59330</v>
      </c>
      <c r="I334" s="31">
        <v>4</v>
      </c>
      <c r="J334" s="49">
        <f t="shared" si="9"/>
        <v>61057</v>
      </c>
    </row>
    <row r="335" spans="1:10" hidden="1" outlineLevel="3" x14ac:dyDescent="0.25">
      <c r="A335" s="23" t="s">
        <v>579</v>
      </c>
      <c r="B335" s="26" t="s">
        <v>216</v>
      </c>
      <c r="C335" s="23" t="s">
        <v>233</v>
      </c>
      <c r="D335" s="23" t="s">
        <v>231</v>
      </c>
      <c r="E335" s="27">
        <v>36718</v>
      </c>
      <c r="F335" s="28">
        <f t="shared" ca="1" si="8"/>
        <v>16</v>
      </c>
      <c r="G335" s="29"/>
      <c r="H335" s="30">
        <v>89520</v>
      </c>
      <c r="I335" s="31">
        <v>5</v>
      </c>
      <c r="J335" s="49">
        <f t="shared" si="9"/>
        <v>92125</v>
      </c>
    </row>
    <row r="336" spans="1:10" hidden="1" outlineLevel="3" x14ac:dyDescent="0.25">
      <c r="A336" s="23" t="s">
        <v>627</v>
      </c>
      <c r="B336" s="26" t="s">
        <v>216</v>
      </c>
      <c r="C336" s="23" t="s">
        <v>233</v>
      </c>
      <c r="D336" s="23" t="s">
        <v>231</v>
      </c>
      <c r="E336" s="27">
        <v>36977</v>
      </c>
      <c r="F336" s="28">
        <f t="shared" ca="1" si="8"/>
        <v>15</v>
      </c>
      <c r="G336" s="29"/>
      <c r="H336" s="30">
        <v>68510</v>
      </c>
      <c r="I336" s="31">
        <v>5</v>
      </c>
      <c r="J336" s="49">
        <f t="shared" si="9"/>
        <v>70504</v>
      </c>
    </row>
    <row r="337" spans="1:10" hidden="1" outlineLevel="3" x14ac:dyDescent="0.25">
      <c r="A337" s="23" t="s">
        <v>641</v>
      </c>
      <c r="B337" s="26" t="s">
        <v>221</v>
      </c>
      <c r="C337" s="23" t="s">
        <v>233</v>
      </c>
      <c r="D337" s="23" t="s">
        <v>231</v>
      </c>
      <c r="E337" s="27">
        <v>38738</v>
      </c>
      <c r="F337" s="28">
        <f t="shared" ca="1" si="8"/>
        <v>10</v>
      </c>
      <c r="G337" s="29"/>
      <c r="H337" s="30">
        <v>42150</v>
      </c>
      <c r="I337" s="31">
        <v>5</v>
      </c>
      <c r="J337" s="49">
        <f t="shared" si="9"/>
        <v>43377</v>
      </c>
    </row>
    <row r="338" spans="1:10" hidden="1" outlineLevel="3" x14ac:dyDescent="0.25">
      <c r="A338" s="23" t="s">
        <v>655</v>
      </c>
      <c r="B338" s="26" t="s">
        <v>228</v>
      </c>
      <c r="C338" s="23" t="s">
        <v>233</v>
      </c>
      <c r="D338" s="23" t="s">
        <v>231</v>
      </c>
      <c r="E338" s="27">
        <v>38289</v>
      </c>
      <c r="F338" s="28">
        <f t="shared" ca="1" si="8"/>
        <v>11</v>
      </c>
      <c r="G338" s="29"/>
      <c r="H338" s="30">
        <v>71830</v>
      </c>
      <c r="I338" s="31">
        <v>3</v>
      </c>
      <c r="J338" s="49">
        <f t="shared" si="9"/>
        <v>73920</v>
      </c>
    </row>
    <row r="339" spans="1:10" hidden="1" outlineLevel="3" x14ac:dyDescent="0.25">
      <c r="A339" s="23" t="s">
        <v>659</v>
      </c>
      <c r="B339" s="26" t="s">
        <v>216</v>
      </c>
      <c r="C339" s="23" t="s">
        <v>233</v>
      </c>
      <c r="D339" s="23" t="s">
        <v>231</v>
      </c>
      <c r="E339" s="27">
        <v>36729</v>
      </c>
      <c r="F339" s="28">
        <f t="shared" ca="1" si="8"/>
        <v>16</v>
      </c>
      <c r="G339" s="29"/>
      <c r="H339" s="30">
        <v>45420</v>
      </c>
      <c r="I339" s="31">
        <v>1</v>
      </c>
      <c r="J339" s="49">
        <f t="shared" si="9"/>
        <v>46742</v>
      </c>
    </row>
    <row r="340" spans="1:10" hidden="1" outlineLevel="3" x14ac:dyDescent="0.25">
      <c r="A340" s="23" t="s">
        <v>675</v>
      </c>
      <c r="B340" s="26" t="s">
        <v>221</v>
      </c>
      <c r="C340" s="23" t="s">
        <v>233</v>
      </c>
      <c r="D340" s="23" t="s">
        <v>231</v>
      </c>
      <c r="E340" s="27">
        <v>39539</v>
      </c>
      <c r="F340" s="28">
        <f t="shared" ca="1" si="8"/>
        <v>8</v>
      </c>
      <c r="G340" s="29"/>
      <c r="H340" s="30">
        <v>63310</v>
      </c>
      <c r="I340" s="31">
        <v>3</v>
      </c>
      <c r="J340" s="49">
        <f t="shared" si="9"/>
        <v>65152</v>
      </c>
    </row>
    <row r="341" spans="1:10" hidden="1" outlineLevel="3" x14ac:dyDescent="0.25">
      <c r="A341" s="23" t="s">
        <v>695</v>
      </c>
      <c r="B341" s="26" t="s">
        <v>216</v>
      </c>
      <c r="C341" s="23" t="s">
        <v>233</v>
      </c>
      <c r="D341" s="23" t="s">
        <v>231</v>
      </c>
      <c r="E341" s="27">
        <v>39189</v>
      </c>
      <c r="F341" s="28">
        <f t="shared" ca="1" si="8"/>
        <v>9</v>
      </c>
      <c r="G341" s="29"/>
      <c r="H341" s="30">
        <v>63850</v>
      </c>
      <c r="I341" s="31">
        <v>2</v>
      </c>
      <c r="J341" s="49">
        <f t="shared" si="9"/>
        <v>65708</v>
      </c>
    </row>
    <row r="342" spans="1:10" hidden="1" outlineLevel="3" x14ac:dyDescent="0.25">
      <c r="A342" s="23" t="s">
        <v>703</v>
      </c>
      <c r="B342" s="26" t="s">
        <v>221</v>
      </c>
      <c r="C342" s="23" t="s">
        <v>233</v>
      </c>
      <c r="D342" s="23" t="s">
        <v>231</v>
      </c>
      <c r="E342" s="27">
        <v>41124</v>
      </c>
      <c r="F342" s="28">
        <f t="shared" ca="1" si="8"/>
        <v>4</v>
      </c>
      <c r="G342" s="29"/>
      <c r="H342" s="30">
        <v>49530</v>
      </c>
      <c r="I342" s="31">
        <v>2</v>
      </c>
      <c r="J342" s="49">
        <f t="shared" si="9"/>
        <v>50971</v>
      </c>
    </row>
    <row r="343" spans="1:10" hidden="1" outlineLevel="3" x14ac:dyDescent="0.25">
      <c r="A343" s="23" t="s">
        <v>721</v>
      </c>
      <c r="B343" s="26" t="s">
        <v>221</v>
      </c>
      <c r="C343" s="23" t="s">
        <v>233</v>
      </c>
      <c r="D343" s="23" t="s">
        <v>231</v>
      </c>
      <c r="E343" s="27">
        <v>40470</v>
      </c>
      <c r="F343" s="28">
        <f t="shared" ca="1" si="8"/>
        <v>5</v>
      </c>
      <c r="G343" s="29"/>
      <c r="H343" s="30">
        <v>37840</v>
      </c>
      <c r="I343" s="31">
        <v>1</v>
      </c>
      <c r="J343" s="49">
        <f t="shared" si="9"/>
        <v>38941</v>
      </c>
    </row>
    <row r="344" spans="1:10" hidden="1" outlineLevel="3" x14ac:dyDescent="0.25">
      <c r="A344" s="23" t="s">
        <v>748</v>
      </c>
      <c r="B344" s="26" t="s">
        <v>228</v>
      </c>
      <c r="C344" s="23" t="s">
        <v>233</v>
      </c>
      <c r="D344" s="23" t="s">
        <v>231</v>
      </c>
      <c r="E344" s="27">
        <v>39166</v>
      </c>
      <c r="F344" s="28">
        <f t="shared" ca="1" si="8"/>
        <v>9</v>
      </c>
      <c r="G344" s="29"/>
      <c r="H344" s="30">
        <v>79220</v>
      </c>
      <c r="I344" s="31">
        <v>4</v>
      </c>
      <c r="J344" s="49">
        <f t="shared" si="9"/>
        <v>81525</v>
      </c>
    </row>
    <row r="345" spans="1:10" hidden="1" outlineLevel="3" x14ac:dyDescent="0.25">
      <c r="A345" s="23" t="s">
        <v>761</v>
      </c>
      <c r="B345" s="26" t="s">
        <v>266</v>
      </c>
      <c r="C345" s="23" t="s">
        <v>233</v>
      </c>
      <c r="D345" s="23" t="s">
        <v>231</v>
      </c>
      <c r="E345" s="27">
        <v>36011</v>
      </c>
      <c r="F345" s="28">
        <f t="shared" ca="1" si="8"/>
        <v>18</v>
      </c>
      <c r="G345" s="29"/>
      <c r="H345" s="30">
        <v>45050</v>
      </c>
      <c r="I345" s="31">
        <v>1</v>
      </c>
      <c r="J345" s="49">
        <f t="shared" si="9"/>
        <v>46361</v>
      </c>
    </row>
    <row r="346" spans="1:10" hidden="1" outlineLevel="3" x14ac:dyDescent="0.25">
      <c r="A346" s="23" t="s">
        <v>766</v>
      </c>
      <c r="B346" s="26" t="s">
        <v>221</v>
      </c>
      <c r="C346" s="23" t="s">
        <v>233</v>
      </c>
      <c r="D346" s="23" t="s">
        <v>231</v>
      </c>
      <c r="E346" s="27">
        <v>40492</v>
      </c>
      <c r="F346" s="28">
        <f t="shared" ca="1" si="8"/>
        <v>5</v>
      </c>
      <c r="G346" s="29"/>
      <c r="H346" s="30">
        <v>66010</v>
      </c>
      <c r="I346" s="31">
        <v>2</v>
      </c>
      <c r="J346" s="49">
        <f t="shared" si="9"/>
        <v>67931</v>
      </c>
    </row>
    <row r="347" spans="1:10" hidden="1" outlineLevel="3" x14ac:dyDescent="0.25">
      <c r="A347" s="23" t="s">
        <v>771</v>
      </c>
      <c r="B347" s="26" t="s">
        <v>244</v>
      </c>
      <c r="C347" s="23" t="s">
        <v>233</v>
      </c>
      <c r="D347" s="23" t="s">
        <v>231</v>
      </c>
      <c r="E347" s="27">
        <v>36350</v>
      </c>
      <c r="F347" s="28">
        <f t="shared" ca="1" si="8"/>
        <v>17</v>
      </c>
      <c r="G347" s="29"/>
      <c r="H347" s="30">
        <v>27380</v>
      </c>
      <c r="I347" s="31">
        <v>3</v>
      </c>
      <c r="J347" s="49">
        <f t="shared" si="9"/>
        <v>28177</v>
      </c>
    </row>
    <row r="348" spans="1:10" hidden="1" outlineLevel="3" x14ac:dyDescent="0.25">
      <c r="A348" s="23" t="s">
        <v>774</v>
      </c>
      <c r="B348" s="26" t="s">
        <v>221</v>
      </c>
      <c r="C348" s="23" t="s">
        <v>233</v>
      </c>
      <c r="D348" s="23" t="s">
        <v>231</v>
      </c>
      <c r="E348" s="27">
        <v>39545</v>
      </c>
      <c r="F348" s="28">
        <f t="shared" ca="1" si="8"/>
        <v>8</v>
      </c>
      <c r="G348" s="29"/>
      <c r="H348" s="30">
        <v>84170</v>
      </c>
      <c r="I348" s="31">
        <v>2</v>
      </c>
      <c r="J348" s="49">
        <f t="shared" si="9"/>
        <v>86619</v>
      </c>
    </row>
    <row r="349" spans="1:10" hidden="1" outlineLevel="3" x14ac:dyDescent="0.25">
      <c r="A349" s="23" t="s">
        <v>782</v>
      </c>
      <c r="B349" s="26" t="s">
        <v>221</v>
      </c>
      <c r="C349" s="23" t="s">
        <v>233</v>
      </c>
      <c r="D349" s="23" t="s">
        <v>231</v>
      </c>
      <c r="E349" s="27">
        <v>39092</v>
      </c>
      <c r="F349" s="28">
        <f t="shared" ca="1" si="8"/>
        <v>9</v>
      </c>
      <c r="G349" s="29"/>
      <c r="H349" s="30">
        <v>73990</v>
      </c>
      <c r="I349" s="31">
        <v>3</v>
      </c>
      <c r="J349" s="49">
        <f t="shared" si="9"/>
        <v>76143</v>
      </c>
    </row>
    <row r="350" spans="1:10" hidden="1" outlineLevel="3" x14ac:dyDescent="0.25">
      <c r="A350" s="23" t="s">
        <v>783</v>
      </c>
      <c r="B350" s="26" t="s">
        <v>266</v>
      </c>
      <c r="C350" s="23" t="s">
        <v>233</v>
      </c>
      <c r="D350" s="23" t="s">
        <v>231</v>
      </c>
      <c r="E350" s="27">
        <v>36283</v>
      </c>
      <c r="F350" s="28">
        <f t="shared" ca="1" si="8"/>
        <v>17</v>
      </c>
      <c r="G350" s="29"/>
      <c r="H350" s="30">
        <v>25130</v>
      </c>
      <c r="I350" s="31">
        <v>5</v>
      </c>
      <c r="J350" s="49">
        <f t="shared" si="9"/>
        <v>25861</v>
      </c>
    </row>
    <row r="351" spans="1:10" hidden="1" outlineLevel="3" x14ac:dyDescent="0.25">
      <c r="A351" s="23" t="s">
        <v>825</v>
      </c>
      <c r="B351" s="26" t="s">
        <v>216</v>
      </c>
      <c r="C351" s="23" t="s">
        <v>233</v>
      </c>
      <c r="D351" s="23" t="s">
        <v>231</v>
      </c>
      <c r="E351" s="27">
        <v>38073</v>
      </c>
      <c r="F351" s="28">
        <f t="shared" ca="1" si="8"/>
        <v>12</v>
      </c>
      <c r="G351" s="29"/>
      <c r="H351" s="30">
        <v>39300</v>
      </c>
      <c r="I351" s="31">
        <v>2</v>
      </c>
      <c r="J351" s="49">
        <f t="shared" si="9"/>
        <v>40444</v>
      </c>
    </row>
    <row r="352" spans="1:10" hidden="1" outlineLevel="3" x14ac:dyDescent="0.25">
      <c r="A352" s="23" t="s">
        <v>828</v>
      </c>
      <c r="B352" s="26" t="s">
        <v>216</v>
      </c>
      <c r="C352" s="23" t="s">
        <v>233</v>
      </c>
      <c r="D352" s="23" t="s">
        <v>231</v>
      </c>
      <c r="E352" s="27">
        <v>37634</v>
      </c>
      <c r="F352" s="28">
        <f t="shared" ca="1" si="8"/>
        <v>13</v>
      </c>
      <c r="G352" s="29"/>
      <c r="H352" s="30">
        <v>61370</v>
      </c>
      <c r="I352" s="31">
        <v>3</v>
      </c>
      <c r="J352" s="49">
        <f t="shared" si="9"/>
        <v>63156</v>
      </c>
    </row>
    <row r="353" spans="1:10" hidden="1" outlineLevel="3" x14ac:dyDescent="0.25">
      <c r="A353" s="23" t="s">
        <v>831</v>
      </c>
      <c r="B353" s="26" t="s">
        <v>228</v>
      </c>
      <c r="C353" s="23" t="s">
        <v>233</v>
      </c>
      <c r="D353" s="23" t="s">
        <v>231</v>
      </c>
      <c r="E353" s="27">
        <v>39830</v>
      </c>
      <c r="F353" s="28">
        <f t="shared" ca="1" si="8"/>
        <v>7</v>
      </c>
      <c r="G353" s="29"/>
      <c r="H353" s="30">
        <v>78520</v>
      </c>
      <c r="I353" s="31">
        <v>4</v>
      </c>
      <c r="J353" s="49">
        <f t="shared" si="9"/>
        <v>80805</v>
      </c>
    </row>
    <row r="354" spans="1:10" hidden="1" outlineLevel="3" x14ac:dyDescent="0.25">
      <c r="A354" s="23" t="s">
        <v>836</v>
      </c>
      <c r="B354" s="26" t="s">
        <v>242</v>
      </c>
      <c r="C354" s="23" t="s">
        <v>233</v>
      </c>
      <c r="D354" s="23" t="s">
        <v>231</v>
      </c>
      <c r="E354" s="27">
        <v>37326</v>
      </c>
      <c r="F354" s="28">
        <f t="shared" ca="1" si="8"/>
        <v>14</v>
      </c>
      <c r="G354" s="29"/>
      <c r="H354" s="30">
        <v>52770</v>
      </c>
      <c r="I354" s="31">
        <v>2</v>
      </c>
      <c r="J354" s="49">
        <f t="shared" si="9"/>
        <v>54306</v>
      </c>
    </row>
    <row r="355" spans="1:10" hidden="1" outlineLevel="3" x14ac:dyDescent="0.25">
      <c r="A355" s="23" t="s">
        <v>842</v>
      </c>
      <c r="B355" s="26" t="s">
        <v>216</v>
      </c>
      <c r="C355" s="23" t="s">
        <v>233</v>
      </c>
      <c r="D355" s="23" t="s">
        <v>231</v>
      </c>
      <c r="E355" s="27">
        <v>39603</v>
      </c>
      <c r="F355" s="28">
        <f t="shared" ca="1" si="8"/>
        <v>8</v>
      </c>
      <c r="G355" s="29"/>
      <c r="H355" s="30">
        <v>40940</v>
      </c>
      <c r="I355" s="31">
        <v>2</v>
      </c>
      <c r="J355" s="49">
        <f t="shared" si="9"/>
        <v>42131</v>
      </c>
    </row>
    <row r="356" spans="1:10" hidden="1" outlineLevel="3" x14ac:dyDescent="0.25">
      <c r="A356" s="23" t="s">
        <v>861</v>
      </c>
      <c r="B356" s="26" t="s">
        <v>221</v>
      </c>
      <c r="C356" s="23" t="s">
        <v>233</v>
      </c>
      <c r="D356" s="23" t="s">
        <v>231</v>
      </c>
      <c r="E356" s="27">
        <v>36637</v>
      </c>
      <c r="F356" s="28">
        <f t="shared" ca="1" si="8"/>
        <v>16</v>
      </c>
      <c r="G356" s="29"/>
      <c r="H356" s="30">
        <v>57600</v>
      </c>
      <c r="I356" s="31">
        <v>3</v>
      </c>
      <c r="J356" s="49">
        <f t="shared" si="9"/>
        <v>59276</v>
      </c>
    </row>
    <row r="357" spans="1:10" hidden="1" outlineLevel="3" x14ac:dyDescent="0.25">
      <c r="A357" s="23" t="s">
        <v>919</v>
      </c>
      <c r="B357" s="26" t="s">
        <v>216</v>
      </c>
      <c r="C357" s="23" t="s">
        <v>233</v>
      </c>
      <c r="D357" s="23" t="s">
        <v>231</v>
      </c>
      <c r="E357" s="39">
        <v>40449</v>
      </c>
      <c r="F357" s="28">
        <f t="shared" ca="1" si="8"/>
        <v>5</v>
      </c>
      <c r="G357" s="29"/>
      <c r="H357" s="30">
        <v>88840</v>
      </c>
      <c r="I357" s="31">
        <v>5</v>
      </c>
      <c r="J357" s="49">
        <f t="shared" si="9"/>
        <v>91425</v>
      </c>
    </row>
    <row r="358" spans="1:10" hidden="1" outlineLevel="3" x14ac:dyDescent="0.25">
      <c r="A358" s="23" t="s">
        <v>972</v>
      </c>
      <c r="B358" s="26" t="s">
        <v>216</v>
      </c>
      <c r="C358" s="23" t="s">
        <v>233</v>
      </c>
      <c r="D358" s="23" t="s">
        <v>231</v>
      </c>
      <c r="E358" s="27">
        <v>35997</v>
      </c>
      <c r="F358" s="28">
        <f t="shared" ca="1" si="8"/>
        <v>18</v>
      </c>
      <c r="G358" s="29"/>
      <c r="H358" s="30">
        <v>72520</v>
      </c>
      <c r="I358" s="31">
        <v>3</v>
      </c>
      <c r="J358" s="49">
        <f t="shared" si="9"/>
        <v>74630</v>
      </c>
    </row>
    <row r="359" spans="1:10" hidden="1" outlineLevel="3" x14ac:dyDescent="0.25">
      <c r="A359" s="23" t="s">
        <v>975</v>
      </c>
      <c r="B359" s="26" t="s">
        <v>221</v>
      </c>
      <c r="C359" s="23" t="s">
        <v>233</v>
      </c>
      <c r="D359" s="23" t="s">
        <v>231</v>
      </c>
      <c r="E359" s="39">
        <v>40680</v>
      </c>
      <c r="F359" s="28">
        <f t="shared" ca="1" si="8"/>
        <v>5</v>
      </c>
      <c r="G359" s="29"/>
      <c r="H359" s="30">
        <v>57110</v>
      </c>
      <c r="I359" s="31">
        <v>3</v>
      </c>
      <c r="J359" s="49">
        <f t="shared" si="9"/>
        <v>58772</v>
      </c>
    </row>
    <row r="360" spans="1:10" outlineLevel="2" collapsed="1" x14ac:dyDescent="0.25">
      <c r="B360" s="26"/>
      <c r="D360" s="53" t="s">
        <v>1017</v>
      </c>
      <c r="E360" s="39"/>
      <c r="F360" s="28">
        <f ca="1">SUBTOTAL(9,F312:F359)</f>
        <v>521</v>
      </c>
      <c r="G360" s="29"/>
      <c r="H360" s="30">
        <f>SUBTOTAL(9,H312:H359)</f>
        <v>2723510</v>
      </c>
      <c r="I360" s="31"/>
    </row>
    <row r="361" spans="1:10" hidden="1" outlineLevel="3" x14ac:dyDescent="0.25">
      <c r="A361" s="23" t="s">
        <v>232</v>
      </c>
      <c r="B361" s="26" t="s">
        <v>221</v>
      </c>
      <c r="C361" s="23" t="s">
        <v>233</v>
      </c>
      <c r="D361" s="23" t="s">
        <v>218</v>
      </c>
      <c r="E361" s="27">
        <v>38807</v>
      </c>
      <c r="F361" s="28">
        <f t="shared" ca="1" si="8"/>
        <v>10</v>
      </c>
      <c r="G361" s="29" t="s">
        <v>219</v>
      </c>
      <c r="H361" s="30">
        <v>79730</v>
      </c>
      <c r="I361" s="31">
        <v>2</v>
      </c>
      <c r="J361" s="49">
        <f t="shared" si="9"/>
        <v>82050</v>
      </c>
    </row>
    <row r="362" spans="1:10" hidden="1" outlineLevel="3" x14ac:dyDescent="0.25">
      <c r="A362" s="23" t="s">
        <v>268</v>
      </c>
      <c r="B362" s="26" t="s">
        <v>216</v>
      </c>
      <c r="C362" s="23" t="s">
        <v>233</v>
      </c>
      <c r="D362" s="23" t="s">
        <v>218</v>
      </c>
      <c r="E362" s="27">
        <v>36332</v>
      </c>
      <c r="F362" s="28">
        <f t="shared" ca="1" si="8"/>
        <v>17</v>
      </c>
      <c r="G362" s="29" t="s">
        <v>236</v>
      </c>
      <c r="H362" s="30">
        <v>37760</v>
      </c>
      <c r="I362" s="31">
        <v>2</v>
      </c>
      <c r="J362" s="49">
        <f t="shared" si="9"/>
        <v>38859</v>
      </c>
    </row>
    <row r="363" spans="1:10" hidden="1" outlineLevel="3" x14ac:dyDescent="0.25">
      <c r="A363" s="23" t="s">
        <v>276</v>
      </c>
      <c r="B363" s="26" t="s">
        <v>228</v>
      </c>
      <c r="C363" s="23" t="s">
        <v>233</v>
      </c>
      <c r="D363" s="23" t="s">
        <v>218</v>
      </c>
      <c r="E363" s="27">
        <v>39655</v>
      </c>
      <c r="F363" s="28">
        <f t="shared" ca="1" si="8"/>
        <v>8</v>
      </c>
      <c r="G363" s="29" t="s">
        <v>224</v>
      </c>
      <c r="H363" s="30">
        <v>34480</v>
      </c>
      <c r="I363" s="31">
        <v>3</v>
      </c>
      <c r="J363" s="49">
        <f t="shared" si="9"/>
        <v>35483</v>
      </c>
    </row>
    <row r="364" spans="1:10" hidden="1" outlineLevel="3" x14ac:dyDescent="0.25">
      <c r="A364" s="23" t="s">
        <v>281</v>
      </c>
      <c r="B364" s="26" t="s">
        <v>216</v>
      </c>
      <c r="C364" s="23" t="s">
        <v>233</v>
      </c>
      <c r="D364" s="23" t="s">
        <v>218</v>
      </c>
      <c r="E364" s="27">
        <v>37068</v>
      </c>
      <c r="F364" s="28">
        <f t="shared" ca="1" si="8"/>
        <v>15</v>
      </c>
      <c r="G364" s="29" t="s">
        <v>240</v>
      </c>
      <c r="H364" s="30">
        <v>66010</v>
      </c>
      <c r="I364" s="31">
        <v>5</v>
      </c>
      <c r="J364" s="49">
        <f t="shared" si="9"/>
        <v>67931</v>
      </c>
    </row>
    <row r="365" spans="1:10" hidden="1" outlineLevel="3" x14ac:dyDescent="0.25">
      <c r="A365" s="23" t="s">
        <v>313</v>
      </c>
      <c r="B365" s="26" t="s">
        <v>228</v>
      </c>
      <c r="C365" s="23" t="s">
        <v>233</v>
      </c>
      <c r="D365" s="23" t="s">
        <v>218</v>
      </c>
      <c r="E365" s="27">
        <v>38798</v>
      </c>
      <c r="F365" s="28">
        <f t="shared" ca="1" si="8"/>
        <v>10</v>
      </c>
      <c r="G365" s="29" t="s">
        <v>226</v>
      </c>
      <c r="H365" s="30">
        <v>73144</v>
      </c>
      <c r="I365" s="31">
        <v>5</v>
      </c>
      <c r="J365" s="49">
        <f t="shared" si="9"/>
        <v>75272</v>
      </c>
    </row>
    <row r="366" spans="1:10" hidden="1" outlineLevel="3" x14ac:dyDescent="0.25">
      <c r="A366" s="23" t="s">
        <v>315</v>
      </c>
      <c r="B366" s="26" t="s">
        <v>221</v>
      </c>
      <c r="C366" s="23" t="s">
        <v>233</v>
      </c>
      <c r="D366" s="23" t="s">
        <v>218</v>
      </c>
      <c r="E366" s="27">
        <v>39696</v>
      </c>
      <c r="F366" s="28">
        <f t="shared" ca="1" si="8"/>
        <v>8</v>
      </c>
      <c r="G366" s="29" t="s">
        <v>219</v>
      </c>
      <c r="H366" s="30">
        <v>69320</v>
      </c>
      <c r="I366" s="31">
        <v>3</v>
      </c>
      <c r="J366" s="49">
        <f t="shared" si="9"/>
        <v>71337</v>
      </c>
    </row>
    <row r="367" spans="1:10" hidden="1" outlineLevel="3" x14ac:dyDescent="0.25">
      <c r="A367" s="23" t="s">
        <v>318</v>
      </c>
      <c r="B367" s="26" t="s">
        <v>221</v>
      </c>
      <c r="C367" s="23" t="s">
        <v>233</v>
      </c>
      <c r="D367" s="23" t="s">
        <v>218</v>
      </c>
      <c r="E367" s="27">
        <v>40634</v>
      </c>
      <c r="F367" s="28">
        <f t="shared" ca="1" si="8"/>
        <v>5</v>
      </c>
      <c r="G367" s="29" t="s">
        <v>219</v>
      </c>
      <c r="H367" s="30">
        <v>47440</v>
      </c>
      <c r="I367" s="31">
        <v>3</v>
      </c>
      <c r="J367" s="49">
        <f t="shared" si="9"/>
        <v>48821</v>
      </c>
    </row>
    <row r="368" spans="1:10" hidden="1" outlineLevel="3" x14ac:dyDescent="0.25">
      <c r="A368" s="23" t="s">
        <v>322</v>
      </c>
      <c r="B368" s="26" t="s">
        <v>228</v>
      </c>
      <c r="C368" s="23" t="s">
        <v>233</v>
      </c>
      <c r="D368" s="23" t="s">
        <v>218</v>
      </c>
      <c r="E368" s="27">
        <v>40578</v>
      </c>
      <c r="F368" s="28">
        <f t="shared" ca="1" si="8"/>
        <v>5</v>
      </c>
      <c r="G368" s="29" t="s">
        <v>219</v>
      </c>
      <c r="H368" s="30">
        <v>43820</v>
      </c>
      <c r="I368" s="31">
        <v>2</v>
      </c>
      <c r="J368" s="49">
        <f t="shared" si="9"/>
        <v>45095</v>
      </c>
    </row>
    <row r="369" spans="1:10" hidden="1" outlineLevel="3" x14ac:dyDescent="0.25">
      <c r="A369" s="23" t="s">
        <v>324</v>
      </c>
      <c r="B369" s="26" t="s">
        <v>242</v>
      </c>
      <c r="C369" s="23" t="s">
        <v>233</v>
      </c>
      <c r="D369" s="23" t="s">
        <v>218</v>
      </c>
      <c r="E369" s="27">
        <v>40424</v>
      </c>
      <c r="F369" s="28">
        <f t="shared" ca="1" si="8"/>
        <v>6</v>
      </c>
      <c r="G369" s="29" t="s">
        <v>236</v>
      </c>
      <c r="H369" s="30">
        <v>39520</v>
      </c>
      <c r="I369" s="31">
        <v>5</v>
      </c>
      <c r="J369" s="49">
        <f t="shared" si="9"/>
        <v>40670</v>
      </c>
    </row>
    <row r="370" spans="1:10" hidden="1" outlineLevel="3" x14ac:dyDescent="0.25">
      <c r="A370" s="23" t="s">
        <v>334</v>
      </c>
      <c r="B370" s="26" t="s">
        <v>216</v>
      </c>
      <c r="C370" s="23" t="s">
        <v>233</v>
      </c>
      <c r="D370" s="23" t="s">
        <v>218</v>
      </c>
      <c r="E370" s="27">
        <v>35932</v>
      </c>
      <c r="F370" s="28">
        <f t="shared" ref="F370:F433" ca="1" si="10">DATEDIF(E370,TODAY(),"Y")</f>
        <v>18</v>
      </c>
      <c r="G370" s="29" t="s">
        <v>226</v>
      </c>
      <c r="H370" s="30">
        <v>89740</v>
      </c>
      <c r="I370" s="31">
        <v>5</v>
      </c>
      <c r="J370" s="49">
        <f t="shared" si="9"/>
        <v>92351</v>
      </c>
    </row>
    <row r="371" spans="1:10" hidden="1" outlineLevel="3" x14ac:dyDescent="0.25">
      <c r="A371" s="23" t="s">
        <v>340</v>
      </c>
      <c r="B371" s="26" t="s">
        <v>242</v>
      </c>
      <c r="C371" s="23" t="s">
        <v>233</v>
      </c>
      <c r="D371" s="23" t="s">
        <v>218</v>
      </c>
      <c r="E371" s="27">
        <v>36198</v>
      </c>
      <c r="F371" s="28">
        <f t="shared" ca="1" si="10"/>
        <v>17</v>
      </c>
      <c r="G371" s="29" t="s">
        <v>224</v>
      </c>
      <c r="H371" s="30">
        <v>81400</v>
      </c>
      <c r="I371" s="31">
        <v>2</v>
      </c>
      <c r="J371" s="49">
        <f t="shared" ref="J371:J434" si="11">ROUND(H371*$L$2+H371,0)</f>
        <v>83769</v>
      </c>
    </row>
    <row r="372" spans="1:10" hidden="1" outlineLevel="3" x14ac:dyDescent="0.25">
      <c r="A372" s="23" t="s">
        <v>346</v>
      </c>
      <c r="B372" s="26" t="s">
        <v>266</v>
      </c>
      <c r="C372" s="23" t="s">
        <v>233</v>
      </c>
      <c r="D372" s="23" t="s">
        <v>218</v>
      </c>
      <c r="E372" s="27">
        <v>39181</v>
      </c>
      <c r="F372" s="28">
        <f t="shared" ca="1" si="10"/>
        <v>9</v>
      </c>
      <c r="G372" s="29" t="s">
        <v>226</v>
      </c>
      <c r="H372" s="30">
        <v>23330</v>
      </c>
      <c r="I372" s="31">
        <v>4</v>
      </c>
      <c r="J372" s="49">
        <f t="shared" si="11"/>
        <v>24009</v>
      </c>
    </row>
    <row r="373" spans="1:10" hidden="1" outlineLevel="3" x14ac:dyDescent="0.25">
      <c r="A373" s="23" t="s">
        <v>358</v>
      </c>
      <c r="B373" s="26" t="s">
        <v>228</v>
      </c>
      <c r="C373" s="23" t="s">
        <v>233</v>
      </c>
      <c r="D373" s="23" t="s">
        <v>218</v>
      </c>
      <c r="E373" s="27">
        <v>36122</v>
      </c>
      <c r="F373" s="28">
        <f t="shared" ca="1" si="10"/>
        <v>17</v>
      </c>
      <c r="G373" s="29" t="s">
        <v>240</v>
      </c>
      <c r="H373" s="30">
        <v>22660</v>
      </c>
      <c r="I373" s="31">
        <v>2</v>
      </c>
      <c r="J373" s="49">
        <f t="shared" si="11"/>
        <v>23319</v>
      </c>
    </row>
    <row r="374" spans="1:10" hidden="1" outlineLevel="3" x14ac:dyDescent="0.25">
      <c r="A374" s="23" t="s">
        <v>362</v>
      </c>
      <c r="B374" s="26" t="s">
        <v>221</v>
      </c>
      <c r="C374" s="23" t="s">
        <v>233</v>
      </c>
      <c r="D374" s="23" t="s">
        <v>218</v>
      </c>
      <c r="E374" s="27">
        <v>40936</v>
      </c>
      <c r="F374" s="28">
        <f t="shared" ca="1" si="10"/>
        <v>4</v>
      </c>
      <c r="G374" s="29" t="s">
        <v>219</v>
      </c>
      <c r="H374" s="30">
        <v>52940</v>
      </c>
      <c r="I374" s="31">
        <v>4</v>
      </c>
      <c r="J374" s="49">
        <f t="shared" si="11"/>
        <v>54481</v>
      </c>
    </row>
    <row r="375" spans="1:10" hidden="1" outlineLevel="3" x14ac:dyDescent="0.25">
      <c r="A375" s="23" t="s">
        <v>383</v>
      </c>
      <c r="B375" s="26" t="s">
        <v>216</v>
      </c>
      <c r="C375" s="23" t="s">
        <v>233</v>
      </c>
      <c r="D375" s="23" t="s">
        <v>218</v>
      </c>
      <c r="E375" s="27">
        <v>39407</v>
      </c>
      <c r="F375" s="28">
        <f t="shared" ca="1" si="10"/>
        <v>8</v>
      </c>
      <c r="G375" s="29" t="s">
        <v>226</v>
      </c>
      <c r="H375" s="30">
        <v>73072</v>
      </c>
      <c r="I375" s="31">
        <v>5</v>
      </c>
      <c r="J375" s="49">
        <f t="shared" si="11"/>
        <v>75198</v>
      </c>
    </row>
    <row r="376" spans="1:10" hidden="1" outlineLevel="3" x14ac:dyDescent="0.25">
      <c r="A376" s="23" t="s">
        <v>386</v>
      </c>
      <c r="B376" s="26" t="s">
        <v>216</v>
      </c>
      <c r="C376" s="23" t="s">
        <v>233</v>
      </c>
      <c r="D376" s="23" t="s">
        <v>218</v>
      </c>
      <c r="E376" s="27">
        <v>37394</v>
      </c>
      <c r="F376" s="28">
        <f t="shared" ca="1" si="10"/>
        <v>14</v>
      </c>
      <c r="G376" s="29" t="s">
        <v>219</v>
      </c>
      <c r="H376" s="30">
        <v>28970</v>
      </c>
      <c r="I376" s="31">
        <v>3</v>
      </c>
      <c r="J376" s="49">
        <f t="shared" si="11"/>
        <v>29813</v>
      </c>
    </row>
    <row r="377" spans="1:10" hidden="1" outlineLevel="3" x14ac:dyDescent="0.25">
      <c r="A377" s="23" t="s">
        <v>388</v>
      </c>
      <c r="B377" s="26" t="s">
        <v>266</v>
      </c>
      <c r="C377" s="23" t="s">
        <v>233</v>
      </c>
      <c r="D377" s="23" t="s">
        <v>218</v>
      </c>
      <c r="E377" s="27">
        <v>39472</v>
      </c>
      <c r="F377" s="28">
        <f t="shared" ca="1" si="10"/>
        <v>8</v>
      </c>
      <c r="G377" s="29" t="s">
        <v>219</v>
      </c>
      <c r="H377" s="30">
        <v>41060</v>
      </c>
      <c r="I377" s="31">
        <v>3</v>
      </c>
      <c r="J377" s="49">
        <f t="shared" si="11"/>
        <v>42255</v>
      </c>
    </row>
    <row r="378" spans="1:10" hidden="1" outlineLevel="3" x14ac:dyDescent="0.25">
      <c r="A378" s="23" t="s">
        <v>396</v>
      </c>
      <c r="B378" s="26" t="s">
        <v>244</v>
      </c>
      <c r="C378" s="23" t="s">
        <v>233</v>
      </c>
      <c r="D378" s="23" t="s">
        <v>218</v>
      </c>
      <c r="E378" s="27">
        <v>39455</v>
      </c>
      <c r="F378" s="28">
        <f t="shared" ca="1" si="10"/>
        <v>8</v>
      </c>
      <c r="G378" s="29" t="s">
        <v>226</v>
      </c>
      <c r="H378" s="30">
        <v>59420</v>
      </c>
      <c r="I378" s="31">
        <v>4</v>
      </c>
      <c r="J378" s="49">
        <f t="shared" si="11"/>
        <v>61149</v>
      </c>
    </row>
    <row r="379" spans="1:10" hidden="1" outlineLevel="3" x14ac:dyDescent="0.25">
      <c r="A379" s="23" t="s">
        <v>413</v>
      </c>
      <c r="B379" s="26" t="s">
        <v>221</v>
      </c>
      <c r="C379" s="23" t="s">
        <v>233</v>
      </c>
      <c r="D379" s="23" t="s">
        <v>218</v>
      </c>
      <c r="E379" s="27">
        <v>37943</v>
      </c>
      <c r="F379" s="28">
        <f t="shared" ca="1" si="10"/>
        <v>12</v>
      </c>
      <c r="G379" s="29" t="s">
        <v>219</v>
      </c>
      <c r="H379" s="30">
        <v>75176</v>
      </c>
      <c r="I379" s="31">
        <v>3</v>
      </c>
      <c r="J379" s="49">
        <f t="shared" si="11"/>
        <v>77364</v>
      </c>
    </row>
    <row r="380" spans="1:10" hidden="1" outlineLevel="3" x14ac:dyDescent="0.25">
      <c r="A380" s="23" t="s">
        <v>415</v>
      </c>
      <c r="B380" s="26" t="s">
        <v>266</v>
      </c>
      <c r="C380" s="23" t="s">
        <v>233</v>
      </c>
      <c r="D380" s="23" t="s">
        <v>218</v>
      </c>
      <c r="E380" s="27">
        <v>36084</v>
      </c>
      <c r="F380" s="28">
        <f t="shared" ca="1" si="10"/>
        <v>17</v>
      </c>
      <c r="G380" s="29" t="s">
        <v>219</v>
      </c>
      <c r="H380" s="30">
        <v>33210</v>
      </c>
      <c r="I380" s="31">
        <v>4</v>
      </c>
      <c r="J380" s="49">
        <f t="shared" si="11"/>
        <v>34176</v>
      </c>
    </row>
    <row r="381" spans="1:10" hidden="1" outlineLevel="3" x14ac:dyDescent="0.25">
      <c r="A381" s="23" t="s">
        <v>421</v>
      </c>
      <c r="B381" s="26" t="s">
        <v>228</v>
      </c>
      <c r="C381" s="23" t="s">
        <v>233</v>
      </c>
      <c r="D381" s="23" t="s">
        <v>218</v>
      </c>
      <c r="E381" s="27">
        <v>38733</v>
      </c>
      <c r="F381" s="28">
        <f t="shared" ca="1" si="10"/>
        <v>10</v>
      </c>
      <c r="G381" s="29" t="s">
        <v>224</v>
      </c>
      <c r="H381" s="30">
        <v>68710</v>
      </c>
      <c r="I381" s="31">
        <v>4</v>
      </c>
      <c r="J381" s="49">
        <f t="shared" si="11"/>
        <v>70709</v>
      </c>
    </row>
    <row r="382" spans="1:10" hidden="1" outlineLevel="3" x14ac:dyDescent="0.25">
      <c r="A382" s="23" t="s">
        <v>427</v>
      </c>
      <c r="B382" s="26" t="s">
        <v>266</v>
      </c>
      <c r="C382" s="23" t="s">
        <v>233</v>
      </c>
      <c r="D382" s="23" t="s">
        <v>218</v>
      </c>
      <c r="E382" s="27">
        <v>39348</v>
      </c>
      <c r="F382" s="28">
        <f t="shared" ca="1" si="10"/>
        <v>8</v>
      </c>
      <c r="G382" s="29" t="s">
        <v>219</v>
      </c>
      <c r="H382" s="30">
        <v>46220</v>
      </c>
      <c r="I382" s="31">
        <v>2</v>
      </c>
      <c r="J382" s="49">
        <f t="shared" si="11"/>
        <v>47565</v>
      </c>
    </row>
    <row r="383" spans="1:10" hidden="1" outlineLevel="3" x14ac:dyDescent="0.25">
      <c r="A383" s="23" t="s">
        <v>434</v>
      </c>
      <c r="B383" s="26" t="s">
        <v>221</v>
      </c>
      <c r="C383" s="23" t="s">
        <v>233</v>
      </c>
      <c r="D383" s="23" t="s">
        <v>218</v>
      </c>
      <c r="E383" s="27">
        <v>40270</v>
      </c>
      <c r="F383" s="28">
        <f t="shared" ca="1" si="10"/>
        <v>6</v>
      </c>
      <c r="G383" s="29" t="s">
        <v>226</v>
      </c>
      <c r="H383" s="30">
        <v>35300</v>
      </c>
      <c r="I383" s="31">
        <v>5</v>
      </c>
      <c r="J383" s="49">
        <f t="shared" si="11"/>
        <v>36327</v>
      </c>
    </row>
    <row r="384" spans="1:10" hidden="1" outlineLevel="3" x14ac:dyDescent="0.25">
      <c r="A384" s="23" t="s">
        <v>449</v>
      </c>
      <c r="B384" s="26" t="s">
        <v>216</v>
      </c>
      <c r="C384" s="23" t="s">
        <v>233</v>
      </c>
      <c r="D384" s="23" t="s">
        <v>218</v>
      </c>
      <c r="E384" s="27">
        <v>38813</v>
      </c>
      <c r="F384" s="28">
        <f t="shared" ca="1" si="10"/>
        <v>10</v>
      </c>
      <c r="G384" s="29" t="s">
        <v>226</v>
      </c>
      <c r="H384" s="30">
        <v>32390</v>
      </c>
      <c r="I384" s="31">
        <v>2</v>
      </c>
      <c r="J384" s="49">
        <f t="shared" si="11"/>
        <v>33333</v>
      </c>
    </row>
    <row r="385" spans="1:10" hidden="1" outlineLevel="3" x14ac:dyDescent="0.25">
      <c r="A385" s="23" t="s">
        <v>452</v>
      </c>
      <c r="B385" s="26" t="s">
        <v>266</v>
      </c>
      <c r="C385" s="23" t="s">
        <v>233</v>
      </c>
      <c r="D385" s="23" t="s">
        <v>218</v>
      </c>
      <c r="E385" s="27">
        <v>36413</v>
      </c>
      <c r="F385" s="28">
        <f t="shared" ca="1" si="10"/>
        <v>16</v>
      </c>
      <c r="G385" s="29" t="s">
        <v>219</v>
      </c>
      <c r="H385" s="30">
        <v>40060</v>
      </c>
      <c r="I385" s="31">
        <v>3</v>
      </c>
      <c r="J385" s="49">
        <f t="shared" si="11"/>
        <v>41226</v>
      </c>
    </row>
    <row r="386" spans="1:10" hidden="1" outlineLevel="3" x14ac:dyDescent="0.25">
      <c r="A386" s="23" t="s">
        <v>458</v>
      </c>
      <c r="B386" s="26" t="s">
        <v>244</v>
      </c>
      <c r="C386" s="23" t="s">
        <v>233</v>
      </c>
      <c r="D386" s="23" t="s">
        <v>218</v>
      </c>
      <c r="E386" s="27">
        <v>38321</v>
      </c>
      <c r="F386" s="28">
        <f t="shared" ca="1" si="10"/>
        <v>11</v>
      </c>
      <c r="G386" s="29" t="s">
        <v>240</v>
      </c>
      <c r="H386" s="30">
        <v>70760</v>
      </c>
      <c r="I386" s="31">
        <v>1</v>
      </c>
      <c r="J386" s="49">
        <f t="shared" si="11"/>
        <v>72819</v>
      </c>
    </row>
    <row r="387" spans="1:10" hidden="1" outlineLevel="3" x14ac:dyDescent="0.25">
      <c r="A387" s="23" t="s">
        <v>470</v>
      </c>
      <c r="B387" s="26" t="s">
        <v>221</v>
      </c>
      <c r="C387" s="23" t="s">
        <v>233</v>
      </c>
      <c r="D387" s="23" t="s">
        <v>218</v>
      </c>
      <c r="E387" s="27">
        <v>39518</v>
      </c>
      <c r="F387" s="28">
        <f t="shared" ca="1" si="10"/>
        <v>8</v>
      </c>
      <c r="G387" s="29" t="s">
        <v>226</v>
      </c>
      <c r="H387" s="30">
        <v>24710</v>
      </c>
      <c r="I387" s="31">
        <v>2</v>
      </c>
      <c r="J387" s="49">
        <f t="shared" si="11"/>
        <v>25429</v>
      </c>
    </row>
    <row r="388" spans="1:10" hidden="1" outlineLevel="3" x14ac:dyDescent="0.25">
      <c r="A388" s="23" t="s">
        <v>474</v>
      </c>
      <c r="B388" s="26" t="s">
        <v>221</v>
      </c>
      <c r="C388" s="23" t="s">
        <v>233</v>
      </c>
      <c r="D388" s="23" t="s">
        <v>218</v>
      </c>
      <c r="E388" s="27">
        <v>41026</v>
      </c>
      <c r="F388" s="28">
        <f t="shared" ca="1" si="10"/>
        <v>4</v>
      </c>
      <c r="G388" s="29" t="s">
        <v>226</v>
      </c>
      <c r="H388" s="30">
        <v>26190</v>
      </c>
      <c r="I388" s="31">
        <v>5</v>
      </c>
      <c r="J388" s="49">
        <f t="shared" si="11"/>
        <v>26952</v>
      </c>
    </row>
    <row r="389" spans="1:10" hidden="1" outlineLevel="3" x14ac:dyDescent="0.25">
      <c r="A389" s="23" t="s">
        <v>487</v>
      </c>
      <c r="B389" s="26" t="s">
        <v>216</v>
      </c>
      <c r="C389" s="23" t="s">
        <v>233</v>
      </c>
      <c r="D389" s="23" t="s">
        <v>218</v>
      </c>
      <c r="E389" s="39">
        <v>40603</v>
      </c>
      <c r="F389" s="28">
        <f t="shared" ca="1" si="10"/>
        <v>5</v>
      </c>
      <c r="G389" s="29" t="s">
        <v>236</v>
      </c>
      <c r="H389" s="30">
        <v>44260</v>
      </c>
      <c r="I389" s="31">
        <v>1</v>
      </c>
      <c r="J389" s="49">
        <f t="shared" si="11"/>
        <v>45548</v>
      </c>
    </row>
    <row r="390" spans="1:10" hidden="1" outlineLevel="3" x14ac:dyDescent="0.25">
      <c r="A390" s="23" t="s">
        <v>496</v>
      </c>
      <c r="B390" s="26" t="s">
        <v>242</v>
      </c>
      <c r="C390" s="23" t="s">
        <v>233</v>
      </c>
      <c r="D390" s="23" t="s">
        <v>218</v>
      </c>
      <c r="E390" s="27">
        <v>39597</v>
      </c>
      <c r="F390" s="28">
        <f t="shared" ca="1" si="10"/>
        <v>8</v>
      </c>
      <c r="G390" s="29" t="s">
        <v>219</v>
      </c>
      <c r="H390" s="30">
        <v>81010</v>
      </c>
      <c r="I390" s="31">
        <v>4</v>
      </c>
      <c r="J390" s="49">
        <f t="shared" si="11"/>
        <v>83367</v>
      </c>
    </row>
    <row r="391" spans="1:10" hidden="1" outlineLevel="3" x14ac:dyDescent="0.25">
      <c r="A391" s="23" t="s">
        <v>508</v>
      </c>
      <c r="B391" s="26" t="s">
        <v>228</v>
      </c>
      <c r="C391" s="23" t="s">
        <v>233</v>
      </c>
      <c r="D391" s="23" t="s">
        <v>218</v>
      </c>
      <c r="E391" s="27">
        <v>41025</v>
      </c>
      <c r="F391" s="28">
        <f t="shared" ca="1" si="10"/>
        <v>4</v>
      </c>
      <c r="G391" s="29" t="s">
        <v>226</v>
      </c>
      <c r="H391" s="30">
        <v>58910</v>
      </c>
      <c r="I391" s="31">
        <v>1</v>
      </c>
      <c r="J391" s="49">
        <f t="shared" si="11"/>
        <v>60624</v>
      </c>
    </row>
    <row r="392" spans="1:10" hidden="1" outlineLevel="3" x14ac:dyDescent="0.25">
      <c r="A392" s="23" t="s">
        <v>523</v>
      </c>
      <c r="B392" s="26" t="s">
        <v>221</v>
      </c>
      <c r="C392" s="23" t="s">
        <v>233</v>
      </c>
      <c r="D392" s="23" t="s">
        <v>218</v>
      </c>
      <c r="E392" s="27">
        <v>39264</v>
      </c>
      <c r="F392" s="28">
        <f t="shared" ca="1" si="10"/>
        <v>9</v>
      </c>
      <c r="G392" s="29" t="s">
        <v>226</v>
      </c>
      <c r="H392" s="30">
        <v>81980</v>
      </c>
      <c r="I392" s="31">
        <v>2</v>
      </c>
      <c r="J392" s="49">
        <f t="shared" si="11"/>
        <v>84366</v>
      </c>
    </row>
    <row r="393" spans="1:10" hidden="1" outlineLevel="3" x14ac:dyDescent="0.25">
      <c r="A393" s="23" t="s">
        <v>534</v>
      </c>
      <c r="B393" s="26" t="s">
        <v>228</v>
      </c>
      <c r="C393" s="23" t="s">
        <v>233</v>
      </c>
      <c r="D393" s="23" t="s">
        <v>218</v>
      </c>
      <c r="E393" s="27">
        <v>38809</v>
      </c>
      <c r="F393" s="28">
        <f t="shared" ca="1" si="10"/>
        <v>10</v>
      </c>
      <c r="G393" s="29" t="s">
        <v>240</v>
      </c>
      <c r="H393" s="30">
        <v>76584</v>
      </c>
      <c r="I393" s="31">
        <v>1</v>
      </c>
      <c r="J393" s="49">
        <f t="shared" si="11"/>
        <v>78813</v>
      </c>
    </row>
    <row r="394" spans="1:10" hidden="1" outlineLevel="3" x14ac:dyDescent="0.25">
      <c r="A394" s="23" t="s">
        <v>543</v>
      </c>
      <c r="B394" s="26" t="s">
        <v>244</v>
      </c>
      <c r="C394" s="23" t="s">
        <v>233</v>
      </c>
      <c r="D394" s="23" t="s">
        <v>218</v>
      </c>
      <c r="E394" s="27">
        <v>37936</v>
      </c>
      <c r="F394" s="28">
        <f t="shared" ca="1" si="10"/>
        <v>12</v>
      </c>
      <c r="G394" s="29" t="s">
        <v>226</v>
      </c>
      <c r="H394" s="30">
        <v>30920</v>
      </c>
      <c r="I394" s="31">
        <v>5</v>
      </c>
      <c r="J394" s="49">
        <f t="shared" si="11"/>
        <v>31820</v>
      </c>
    </row>
    <row r="395" spans="1:10" hidden="1" outlineLevel="3" x14ac:dyDescent="0.25">
      <c r="A395" s="23" t="s">
        <v>548</v>
      </c>
      <c r="B395" s="26" t="s">
        <v>221</v>
      </c>
      <c r="C395" s="23" t="s">
        <v>233</v>
      </c>
      <c r="D395" s="23" t="s">
        <v>218</v>
      </c>
      <c r="E395" s="27">
        <v>40953</v>
      </c>
      <c r="F395" s="28">
        <f t="shared" ca="1" si="10"/>
        <v>4</v>
      </c>
      <c r="G395" s="29" t="s">
        <v>224</v>
      </c>
      <c r="H395" s="30">
        <v>60380</v>
      </c>
      <c r="I395" s="31">
        <v>4</v>
      </c>
      <c r="J395" s="49">
        <f t="shared" si="11"/>
        <v>62137</v>
      </c>
    </row>
    <row r="396" spans="1:10" hidden="1" outlineLevel="3" x14ac:dyDescent="0.25">
      <c r="A396" s="23" t="s">
        <v>558</v>
      </c>
      <c r="B396" s="26" t="s">
        <v>216</v>
      </c>
      <c r="C396" s="23" t="s">
        <v>233</v>
      </c>
      <c r="D396" s="23" t="s">
        <v>218</v>
      </c>
      <c r="E396" s="27">
        <v>38832</v>
      </c>
      <c r="F396" s="28">
        <f t="shared" ca="1" si="10"/>
        <v>10</v>
      </c>
      <c r="G396" s="29" t="s">
        <v>224</v>
      </c>
      <c r="H396" s="30">
        <v>29420</v>
      </c>
      <c r="I396" s="31">
        <v>5</v>
      </c>
      <c r="J396" s="49">
        <f t="shared" si="11"/>
        <v>30276</v>
      </c>
    </row>
    <row r="397" spans="1:10" hidden="1" outlineLevel="3" x14ac:dyDescent="0.25">
      <c r="A397" s="23" t="s">
        <v>573</v>
      </c>
      <c r="B397" s="26" t="s">
        <v>266</v>
      </c>
      <c r="C397" s="23" t="s">
        <v>233</v>
      </c>
      <c r="D397" s="23" t="s">
        <v>218</v>
      </c>
      <c r="E397" s="27">
        <v>38816</v>
      </c>
      <c r="F397" s="28">
        <f t="shared" ca="1" si="10"/>
        <v>10</v>
      </c>
      <c r="G397" s="29" t="s">
        <v>236</v>
      </c>
      <c r="H397" s="30">
        <v>44920</v>
      </c>
      <c r="I397" s="31">
        <v>1</v>
      </c>
      <c r="J397" s="49">
        <f t="shared" si="11"/>
        <v>46227</v>
      </c>
    </row>
    <row r="398" spans="1:10" hidden="1" outlineLevel="3" x14ac:dyDescent="0.25">
      <c r="A398" s="23" t="s">
        <v>582</v>
      </c>
      <c r="B398" s="26" t="s">
        <v>228</v>
      </c>
      <c r="C398" s="23" t="s">
        <v>233</v>
      </c>
      <c r="D398" s="23" t="s">
        <v>218</v>
      </c>
      <c r="E398" s="27">
        <v>36698</v>
      </c>
      <c r="F398" s="28">
        <f t="shared" ca="1" si="10"/>
        <v>16</v>
      </c>
      <c r="G398" s="29" t="s">
        <v>236</v>
      </c>
      <c r="H398" s="30">
        <v>23650</v>
      </c>
      <c r="I398" s="31">
        <v>1</v>
      </c>
      <c r="J398" s="49">
        <f t="shared" si="11"/>
        <v>24338</v>
      </c>
    </row>
    <row r="399" spans="1:10" hidden="1" outlineLevel="3" x14ac:dyDescent="0.25">
      <c r="A399" s="23" t="s">
        <v>589</v>
      </c>
      <c r="B399" s="26" t="s">
        <v>221</v>
      </c>
      <c r="C399" s="23" t="s">
        <v>233</v>
      </c>
      <c r="D399" s="23" t="s">
        <v>218</v>
      </c>
      <c r="E399" s="27">
        <v>35996</v>
      </c>
      <c r="F399" s="28">
        <f t="shared" ca="1" si="10"/>
        <v>18</v>
      </c>
      <c r="G399" s="29" t="s">
        <v>219</v>
      </c>
      <c r="H399" s="30">
        <v>40340</v>
      </c>
      <c r="I399" s="31">
        <v>2</v>
      </c>
      <c r="J399" s="49">
        <f t="shared" si="11"/>
        <v>41514</v>
      </c>
    </row>
    <row r="400" spans="1:10" hidden="1" outlineLevel="3" x14ac:dyDescent="0.25">
      <c r="A400" s="23" t="s">
        <v>607</v>
      </c>
      <c r="B400" s="26" t="s">
        <v>244</v>
      </c>
      <c r="C400" s="23" t="s">
        <v>233</v>
      </c>
      <c r="D400" s="23" t="s">
        <v>218</v>
      </c>
      <c r="E400" s="27">
        <v>39312</v>
      </c>
      <c r="F400" s="28">
        <f t="shared" ca="1" si="10"/>
        <v>9</v>
      </c>
      <c r="G400" s="29" t="s">
        <v>240</v>
      </c>
      <c r="H400" s="30">
        <v>71030</v>
      </c>
      <c r="I400" s="31">
        <v>3</v>
      </c>
      <c r="J400" s="49">
        <f t="shared" si="11"/>
        <v>73097</v>
      </c>
    </row>
    <row r="401" spans="1:10" hidden="1" outlineLevel="3" x14ac:dyDescent="0.25">
      <c r="A401" s="23" t="s">
        <v>638</v>
      </c>
      <c r="B401" s="26" t="s">
        <v>221</v>
      </c>
      <c r="C401" s="23" t="s">
        <v>233</v>
      </c>
      <c r="D401" s="23" t="s">
        <v>218</v>
      </c>
      <c r="E401" s="27">
        <v>37436</v>
      </c>
      <c r="F401" s="28">
        <f t="shared" ca="1" si="10"/>
        <v>14</v>
      </c>
      <c r="G401" s="29" t="s">
        <v>236</v>
      </c>
      <c r="H401" s="30">
        <v>64130</v>
      </c>
      <c r="I401" s="31">
        <v>1</v>
      </c>
      <c r="J401" s="49">
        <f t="shared" si="11"/>
        <v>65996</v>
      </c>
    </row>
    <row r="402" spans="1:10" hidden="1" outlineLevel="3" x14ac:dyDescent="0.25">
      <c r="A402" s="23" t="s">
        <v>670</v>
      </c>
      <c r="B402" s="26" t="s">
        <v>216</v>
      </c>
      <c r="C402" s="23" t="s">
        <v>233</v>
      </c>
      <c r="D402" s="23" t="s">
        <v>218</v>
      </c>
      <c r="E402" s="27">
        <v>40312</v>
      </c>
      <c r="F402" s="28">
        <f t="shared" ca="1" si="10"/>
        <v>6</v>
      </c>
      <c r="G402" s="29" t="s">
        <v>219</v>
      </c>
      <c r="H402" s="30">
        <v>73450</v>
      </c>
      <c r="I402" s="31">
        <v>3</v>
      </c>
      <c r="J402" s="49">
        <f t="shared" si="11"/>
        <v>75587</v>
      </c>
    </row>
    <row r="403" spans="1:10" hidden="1" outlineLevel="3" x14ac:dyDescent="0.25">
      <c r="A403" s="23" t="s">
        <v>671</v>
      </c>
      <c r="B403" s="26" t="s">
        <v>216</v>
      </c>
      <c r="C403" s="23" t="s">
        <v>233</v>
      </c>
      <c r="D403" s="23" t="s">
        <v>218</v>
      </c>
      <c r="E403" s="27">
        <v>40203</v>
      </c>
      <c r="F403" s="28">
        <f t="shared" ca="1" si="10"/>
        <v>6</v>
      </c>
      <c r="G403" s="29" t="s">
        <v>219</v>
      </c>
      <c r="H403" s="30">
        <v>35600</v>
      </c>
      <c r="I403" s="31">
        <v>5</v>
      </c>
      <c r="J403" s="49">
        <f t="shared" si="11"/>
        <v>36636</v>
      </c>
    </row>
    <row r="404" spans="1:10" hidden="1" outlineLevel="3" x14ac:dyDescent="0.25">
      <c r="A404" s="23" t="s">
        <v>682</v>
      </c>
      <c r="B404" s="26" t="s">
        <v>216</v>
      </c>
      <c r="C404" s="23" t="s">
        <v>233</v>
      </c>
      <c r="D404" s="23" t="s">
        <v>218</v>
      </c>
      <c r="E404" s="27">
        <v>38821</v>
      </c>
      <c r="F404" s="28">
        <f t="shared" ca="1" si="10"/>
        <v>10</v>
      </c>
      <c r="G404" s="29" t="s">
        <v>226</v>
      </c>
      <c r="H404" s="30">
        <v>65720</v>
      </c>
      <c r="I404" s="31">
        <v>1</v>
      </c>
      <c r="J404" s="49">
        <f t="shared" si="11"/>
        <v>67632</v>
      </c>
    </row>
    <row r="405" spans="1:10" hidden="1" outlineLevel="3" x14ac:dyDescent="0.25">
      <c r="A405" s="23" t="s">
        <v>683</v>
      </c>
      <c r="B405" s="26" t="s">
        <v>244</v>
      </c>
      <c r="C405" s="23" t="s">
        <v>233</v>
      </c>
      <c r="D405" s="23" t="s">
        <v>218</v>
      </c>
      <c r="E405" s="27">
        <v>40474</v>
      </c>
      <c r="F405" s="28">
        <f t="shared" ca="1" si="10"/>
        <v>5</v>
      </c>
      <c r="G405" s="29" t="s">
        <v>219</v>
      </c>
      <c r="H405" s="30">
        <v>59320</v>
      </c>
      <c r="I405" s="31">
        <v>4</v>
      </c>
      <c r="J405" s="49">
        <f t="shared" si="11"/>
        <v>61046</v>
      </c>
    </row>
    <row r="406" spans="1:10" hidden="1" outlineLevel="3" x14ac:dyDescent="0.25">
      <c r="A406" s="23" t="s">
        <v>687</v>
      </c>
      <c r="B406" s="26" t="s">
        <v>216</v>
      </c>
      <c r="C406" s="23" t="s">
        <v>233</v>
      </c>
      <c r="D406" s="23" t="s">
        <v>218</v>
      </c>
      <c r="E406" s="27">
        <v>36431</v>
      </c>
      <c r="F406" s="28">
        <f t="shared" ca="1" si="10"/>
        <v>16</v>
      </c>
      <c r="G406" s="29" t="s">
        <v>219</v>
      </c>
      <c r="H406" s="30">
        <v>35820</v>
      </c>
      <c r="I406" s="31">
        <v>2</v>
      </c>
      <c r="J406" s="49">
        <f t="shared" si="11"/>
        <v>36862</v>
      </c>
    </row>
    <row r="407" spans="1:10" hidden="1" outlineLevel="3" x14ac:dyDescent="0.25">
      <c r="A407" s="23" t="s">
        <v>688</v>
      </c>
      <c r="B407" s="26" t="s">
        <v>228</v>
      </c>
      <c r="C407" s="23" t="s">
        <v>233</v>
      </c>
      <c r="D407" s="23" t="s">
        <v>218</v>
      </c>
      <c r="E407" s="27">
        <v>36444</v>
      </c>
      <c r="F407" s="28">
        <f t="shared" ca="1" si="10"/>
        <v>16</v>
      </c>
      <c r="G407" s="29" t="s">
        <v>219</v>
      </c>
      <c r="H407" s="30">
        <v>67280</v>
      </c>
      <c r="I407" s="31">
        <v>3</v>
      </c>
      <c r="J407" s="49">
        <f t="shared" si="11"/>
        <v>69238</v>
      </c>
    </row>
    <row r="408" spans="1:10" hidden="1" outlineLevel="3" x14ac:dyDescent="0.25">
      <c r="A408" s="23" t="s">
        <v>691</v>
      </c>
      <c r="B408" s="26" t="s">
        <v>228</v>
      </c>
      <c r="C408" s="23" t="s">
        <v>233</v>
      </c>
      <c r="D408" s="23" t="s">
        <v>218</v>
      </c>
      <c r="E408" s="27">
        <v>35938</v>
      </c>
      <c r="F408" s="28">
        <f t="shared" ca="1" si="10"/>
        <v>18</v>
      </c>
      <c r="G408" s="29" t="s">
        <v>236</v>
      </c>
      <c r="H408" s="30">
        <v>55450</v>
      </c>
      <c r="I408" s="31">
        <v>5</v>
      </c>
      <c r="J408" s="49">
        <f t="shared" si="11"/>
        <v>57064</v>
      </c>
    </row>
    <row r="409" spans="1:10" hidden="1" outlineLevel="3" x14ac:dyDescent="0.25">
      <c r="A409" s="23" t="s">
        <v>692</v>
      </c>
      <c r="B409" s="26" t="s">
        <v>216</v>
      </c>
      <c r="C409" s="23" t="s">
        <v>233</v>
      </c>
      <c r="D409" s="23" t="s">
        <v>218</v>
      </c>
      <c r="E409" s="27">
        <v>39354</v>
      </c>
      <c r="F409" s="28">
        <f t="shared" ca="1" si="10"/>
        <v>8</v>
      </c>
      <c r="G409" s="29" t="s">
        <v>226</v>
      </c>
      <c r="H409" s="30">
        <v>67050</v>
      </c>
      <c r="I409" s="31">
        <v>4</v>
      </c>
      <c r="J409" s="49">
        <f t="shared" si="11"/>
        <v>69001</v>
      </c>
    </row>
    <row r="410" spans="1:10" hidden="1" outlineLevel="3" x14ac:dyDescent="0.25">
      <c r="A410" s="23" t="s">
        <v>696</v>
      </c>
      <c r="B410" s="26" t="s">
        <v>266</v>
      </c>
      <c r="C410" s="23" t="s">
        <v>233</v>
      </c>
      <c r="D410" s="23" t="s">
        <v>218</v>
      </c>
      <c r="E410" s="27">
        <v>37229</v>
      </c>
      <c r="F410" s="28">
        <f t="shared" ca="1" si="10"/>
        <v>14</v>
      </c>
      <c r="G410" s="29" t="s">
        <v>226</v>
      </c>
      <c r="H410" s="30">
        <v>25310</v>
      </c>
      <c r="I410" s="31">
        <v>4</v>
      </c>
      <c r="J410" s="49">
        <f t="shared" si="11"/>
        <v>26047</v>
      </c>
    </row>
    <row r="411" spans="1:10" hidden="1" outlineLevel="3" x14ac:dyDescent="0.25">
      <c r="A411" s="23" t="s">
        <v>728</v>
      </c>
      <c r="B411" s="26" t="s">
        <v>221</v>
      </c>
      <c r="C411" s="23" t="s">
        <v>233</v>
      </c>
      <c r="D411" s="23" t="s">
        <v>218</v>
      </c>
      <c r="E411" s="27">
        <v>39390</v>
      </c>
      <c r="F411" s="28">
        <f t="shared" ca="1" si="10"/>
        <v>8</v>
      </c>
      <c r="G411" s="29" t="s">
        <v>236</v>
      </c>
      <c r="H411" s="30">
        <v>71490</v>
      </c>
      <c r="I411" s="31">
        <v>5</v>
      </c>
      <c r="J411" s="49">
        <f t="shared" si="11"/>
        <v>73570</v>
      </c>
    </row>
    <row r="412" spans="1:10" hidden="1" outlineLevel="3" x14ac:dyDescent="0.25">
      <c r="A412" s="23" t="s">
        <v>752</v>
      </c>
      <c r="B412" s="26" t="s">
        <v>221</v>
      </c>
      <c r="C412" s="23" t="s">
        <v>233</v>
      </c>
      <c r="D412" s="23" t="s">
        <v>218</v>
      </c>
      <c r="E412" s="27">
        <v>38876</v>
      </c>
      <c r="F412" s="28">
        <f t="shared" ca="1" si="10"/>
        <v>10</v>
      </c>
      <c r="G412" s="29" t="s">
        <v>219</v>
      </c>
      <c r="H412" s="30">
        <v>60280</v>
      </c>
      <c r="I412" s="31">
        <v>1</v>
      </c>
      <c r="J412" s="49">
        <f t="shared" si="11"/>
        <v>62034</v>
      </c>
    </row>
    <row r="413" spans="1:10" hidden="1" outlineLevel="3" x14ac:dyDescent="0.25">
      <c r="A413" s="23" t="s">
        <v>763</v>
      </c>
      <c r="B413" s="26" t="s">
        <v>221</v>
      </c>
      <c r="C413" s="23" t="s">
        <v>233</v>
      </c>
      <c r="D413" s="23" t="s">
        <v>218</v>
      </c>
      <c r="E413" s="27">
        <v>36101</v>
      </c>
      <c r="F413" s="28">
        <f t="shared" ca="1" si="10"/>
        <v>17</v>
      </c>
      <c r="G413" s="29" t="s">
        <v>219</v>
      </c>
      <c r="H413" s="30">
        <v>88240</v>
      </c>
      <c r="I413" s="31">
        <v>5</v>
      </c>
      <c r="J413" s="49">
        <f t="shared" si="11"/>
        <v>90808</v>
      </c>
    </row>
    <row r="414" spans="1:10" hidden="1" outlineLevel="3" x14ac:dyDescent="0.25">
      <c r="A414" s="23" t="s">
        <v>765</v>
      </c>
      <c r="B414" s="26" t="s">
        <v>221</v>
      </c>
      <c r="C414" s="23" t="s">
        <v>233</v>
      </c>
      <c r="D414" s="23" t="s">
        <v>218</v>
      </c>
      <c r="E414" s="27">
        <v>36535</v>
      </c>
      <c r="F414" s="28">
        <f t="shared" ca="1" si="10"/>
        <v>16</v>
      </c>
      <c r="G414" s="29" t="s">
        <v>219</v>
      </c>
      <c r="H414" s="30">
        <v>76192</v>
      </c>
      <c r="I414" s="31">
        <v>4</v>
      </c>
      <c r="J414" s="49">
        <f t="shared" si="11"/>
        <v>78409</v>
      </c>
    </row>
    <row r="415" spans="1:10" hidden="1" outlineLevel="3" x14ac:dyDescent="0.25">
      <c r="A415" s="23" t="s">
        <v>777</v>
      </c>
      <c r="B415" s="26" t="s">
        <v>221</v>
      </c>
      <c r="C415" s="23" t="s">
        <v>233</v>
      </c>
      <c r="D415" s="23" t="s">
        <v>218</v>
      </c>
      <c r="E415" s="27">
        <v>40469</v>
      </c>
      <c r="F415" s="28">
        <f t="shared" ca="1" si="10"/>
        <v>5</v>
      </c>
      <c r="G415" s="29" t="s">
        <v>240</v>
      </c>
      <c r="H415" s="30">
        <v>45480</v>
      </c>
      <c r="I415" s="31">
        <v>4</v>
      </c>
      <c r="J415" s="49">
        <f t="shared" si="11"/>
        <v>46803</v>
      </c>
    </row>
    <row r="416" spans="1:10" hidden="1" outlineLevel="3" x14ac:dyDescent="0.25">
      <c r="A416" s="23" t="s">
        <v>778</v>
      </c>
      <c r="B416" s="26" t="s">
        <v>266</v>
      </c>
      <c r="C416" s="23" t="s">
        <v>233</v>
      </c>
      <c r="D416" s="23" t="s">
        <v>218</v>
      </c>
      <c r="E416" s="27">
        <v>39972</v>
      </c>
      <c r="F416" s="28">
        <f t="shared" ca="1" si="10"/>
        <v>7</v>
      </c>
      <c r="G416" s="29" t="s">
        <v>219</v>
      </c>
      <c r="H416" s="30">
        <v>78170</v>
      </c>
      <c r="I416" s="31">
        <v>5</v>
      </c>
      <c r="J416" s="49">
        <f t="shared" si="11"/>
        <v>80445</v>
      </c>
    </row>
    <row r="417" spans="1:10" hidden="1" outlineLevel="3" x14ac:dyDescent="0.25">
      <c r="A417" s="23" t="s">
        <v>793</v>
      </c>
      <c r="B417" s="26" t="s">
        <v>228</v>
      </c>
      <c r="C417" s="23" t="s">
        <v>233</v>
      </c>
      <c r="D417" s="23" t="s">
        <v>218</v>
      </c>
      <c r="E417" s="27">
        <v>39001</v>
      </c>
      <c r="F417" s="28">
        <f t="shared" ca="1" si="10"/>
        <v>9</v>
      </c>
      <c r="G417" s="29" t="s">
        <v>240</v>
      </c>
      <c r="H417" s="30">
        <v>70020</v>
      </c>
      <c r="I417" s="31">
        <v>3</v>
      </c>
      <c r="J417" s="49">
        <f t="shared" si="11"/>
        <v>72058</v>
      </c>
    </row>
    <row r="418" spans="1:10" hidden="1" outlineLevel="3" x14ac:dyDescent="0.25">
      <c r="A418" s="23" t="s">
        <v>810</v>
      </c>
      <c r="B418" s="26" t="s">
        <v>244</v>
      </c>
      <c r="C418" s="23" t="s">
        <v>233</v>
      </c>
      <c r="D418" s="23" t="s">
        <v>218</v>
      </c>
      <c r="E418" s="27">
        <v>40175</v>
      </c>
      <c r="F418" s="28">
        <f t="shared" ca="1" si="10"/>
        <v>6</v>
      </c>
      <c r="G418" s="29" t="s">
        <v>236</v>
      </c>
      <c r="H418" s="30">
        <v>34690</v>
      </c>
      <c r="I418" s="31">
        <v>2</v>
      </c>
      <c r="J418" s="49">
        <f t="shared" si="11"/>
        <v>35699</v>
      </c>
    </row>
    <row r="419" spans="1:10" hidden="1" outlineLevel="3" x14ac:dyDescent="0.25">
      <c r="A419" s="23" t="s">
        <v>811</v>
      </c>
      <c r="B419" s="26" t="s">
        <v>242</v>
      </c>
      <c r="C419" s="23" t="s">
        <v>233</v>
      </c>
      <c r="D419" s="23" t="s">
        <v>218</v>
      </c>
      <c r="E419" s="27">
        <v>39168</v>
      </c>
      <c r="F419" s="28">
        <f t="shared" ca="1" si="10"/>
        <v>9</v>
      </c>
      <c r="G419" s="29" t="s">
        <v>219</v>
      </c>
      <c r="H419" s="30">
        <v>24300</v>
      </c>
      <c r="I419" s="31">
        <v>3</v>
      </c>
      <c r="J419" s="49">
        <f t="shared" si="11"/>
        <v>25007</v>
      </c>
    </row>
    <row r="420" spans="1:10" hidden="1" outlineLevel="3" x14ac:dyDescent="0.25">
      <c r="A420" s="23" t="s">
        <v>813</v>
      </c>
      <c r="B420" s="26" t="s">
        <v>216</v>
      </c>
      <c r="C420" s="23" t="s">
        <v>233</v>
      </c>
      <c r="D420" s="23" t="s">
        <v>218</v>
      </c>
      <c r="E420" s="27">
        <v>39760</v>
      </c>
      <c r="F420" s="28">
        <f t="shared" ca="1" si="10"/>
        <v>7</v>
      </c>
      <c r="G420" s="29" t="s">
        <v>219</v>
      </c>
      <c r="H420" s="30">
        <v>61060</v>
      </c>
      <c r="I420" s="31">
        <v>5</v>
      </c>
      <c r="J420" s="49">
        <f t="shared" si="11"/>
        <v>62837</v>
      </c>
    </row>
    <row r="421" spans="1:10" hidden="1" outlineLevel="3" x14ac:dyDescent="0.25">
      <c r="A421" s="23" t="s">
        <v>817</v>
      </c>
      <c r="B421" s="26" t="s">
        <v>216</v>
      </c>
      <c r="C421" s="23" t="s">
        <v>233</v>
      </c>
      <c r="D421" s="23" t="s">
        <v>218</v>
      </c>
      <c r="E421" s="27">
        <v>40918</v>
      </c>
      <c r="F421" s="28">
        <f t="shared" ca="1" si="10"/>
        <v>4</v>
      </c>
      <c r="G421" s="29" t="s">
        <v>818</v>
      </c>
      <c r="H421" s="30">
        <v>56900</v>
      </c>
      <c r="I421" s="31">
        <v>5</v>
      </c>
      <c r="J421" s="49">
        <f t="shared" si="11"/>
        <v>58556</v>
      </c>
    </row>
    <row r="422" spans="1:10" hidden="1" outlineLevel="3" x14ac:dyDescent="0.25">
      <c r="A422" s="23" t="s">
        <v>846</v>
      </c>
      <c r="B422" s="26" t="s">
        <v>242</v>
      </c>
      <c r="C422" s="23" t="s">
        <v>233</v>
      </c>
      <c r="D422" s="23" t="s">
        <v>218</v>
      </c>
      <c r="E422" s="27">
        <v>38878</v>
      </c>
      <c r="F422" s="28">
        <f t="shared" ca="1" si="10"/>
        <v>10</v>
      </c>
      <c r="G422" s="29" t="s">
        <v>226</v>
      </c>
      <c r="H422" s="30">
        <v>61150</v>
      </c>
      <c r="I422" s="31">
        <v>2</v>
      </c>
      <c r="J422" s="49">
        <f t="shared" si="11"/>
        <v>62929</v>
      </c>
    </row>
    <row r="423" spans="1:10" hidden="1" outlineLevel="3" x14ac:dyDescent="0.25">
      <c r="A423" s="23" t="s">
        <v>866</v>
      </c>
      <c r="B423" s="26" t="s">
        <v>221</v>
      </c>
      <c r="C423" s="23" t="s">
        <v>233</v>
      </c>
      <c r="D423" s="23" t="s">
        <v>218</v>
      </c>
      <c r="E423" s="27">
        <v>40301</v>
      </c>
      <c r="F423" s="28">
        <f t="shared" ca="1" si="10"/>
        <v>6</v>
      </c>
      <c r="G423" s="29" t="s">
        <v>226</v>
      </c>
      <c r="H423" s="30">
        <v>44270</v>
      </c>
      <c r="I423" s="31">
        <v>2</v>
      </c>
      <c r="J423" s="49">
        <f t="shared" si="11"/>
        <v>45558</v>
      </c>
    </row>
    <row r="424" spans="1:10" hidden="1" outlineLevel="3" x14ac:dyDescent="0.25">
      <c r="A424" s="23" t="s">
        <v>879</v>
      </c>
      <c r="B424" s="26" t="s">
        <v>221</v>
      </c>
      <c r="C424" s="23" t="s">
        <v>233</v>
      </c>
      <c r="D424" s="23" t="s">
        <v>218</v>
      </c>
      <c r="E424" s="27">
        <v>38982</v>
      </c>
      <c r="F424" s="28">
        <f t="shared" ca="1" si="10"/>
        <v>9</v>
      </c>
      <c r="G424" s="29" t="s">
        <v>219</v>
      </c>
      <c r="H424" s="30">
        <v>60100</v>
      </c>
      <c r="I424" s="31">
        <v>1</v>
      </c>
      <c r="J424" s="49">
        <f t="shared" si="11"/>
        <v>61849</v>
      </c>
    </row>
    <row r="425" spans="1:10" hidden="1" outlineLevel="3" x14ac:dyDescent="0.25">
      <c r="A425" s="23" t="s">
        <v>880</v>
      </c>
      <c r="B425" s="26" t="s">
        <v>221</v>
      </c>
      <c r="C425" s="23" t="s">
        <v>233</v>
      </c>
      <c r="D425" s="23" t="s">
        <v>218</v>
      </c>
      <c r="E425" s="27">
        <v>39106</v>
      </c>
      <c r="F425" s="28">
        <f t="shared" ca="1" si="10"/>
        <v>9</v>
      </c>
      <c r="G425" s="29" t="s">
        <v>226</v>
      </c>
      <c r="H425" s="30">
        <v>45500</v>
      </c>
      <c r="I425" s="31">
        <v>3</v>
      </c>
      <c r="J425" s="49">
        <f t="shared" si="11"/>
        <v>46824</v>
      </c>
    </row>
    <row r="426" spans="1:10" hidden="1" outlineLevel="3" x14ac:dyDescent="0.25">
      <c r="A426" s="23" t="s">
        <v>881</v>
      </c>
      <c r="B426" s="26" t="s">
        <v>221</v>
      </c>
      <c r="C426" s="23" t="s">
        <v>233</v>
      </c>
      <c r="D426" s="23" t="s">
        <v>218</v>
      </c>
      <c r="E426" s="27">
        <v>40269</v>
      </c>
      <c r="F426" s="28">
        <f t="shared" ca="1" si="10"/>
        <v>6</v>
      </c>
      <c r="G426" s="29" t="s">
        <v>226</v>
      </c>
      <c r="H426" s="30">
        <v>86260</v>
      </c>
      <c r="I426" s="31">
        <v>3</v>
      </c>
      <c r="J426" s="49">
        <f t="shared" si="11"/>
        <v>88770</v>
      </c>
    </row>
    <row r="427" spans="1:10" hidden="1" outlineLevel="3" x14ac:dyDescent="0.25">
      <c r="A427" s="23" t="s">
        <v>882</v>
      </c>
      <c r="B427" s="26" t="s">
        <v>221</v>
      </c>
      <c r="C427" s="23" t="s">
        <v>233</v>
      </c>
      <c r="D427" s="23" t="s">
        <v>218</v>
      </c>
      <c r="E427" s="27">
        <v>37509</v>
      </c>
      <c r="F427" s="28">
        <f t="shared" ca="1" si="10"/>
        <v>13</v>
      </c>
      <c r="G427" s="29" t="s">
        <v>226</v>
      </c>
      <c r="H427" s="30">
        <v>69080</v>
      </c>
      <c r="I427" s="31">
        <v>3</v>
      </c>
      <c r="J427" s="49">
        <f t="shared" si="11"/>
        <v>71090</v>
      </c>
    </row>
    <row r="428" spans="1:10" hidden="1" outlineLevel="3" x14ac:dyDescent="0.25">
      <c r="A428" s="23" t="s">
        <v>890</v>
      </c>
      <c r="B428" s="26" t="s">
        <v>221</v>
      </c>
      <c r="C428" s="23" t="s">
        <v>233</v>
      </c>
      <c r="D428" s="23" t="s">
        <v>218</v>
      </c>
      <c r="E428" s="27">
        <v>36009</v>
      </c>
      <c r="F428" s="28">
        <f t="shared" ca="1" si="10"/>
        <v>18</v>
      </c>
      <c r="G428" s="29" t="s">
        <v>219</v>
      </c>
      <c r="H428" s="30">
        <v>75120</v>
      </c>
      <c r="I428" s="31">
        <v>5</v>
      </c>
      <c r="J428" s="49">
        <f t="shared" si="11"/>
        <v>77306</v>
      </c>
    </row>
    <row r="429" spans="1:10" hidden="1" outlineLevel="3" x14ac:dyDescent="0.25">
      <c r="A429" s="23" t="s">
        <v>897</v>
      </c>
      <c r="B429" s="26" t="s">
        <v>221</v>
      </c>
      <c r="C429" s="23" t="s">
        <v>233</v>
      </c>
      <c r="D429" s="23" t="s">
        <v>218</v>
      </c>
      <c r="E429" s="27">
        <v>37331</v>
      </c>
      <c r="F429" s="28">
        <f t="shared" ca="1" si="10"/>
        <v>14</v>
      </c>
      <c r="G429" s="29" t="s">
        <v>226</v>
      </c>
      <c r="H429" s="30">
        <v>62750</v>
      </c>
      <c r="I429" s="31">
        <v>3</v>
      </c>
      <c r="J429" s="49">
        <f t="shared" si="11"/>
        <v>64576</v>
      </c>
    </row>
    <row r="430" spans="1:10" hidden="1" outlineLevel="3" x14ac:dyDescent="0.25">
      <c r="A430" s="23" t="s">
        <v>902</v>
      </c>
      <c r="B430" s="26" t="s">
        <v>216</v>
      </c>
      <c r="C430" s="23" t="s">
        <v>233</v>
      </c>
      <c r="D430" s="23" t="s">
        <v>218</v>
      </c>
      <c r="E430" s="27">
        <v>36318</v>
      </c>
      <c r="F430" s="28">
        <f t="shared" ca="1" si="10"/>
        <v>17</v>
      </c>
      <c r="G430" s="29" t="s">
        <v>226</v>
      </c>
      <c r="H430" s="30">
        <v>68750</v>
      </c>
      <c r="I430" s="31">
        <v>1</v>
      </c>
      <c r="J430" s="49">
        <f t="shared" si="11"/>
        <v>70751</v>
      </c>
    </row>
    <row r="431" spans="1:10" hidden="1" outlineLevel="3" x14ac:dyDescent="0.25">
      <c r="A431" s="23" t="s">
        <v>903</v>
      </c>
      <c r="B431" s="26" t="s">
        <v>216</v>
      </c>
      <c r="C431" s="23" t="s">
        <v>233</v>
      </c>
      <c r="D431" s="23" t="s">
        <v>218</v>
      </c>
      <c r="E431" s="27">
        <v>39264</v>
      </c>
      <c r="F431" s="28">
        <f t="shared" ca="1" si="10"/>
        <v>9</v>
      </c>
      <c r="G431" s="29" t="s">
        <v>240</v>
      </c>
      <c r="H431" s="30">
        <v>63070</v>
      </c>
      <c r="I431" s="31">
        <v>1</v>
      </c>
      <c r="J431" s="49">
        <f t="shared" si="11"/>
        <v>64905</v>
      </c>
    </row>
    <row r="432" spans="1:10" hidden="1" outlineLevel="3" x14ac:dyDescent="0.25">
      <c r="A432" s="23" t="s">
        <v>908</v>
      </c>
      <c r="B432" s="26" t="s">
        <v>242</v>
      </c>
      <c r="C432" s="23" t="s">
        <v>233</v>
      </c>
      <c r="D432" s="23" t="s">
        <v>218</v>
      </c>
      <c r="E432" s="27">
        <v>35801</v>
      </c>
      <c r="F432" s="28">
        <f t="shared" ca="1" si="10"/>
        <v>18</v>
      </c>
      <c r="G432" s="29" t="s">
        <v>219</v>
      </c>
      <c r="H432" s="30">
        <v>78570</v>
      </c>
      <c r="I432" s="31">
        <v>1</v>
      </c>
      <c r="J432" s="49">
        <f t="shared" si="11"/>
        <v>80856</v>
      </c>
    </row>
    <row r="433" spans="1:12" hidden="1" outlineLevel="3" x14ac:dyDescent="0.25">
      <c r="A433" s="23" t="s">
        <v>931</v>
      </c>
      <c r="B433" s="26" t="s">
        <v>228</v>
      </c>
      <c r="C433" s="23" t="s">
        <v>233</v>
      </c>
      <c r="D433" s="23" t="s">
        <v>218</v>
      </c>
      <c r="E433" s="27">
        <v>38146</v>
      </c>
      <c r="F433" s="28">
        <f t="shared" ca="1" si="10"/>
        <v>12</v>
      </c>
      <c r="G433" s="29" t="s">
        <v>219</v>
      </c>
      <c r="H433" s="30">
        <v>47340</v>
      </c>
      <c r="I433" s="31">
        <v>2</v>
      </c>
      <c r="J433" s="49">
        <f t="shared" si="11"/>
        <v>48718</v>
      </c>
    </row>
    <row r="434" spans="1:12" hidden="1" outlineLevel="3" x14ac:dyDescent="0.25">
      <c r="A434" s="23" t="s">
        <v>934</v>
      </c>
      <c r="B434" s="26" t="s">
        <v>216</v>
      </c>
      <c r="C434" s="23" t="s">
        <v>233</v>
      </c>
      <c r="D434" s="23" t="s">
        <v>218</v>
      </c>
      <c r="E434" s="27">
        <v>39472</v>
      </c>
      <c r="F434" s="28">
        <f t="shared" ref="F434:F505" ca="1" si="12">DATEDIF(E434,TODAY(),"Y")</f>
        <v>8</v>
      </c>
      <c r="G434" s="29" t="s">
        <v>219</v>
      </c>
      <c r="H434" s="30">
        <v>87760</v>
      </c>
      <c r="I434" s="31">
        <v>1</v>
      </c>
      <c r="J434" s="49">
        <f t="shared" si="11"/>
        <v>90314</v>
      </c>
    </row>
    <row r="435" spans="1:12" hidden="1" outlineLevel="3" x14ac:dyDescent="0.25">
      <c r="A435" s="23" t="s">
        <v>937</v>
      </c>
      <c r="B435" s="26" t="s">
        <v>244</v>
      </c>
      <c r="C435" s="23" t="s">
        <v>233</v>
      </c>
      <c r="D435" s="23" t="s">
        <v>218</v>
      </c>
      <c r="E435" s="27">
        <v>35830</v>
      </c>
      <c r="F435" s="28">
        <f t="shared" ca="1" si="12"/>
        <v>18</v>
      </c>
      <c r="G435" s="29" t="s">
        <v>236</v>
      </c>
      <c r="H435" s="30">
        <v>35460</v>
      </c>
      <c r="I435" s="31">
        <v>5</v>
      </c>
      <c r="J435" s="49">
        <f t="shared" ref="J435:J506" si="13">ROUND(H435*$L$2+H435,0)</f>
        <v>36492</v>
      </c>
    </row>
    <row r="436" spans="1:12" hidden="1" outlineLevel="3" x14ac:dyDescent="0.25">
      <c r="A436" s="23" t="s">
        <v>949</v>
      </c>
      <c r="B436" s="26" t="s">
        <v>216</v>
      </c>
      <c r="C436" s="23" t="s">
        <v>233</v>
      </c>
      <c r="D436" s="23" t="s">
        <v>218</v>
      </c>
      <c r="E436" s="27">
        <v>38990</v>
      </c>
      <c r="F436" s="28">
        <f t="shared" ca="1" si="12"/>
        <v>9</v>
      </c>
      <c r="G436" s="29" t="s">
        <v>240</v>
      </c>
      <c r="H436" s="30">
        <v>66430</v>
      </c>
      <c r="I436" s="31">
        <v>2</v>
      </c>
      <c r="J436" s="49">
        <f t="shared" si="13"/>
        <v>68363</v>
      </c>
    </row>
    <row r="437" spans="1:12" hidden="1" outlineLevel="3" x14ac:dyDescent="0.25">
      <c r="A437" s="23" t="s">
        <v>952</v>
      </c>
      <c r="B437" s="26" t="s">
        <v>228</v>
      </c>
      <c r="C437" s="23" t="s">
        <v>233</v>
      </c>
      <c r="D437" s="23" t="s">
        <v>218</v>
      </c>
      <c r="E437" s="27">
        <v>39403</v>
      </c>
      <c r="F437" s="28">
        <f t="shared" ca="1" si="12"/>
        <v>8</v>
      </c>
      <c r="G437" s="29" t="s">
        <v>240</v>
      </c>
      <c r="H437" s="30">
        <v>38940</v>
      </c>
      <c r="I437" s="31">
        <v>2</v>
      </c>
      <c r="J437" s="49">
        <f t="shared" si="13"/>
        <v>40073</v>
      </c>
    </row>
    <row r="438" spans="1:12" hidden="1" outlineLevel="3" x14ac:dyDescent="0.25">
      <c r="A438" s="23" t="s">
        <v>954</v>
      </c>
      <c r="B438" s="26" t="s">
        <v>216</v>
      </c>
      <c r="C438" s="23" t="s">
        <v>233</v>
      </c>
      <c r="D438" s="23" t="s">
        <v>218</v>
      </c>
      <c r="E438" s="27">
        <v>37866</v>
      </c>
      <c r="F438" s="28">
        <f t="shared" ca="1" si="12"/>
        <v>13</v>
      </c>
      <c r="G438" s="29" t="s">
        <v>240</v>
      </c>
      <c r="H438" s="30">
        <v>54230</v>
      </c>
      <c r="I438" s="31">
        <v>5</v>
      </c>
      <c r="J438" s="49">
        <f t="shared" si="13"/>
        <v>55808</v>
      </c>
    </row>
    <row r="439" spans="1:12" hidden="1" outlineLevel="3" x14ac:dyDescent="0.25">
      <c r="A439" s="23" t="s">
        <v>964</v>
      </c>
      <c r="B439" s="26" t="s">
        <v>216</v>
      </c>
      <c r="C439" s="23" t="s">
        <v>233</v>
      </c>
      <c r="D439" s="23" t="s">
        <v>218</v>
      </c>
      <c r="E439" s="27">
        <v>36707</v>
      </c>
      <c r="F439" s="28">
        <f t="shared" ca="1" si="12"/>
        <v>16</v>
      </c>
      <c r="G439" s="29" t="s">
        <v>224</v>
      </c>
      <c r="H439" s="30">
        <v>38870</v>
      </c>
      <c r="I439" s="31">
        <v>2</v>
      </c>
      <c r="J439" s="49">
        <f t="shared" si="13"/>
        <v>40001</v>
      </c>
    </row>
    <row r="440" spans="1:12" hidden="1" outlineLevel="3" x14ac:dyDescent="0.25">
      <c r="A440" s="23" t="s">
        <v>987</v>
      </c>
      <c r="B440" s="26" t="s">
        <v>221</v>
      </c>
      <c r="C440" s="23" t="s">
        <v>233</v>
      </c>
      <c r="D440" s="23" t="s">
        <v>218</v>
      </c>
      <c r="E440" s="27">
        <v>36273</v>
      </c>
      <c r="F440" s="28">
        <f t="shared" ca="1" si="12"/>
        <v>17</v>
      </c>
      <c r="G440" s="29" t="s">
        <v>226</v>
      </c>
      <c r="H440" s="30">
        <v>61330</v>
      </c>
      <c r="I440" s="31">
        <v>4</v>
      </c>
      <c r="J440" s="49">
        <f t="shared" si="13"/>
        <v>63115</v>
      </c>
    </row>
    <row r="441" spans="1:12" outlineLevel="2" collapsed="1" x14ac:dyDescent="0.25">
      <c r="B441" s="26"/>
      <c r="D441" s="53" t="s">
        <v>1018</v>
      </c>
      <c r="F441" s="28">
        <f ca="1">SUBTOTAL(9,F361:F440)</f>
        <v>845</v>
      </c>
      <c r="G441" s="29"/>
      <c r="H441" s="30">
        <f>SUBTOTAL(9,H361:H440)</f>
        <v>4420878</v>
      </c>
      <c r="I441" s="31"/>
    </row>
    <row r="442" spans="1:12" hidden="1" outlineLevel="3" x14ac:dyDescent="0.25">
      <c r="A442" s="23" t="s">
        <v>283</v>
      </c>
      <c r="B442" s="26" t="s">
        <v>242</v>
      </c>
      <c r="C442" s="23" t="s">
        <v>233</v>
      </c>
      <c r="D442" s="23" t="s">
        <v>239</v>
      </c>
      <c r="E442" s="27">
        <v>35807</v>
      </c>
      <c r="F442" s="28">
        <f t="shared" ca="1" si="12"/>
        <v>18</v>
      </c>
      <c r="G442" s="29" t="s">
        <v>219</v>
      </c>
      <c r="H442" s="30">
        <v>48835</v>
      </c>
      <c r="I442" s="31">
        <v>5</v>
      </c>
      <c r="J442" s="49">
        <f t="shared" si="13"/>
        <v>50256</v>
      </c>
      <c r="L442" s="40"/>
    </row>
    <row r="443" spans="1:12" hidden="1" outlineLevel="3" x14ac:dyDescent="0.25">
      <c r="A443" s="23" t="s">
        <v>312</v>
      </c>
      <c r="B443" s="26" t="s">
        <v>216</v>
      </c>
      <c r="C443" s="23" t="s">
        <v>233</v>
      </c>
      <c r="D443" s="23" t="s">
        <v>239</v>
      </c>
      <c r="E443" s="27">
        <v>36604</v>
      </c>
      <c r="F443" s="28">
        <f t="shared" ca="1" si="12"/>
        <v>16</v>
      </c>
      <c r="G443" s="29" t="s">
        <v>226</v>
      </c>
      <c r="H443" s="30">
        <v>46710</v>
      </c>
      <c r="I443" s="31">
        <v>3</v>
      </c>
      <c r="J443" s="49">
        <f t="shared" si="13"/>
        <v>48069</v>
      </c>
    </row>
    <row r="444" spans="1:12" hidden="1" outlineLevel="3" x14ac:dyDescent="0.25">
      <c r="A444" s="23" t="s">
        <v>467</v>
      </c>
      <c r="B444" s="26" t="s">
        <v>221</v>
      </c>
      <c r="C444" s="23" t="s">
        <v>233</v>
      </c>
      <c r="D444" s="23" t="s">
        <v>239</v>
      </c>
      <c r="E444" s="27">
        <v>36269</v>
      </c>
      <c r="F444" s="28">
        <f t="shared" ca="1" si="12"/>
        <v>17</v>
      </c>
      <c r="G444" s="29" t="s">
        <v>226</v>
      </c>
      <c r="H444" s="30">
        <v>48190</v>
      </c>
      <c r="I444" s="31">
        <v>1</v>
      </c>
      <c r="J444" s="49">
        <f t="shared" si="13"/>
        <v>49592</v>
      </c>
    </row>
    <row r="445" spans="1:12" hidden="1" outlineLevel="3" x14ac:dyDescent="0.25">
      <c r="A445" s="23" t="s">
        <v>495</v>
      </c>
      <c r="B445" s="26" t="s">
        <v>221</v>
      </c>
      <c r="C445" s="23" t="s">
        <v>233</v>
      </c>
      <c r="D445" s="23" t="s">
        <v>239</v>
      </c>
      <c r="E445" s="27">
        <v>36503</v>
      </c>
      <c r="F445" s="28">
        <f t="shared" ca="1" si="12"/>
        <v>16</v>
      </c>
      <c r="G445" s="29" t="s">
        <v>236</v>
      </c>
      <c r="H445" s="30">
        <v>41615</v>
      </c>
      <c r="I445" s="31">
        <v>1</v>
      </c>
      <c r="J445" s="49">
        <f t="shared" si="13"/>
        <v>42826</v>
      </c>
    </row>
    <row r="446" spans="1:12" hidden="1" outlineLevel="3" x14ac:dyDescent="0.25">
      <c r="A446" s="23" t="s">
        <v>542</v>
      </c>
      <c r="B446" s="26" t="s">
        <v>228</v>
      </c>
      <c r="C446" s="23" t="s">
        <v>233</v>
      </c>
      <c r="D446" s="23" t="s">
        <v>239</v>
      </c>
      <c r="E446" s="27">
        <v>37620</v>
      </c>
      <c r="F446" s="28">
        <f t="shared" ca="1" si="12"/>
        <v>13</v>
      </c>
      <c r="G446" s="29" t="s">
        <v>219</v>
      </c>
      <c r="H446" s="30">
        <v>24460</v>
      </c>
      <c r="I446" s="31">
        <v>1</v>
      </c>
      <c r="J446" s="49">
        <f t="shared" si="13"/>
        <v>25172</v>
      </c>
    </row>
    <row r="447" spans="1:12" hidden="1" outlineLevel="3" x14ac:dyDescent="0.25">
      <c r="A447" s="23" t="s">
        <v>650</v>
      </c>
      <c r="B447" s="26" t="s">
        <v>242</v>
      </c>
      <c r="C447" s="23" t="s">
        <v>233</v>
      </c>
      <c r="D447" s="23" t="s">
        <v>239</v>
      </c>
      <c r="E447" s="27">
        <v>40456</v>
      </c>
      <c r="F447" s="28">
        <f t="shared" ca="1" si="12"/>
        <v>5</v>
      </c>
      <c r="G447" s="29" t="s">
        <v>219</v>
      </c>
      <c r="H447" s="30">
        <v>46645</v>
      </c>
      <c r="I447" s="31">
        <v>5</v>
      </c>
      <c r="J447" s="49">
        <f t="shared" si="13"/>
        <v>48002</v>
      </c>
    </row>
    <row r="448" spans="1:12" hidden="1" outlineLevel="3" x14ac:dyDescent="0.25">
      <c r="A448" s="23" t="s">
        <v>694</v>
      </c>
      <c r="B448" s="26" t="s">
        <v>221</v>
      </c>
      <c r="C448" s="23" t="s">
        <v>233</v>
      </c>
      <c r="D448" s="23" t="s">
        <v>239</v>
      </c>
      <c r="E448" s="27">
        <v>36177</v>
      </c>
      <c r="F448" s="28">
        <f t="shared" ca="1" si="12"/>
        <v>17</v>
      </c>
      <c r="G448" s="29" t="s">
        <v>236</v>
      </c>
      <c r="H448" s="30">
        <v>21670</v>
      </c>
      <c r="I448" s="31">
        <v>2</v>
      </c>
      <c r="J448" s="49">
        <f t="shared" si="13"/>
        <v>22301</v>
      </c>
      <c r="L448" s="40"/>
    </row>
    <row r="449" spans="1:10" hidden="1" outlineLevel="3" x14ac:dyDescent="0.25">
      <c r="A449" s="23" t="s">
        <v>700</v>
      </c>
      <c r="B449" s="26" t="s">
        <v>228</v>
      </c>
      <c r="C449" s="23" t="s">
        <v>233</v>
      </c>
      <c r="D449" s="23" t="s">
        <v>239</v>
      </c>
      <c r="E449" s="27">
        <v>39276</v>
      </c>
      <c r="F449" s="28">
        <f t="shared" ca="1" si="12"/>
        <v>9</v>
      </c>
      <c r="G449" s="29" t="s">
        <v>240</v>
      </c>
      <c r="H449" s="30">
        <v>18895</v>
      </c>
      <c r="I449" s="31">
        <v>4</v>
      </c>
      <c r="J449" s="49">
        <f t="shared" si="13"/>
        <v>19445</v>
      </c>
    </row>
    <row r="450" spans="1:10" hidden="1" outlineLevel="3" x14ac:dyDescent="0.25">
      <c r="A450" s="23" t="s">
        <v>711</v>
      </c>
      <c r="B450" s="26" t="s">
        <v>216</v>
      </c>
      <c r="C450" s="23" t="s">
        <v>233</v>
      </c>
      <c r="D450" s="23" t="s">
        <v>239</v>
      </c>
      <c r="E450" s="27">
        <v>36360</v>
      </c>
      <c r="F450" s="28">
        <f t="shared" ca="1" si="12"/>
        <v>17</v>
      </c>
      <c r="G450" s="29" t="s">
        <v>226</v>
      </c>
      <c r="H450" s="30">
        <v>11065</v>
      </c>
      <c r="I450" s="31">
        <v>1</v>
      </c>
      <c r="J450" s="49">
        <f t="shared" si="13"/>
        <v>11387</v>
      </c>
    </row>
    <row r="451" spans="1:10" hidden="1" outlineLevel="3" x14ac:dyDescent="0.25">
      <c r="A451" s="23" t="s">
        <v>770</v>
      </c>
      <c r="B451" s="26" t="s">
        <v>216</v>
      </c>
      <c r="C451" s="23" t="s">
        <v>233</v>
      </c>
      <c r="D451" s="23" t="s">
        <v>239</v>
      </c>
      <c r="E451" s="27">
        <v>36422</v>
      </c>
      <c r="F451" s="28">
        <f t="shared" ca="1" si="12"/>
        <v>16</v>
      </c>
      <c r="G451" s="29" t="s">
        <v>226</v>
      </c>
      <c r="H451" s="30">
        <v>17270</v>
      </c>
      <c r="I451" s="31">
        <v>5</v>
      </c>
      <c r="J451" s="49">
        <f t="shared" si="13"/>
        <v>17773</v>
      </c>
    </row>
    <row r="452" spans="1:10" hidden="1" outlineLevel="3" x14ac:dyDescent="0.25">
      <c r="A452" s="23" t="s">
        <v>789</v>
      </c>
      <c r="B452" s="26" t="s">
        <v>216</v>
      </c>
      <c r="C452" s="23" t="s">
        <v>233</v>
      </c>
      <c r="D452" s="23" t="s">
        <v>239</v>
      </c>
      <c r="E452" s="27">
        <v>40302</v>
      </c>
      <c r="F452" s="28">
        <f t="shared" ca="1" si="12"/>
        <v>6</v>
      </c>
      <c r="G452" s="29" t="s">
        <v>219</v>
      </c>
      <c r="H452" s="30">
        <v>46285</v>
      </c>
      <c r="I452" s="31">
        <v>5</v>
      </c>
      <c r="J452" s="49">
        <f t="shared" si="13"/>
        <v>47632</v>
      </c>
    </row>
    <row r="453" spans="1:10" hidden="1" outlineLevel="3" x14ac:dyDescent="0.25">
      <c r="A453" s="23" t="s">
        <v>814</v>
      </c>
      <c r="B453" s="26" t="s">
        <v>242</v>
      </c>
      <c r="C453" s="23" t="s">
        <v>233</v>
      </c>
      <c r="D453" s="23" t="s">
        <v>239</v>
      </c>
      <c r="E453" s="27">
        <v>39697</v>
      </c>
      <c r="F453" s="28">
        <f t="shared" ca="1" si="12"/>
        <v>8</v>
      </c>
      <c r="G453" s="29" t="s">
        <v>240</v>
      </c>
      <c r="H453" s="30">
        <v>15260</v>
      </c>
      <c r="I453" s="31">
        <v>2</v>
      </c>
      <c r="J453" s="49">
        <f t="shared" si="13"/>
        <v>15704</v>
      </c>
    </row>
    <row r="454" spans="1:10" outlineLevel="2" collapsed="1" x14ac:dyDescent="0.25">
      <c r="B454" s="26"/>
      <c r="D454" s="53" t="s">
        <v>1019</v>
      </c>
      <c r="F454" s="28">
        <f ca="1">SUBTOTAL(9,F442:F453)</f>
        <v>158</v>
      </c>
      <c r="G454" s="29"/>
      <c r="H454" s="30">
        <f>SUBTOTAL(9,H442:H453)</f>
        <v>386900</v>
      </c>
      <c r="I454" s="31"/>
    </row>
    <row r="455" spans="1:10" hidden="1" outlineLevel="3" x14ac:dyDescent="0.25">
      <c r="A455" s="23" t="s">
        <v>254</v>
      </c>
      <c r="B455" s="26" t="s">
        <v>216</v>
      </c>
      <c r="C455" s="23" t="s">
        <v>233</v>
      </c>
      <c r="D455" s="23" t="s">
        <v>247</v>
      </c>
      <c r="E455" s="27">
        <v>35982</v>
      </c>
      <c r="F455" s="28">
        <f t="shared" ca="1" si="12"/>
        <v>18</v>
      </c>
      <c r="G455" s="29"/>
      <c r="H455" s="30">
        <v>8904</v>
      </c>
      <c r="I455" s="31">
        <v>3</v>
      </c>
      <c r="J455" s="49">
        <f t="shared" si="13"/>
        <v>9163</v>
      </c>
    </row>
    <row r="456" spans="1:10" hidden="1" outlineLevel="3" x14ac:dyDescent="0.25">
      <c r="A456" s="23" t="s">
        <v>337</v>
      </c>
      <c r="B456" s="26" t="s">
        <v>221</v>
      </c>
      <c r="C456" s="23" t="s">
        <v>233</v>
      </c>
      <c r="D456" s="23" t="s">
        <v>247</v>
      </c>
      <c r="E456" s="27">
        <v>40574</v>
      </c>
      <c r="F456" s="28">
        <f t="shared" ca="1" si="12"/>
        <v>5</v>
      </c>
      <c r="G456" s="29"/>
      <c r="H456" s="30">
        <v>28424</v>
      </c>
      <c r="I456" s="31">
        <v>4</v>
      </c>
      <c r="J456" s="49">
        <f t="shared" si="13"/>
        <v>29251</v>
      </c>
    </row>
    <row r="457" spans="1:10" hidden="1" outlineLevel="3" x14ac:dyDescent="0.25">
      <c r="A457" s="23" t="s">
        <v>420</v>
      </c>
      <c r="B457" s="26" t="s">
        <v>216</v>
      </c>
      <c r="C457" s="23" t="s">
        <v>233</v>
      </c>
      <c r="D457" s="23" t="s">
        <v>247</v>
      </c>
      <c r="E457" s="27">
        <v>37730</v>
      </c>
      <c r="F457" s="28">
        <f t="shared" ca="1" si="12"/>
        <v>13</v>
      </c>
      <c r="G457" s="29"/>
      <c r="H457" s="30">
        <v>8892</v>
      </c>
      <c r="I457" s="31">
        <v>1</v>
      </c>
      <c r="J457" s="49">
        <f t="shared" si="13"/>
        <v>9151</v>
      </c>
    </row>
    <row r="458" spans="1:10" hidden="1" outlineLevel="3" x14ac:dyDescent="0.25">
      <c r="A458" s="23" t="s">
        <v>535</v>
      </c>
      <c r="B458" s="26" t="s">
        <v>244</v>
      </c>
      <c r="C458" s="23" t="s">
        <v>233</v>
      </c>
      <c r="D458" s="23" t="s">
        <v>247</v>
      </c>
      <c r="E458" s="27">
        <v>39747</v>
      </c>
      <c r="F458" s="28">
        <f t="shared" ca="1" si="12"/>
        <v>7</v>
      </c>
      <c r="G458" s="29"/>
      <c r="H458" s="30">
        <v>10572</v>
      </c>
      <c r="I458" s="31">
        <v>4</v>
      </c>
      <c r="J458" s="49">
        <f t="shared" si="13"/>
        <v>10880</v>
      </c>
    </row>
    <row r="459" spans="1:10" hidden="1" outlineLevel="3" x14ac:dyDescent="0.25">
      <c r="A459" s="23" t="s">
        <v>585</v>
      </c>
      <c r="B459" s="26" t="s">
        <v>221</v>
      </c>
      <c r="C459" s="23" t="s">
        <v>233</v>
      </c>
      <c r="D459" s="23" t="s">
        <v>247</v>
      </c>
      <c r="E459" s="27">
        <v>36305</v>
      </c>
      <c r="F459" s="28">
        <f t="shared" ca="1" si="12"/>
        <v>17</v>
      </c>
      <c r="G459" s="29"/>
      <c r="H459" s="30">
        <v>9424</v>
      </c>
      <c r="I459" s="31">
        <v>4</v>
      </c>
      <c r="J459" s="49">
        <f t="shared" si="13"/>
        <v>9698</v>
      </c>
    </row>
    <row r="460" spans="1:10" hidden="1" outlineLevel="3" x14ac:dyDescent="0.25">
      <c r="A460" s="23" t="s">
        <v>601</v>
      </c>
      <c r="B460" s="26" t="s">
        <v>266</v>
      </c>
      <c r="C460" s="23" t="s">
        <v>233</v>
      </c>
      <c r="D460" s="23" t="s">
        <v>247</v>
      </c>
      <c r="E460" s="27">
        <v>41056</v>
      </c>
      <c r="F460" s="28">
        <f t="shared" ca="1" si="12"/>
        <v>4</v>
      </c>
      <c r="G460" s="29"/>
      <c r="H460" s="30">
        <v>22344</v>
      </c>
      <c r="I460" s="31">
        <v>4</v>
      </c>
      <c r="J460" s="49">
        <f t="shared" si="13"/>
        <v>22994</v>
      </c>
    </row>
    <row r="461" spans="1:10" hidden="1" outlineLevel="3" x14ac:dyDescent="0.25">
      <c r="A461" s="23" t="s">
        <v>685</v>
      </c>
      <c r="B461" s="26" t="s">
        <v>266</v>
      </c>
      <c r="C461" s="23" t="s">
        <v>233</v>
      </c>
      <c r="D461" s="23" t="s">
        <v>247</v>
      </c>
      <c r="E461" s="27">
        <v>39278</v>
      </c>
      <c r="F461" s="28">
        <f t="shared" ca="1" si="12"/>
        <v>9</v>
      </c>
      <c r="G461" s="29"/>
      <c r="H461" s="30">
        <v>30416</v>
      </c>
      <c r="I461" s="31">
        <v>1</v>
      </c>
      <c r="J461" s="49">
        <f t="shared" si="13"/>
        <v>31301</v>
      </c>
    </row>
    <row r="462" spans="1:10" hidden="1" outlineLevel="3" x14ac:dyDescent="0.25">
      <c r="A462" s="23" t="s">
        <v>697</v>
      </c>
      <c r="B462" s="26" t="s">
        <v>228</v>
      </c>
      <c r="C462" s="23" t="s">
        <v>233</v>
      </c>
      <c r="D462" s="23" t="s">
        <v>247</v>
      </c>
      <c r="E462" s="27">
        <v>35829</v>
      </c>
      <c r="F462" s="28">
        <f t="shared" ca="1" si="12"/>
        <v>18</v>
      </c>
      <c r="G462" s="29"/>
      <c r="H462" s="30">
        <v>29176</v>
      </c>
      <c r="I462" s="31">
        <v>3</v>
      </c>
      <c r="J462" s="49">
        <f t="shared" si="13"/>
        <v>30025</v>
      </c>
    </row>
    <row r="463" spans="1:10" hidden="1" outlineLevel="3" x14ac:dyDescent="0.25">
      <c r="A463" s="23" t="s">
        <v>772</v>
      </c>
      <c r="B463" s="26" t="s">
        <v>266</v>
      </c>
      <c r="C463" s="23" t="s">
        <v>233</v>
      </c>
      <c r="D463" s="23" t="s">
        <v>247</v>
      </c>
      <c r="E463" s="27">
        <v>36067</v>
      </c>
      <c r="F463" s="28">
        <f t="shared" ca="1" si="12"/>
        <v>17</v>
      </c>
      <c r="G463" s="29"/>
      <c r="H463" s="30">
        <v>37612</v>
      </c>
      <c r="I463" s="31">
        <v>4</v>
      </c>
      <c r="J463" s="49">
        <f t="shared" si="13"/>
        <v>38707</v>
      </c>
    </row>
    <row r="464" spans="1:10" hidden="1" outlineLevel="3" x14ac:dyDescent="0.25">
      <c r="A464" s="23" t="s">
        <v>856</v>
      </c>
      <c r="B464" s="26" t="s">
        <v>228</v>
      </c>
      <c r="C464" s="23" t="s">
        <v>233</v>
      </c>
      <c r="D464" s="23" t="s">
        <v>247</v>
      </c>
      <c r="E464" s="27">
        <v>39087</v>
      </c>
      <c r="F464" s="28">
        <f t="shared" ca="1" si="12"/>
        <v>9</v>
      </c>
      <c r="G464" s="29"/>
      <c r="H464" s="30">
        <v>14416</v>
      </c>
      <c r="I464" s="31">
        <v>4</v>
      </c>
      <c r="J464" s="49">
        <f t="shared" si="13"/>
        <v>14836</v>
      </c>
    </row>
    <row r="465" spans="1:10" hidden="1" outlineLevel="3" x14ac:dyDescent="0.25">
      <c r="A465" s="23" t="s">
        <v>864</v>
      </c>
      <c r="B465" s="26" t="s">
        <v>228</v>
      </c>
      <c r="C465" s="23" t="s">
        <v>233</v>
      </c>
      <c r="D465" s="23" t="s">
        <v>247</v>
      </c>
      <c r="E465" s="27">
        <v>38777</v>
      </c>
      <c r="F465" s="28">
        <f t="shared" ca="1" si="12"/>
        <v>10</v>
      </c>
      <c r="G465" s="29"/>
      <c r="H465" s="30">
        <v>22472</v>
      </c>
      <c r="I465" s="31">
        <v>1</v>
      </c>
      <c r="J465" s="49">
        <f t="shared" si="13"/>
        <v>23126</v>
      </c>
    </row>
    <row r="466" spans="1:10" outlineLevel="2" collapsed="1" x14ac:dyDescent="0.25">
      <c r="B466" s="26"/>
      <c r="D466" s="53" t="s">
        <v>1020</v>
      </c>
      <c r="F466" s="28">
        <f ca="1">SUBTOTAL(9,F455:F465)</f>
        <v>127</v>
      </c>
      <c r="G466" s="29"/>
      <c r="H466" s="30">
        <f>SUBTOTAL(9,H455:H465)</f>
        <v>222652</v>
      </c>
      <c r="I466" s="31"/>
    </row>
    <row r="467" spans="1:10" outlineLevel="1" x14ac:dyDescent="0.25">
      <c r="B467" s="26"/>
      <c r="C467" s="53" t="s">
        <v>1005</v>
      </c>
      <c r="F467" s="28"/>
      <c r="G467" s="29"/>
      <c r="H467" s="30">
        <f>SUBTOTAL(9,H312:H465)</f>
        <v>7753940</v>
      </c>
      <c r="I467" s="31"/>
      <c r="J467" s="49">
        <f>SUBTOTAL(9,J312:J465)</f>
        <v>7979579</v>
      </c>
    </row>
    <row r="468" spans="1:10" hidden="1" outlineLevel="3" x14ac:dyDescent="0.25">
      <c r="A468" s="23" t="s">
        <v>229</v>
      </c>
      <c r="B468" s="26" t="s">
        <v>228</v>
      </c>
      <c r="C468" s="23" t="s">
        <v>230</v>
      </c>
      <c r="D468" s="23" t="s">
        <v>231</v>
      </c>
      <c r="E468" s="27">
        <v>36765</v>
      </c>
      <c r="F468" s="28">
        <f t="shared" ca="1" si="12"/>
        <v>16</v>
      </c>
      <c r="G468" s="29"/>
      <c r="H468" s="30">
        <v>74500</v>
      </c>
      <c r="I468" s="31">
        <v>4</v>
      </c>
      <c r="J468" s="49">
        <f t="shared" si="13"/>
        <v>76668</v>
      </c>
    </row>
    <row r="469" spans="1:10" hidden="1" outlineLevel="3" x14ac:dyDescent="0.25">
      <c r="A469" s="23" t="s">
        <v>526</v>
      </c>
      <c r="B469" s="26" t="s">
        <v>244</v>
      </c>
      <c r="C469" s="23" t="s">
        <v>230</v>
      </c>
      <c r="D469" s="23" t="s">
        <v>231</v>
      </c>
      <c r="E469" s="39">
        <v>40292</v>
      </c>
      <c r="F469" s="28">
        <f t="shared" ca="1" si="12"/>
        <v>6</v>
      </c>
      <c r="G469" s="29"/>
      <c r="H469" s="30">
        <v>61890</v>
      </c>
      <c r="I469" s="31">
        <v>2</v>
      </c>
      <c r="J469" s="49">
        <f t="shared" si="13"/>
        <v>63691</v>
      </c>
    </row>
    <row r="470" spans="1:10" outlineLevel="2" collapsed="1" x14ac:dyDescent="0.25">
      <c r="B470" s="26"/>
      <c r="D470" s="53" t="s">
        <v>1017</v>
      </c>
      <c r="E470" s="39"/>
      <c r="F470" s="28">
        <f ca="1">SUBTOTAL(9,F468:F469)</f>
        <v>22</v>
      </c>
      <c r="G470" s="29"/>
      <c r="H470" s="30">
        <f>SUBTOTAL(9,H468:H469)</f>
        <v>136390</v>
      </c>
      <c r="I470" s="31"/>
    </row>
    <row r="471" spans="1:10" hidden="1" outlineLevel="3" x14ac:dyDescent="0.25">
      <c r="A471" s="23" t="s">
        <v>355</v>
      </c>
      <c r="B471" s="26" t="s">
        <v>266</v>
      </c>
      <c r="C471" s="23" t="s">
        <v>230</v>
      </c>
      <c r="D471" s="23" t="s">
        <v>218</v>
      </c>
      <c r="E471" s="27">
        <v>41137</v>
      </c>
      <c r="F471" s="28">
        <f t="shared" ca="1" si="12"/>
        <v>4</v>
      </c>
      <c r="G471" s="29" t="s">
        <v>219</v>
      </c>
      <c r="H471" s="30">
        <v>39160</v>
      </c>
      <c r="I471" s="31">
        <v>3</v>
      </c>
      <c r="J471" s="49">
        <f t="shared" si="13"/>
        <v>40300</v>
      </c>
    </row>
    <row r="472" spans="1:10" hidden="1" outlineLevel="3" x14ac:dyDescent="0.25">
      <c r="A472" s="23" t="s">
        <v>549</v>
      </c>
      <c r="B472" s="26" t="s">
        <v>216</v>
      </c>
      <c r="C472" s="23" t="s">
        <v>230</v>
      </c>
      <c r="D472" s="23" t="s">
        <v>218</v>
      </c>
      <c r="E472" s="27">
        <v>37936</v>
      </c>
      <c r="F472" s="28">
        <f t="shared" ca="1" si="12"/>
        <v>12</v>
      </c>
      <c r="G472" s="29" t="s">
        <v>226</v>
      </c>
      <c r="H472" s="30">
        <v>53870</v>
      </c>
      <c r="I472" s="31">
        <v>2</v>
      </c>
      <c r="J472" s="49">
        <f t="shared" si="13"/>
        <v>55438</v>
      </c>
    </row>
    <row r="473" spans="1:10" hidden="1" outlineLevel="3" x14ac:dyDescent="0.25">
      <c r="A473" s="23" t="s">
        <v>823</v>
      </c>
      <c r="B473" s="26" t="s">
        <v>228</v>
      </c>
      <c r="C473" s="23" t="s">
        <v>230</v>
      </c>
      <c r="D473" s="23" t="s">
        <v>218</v>
      </c>
      <c r="E473" s="27">
        <v>39038</v>
      </c>
      <c r="F473" s="28">
        <f t="shared" ca="1" si="12"/>
        <v>9</v>
      </c>
      <c r="G473" s="29" t="s">
        <v>224</v>
      </c>
      <c r="H473" s="30">
        <v>71400</v>
      </c>
      <c r="I473" s="31">
        <v>4</v>
      </c>
      <c r="J473" s="49">
        <f t="shared" si="13"/>
        <v>73478</v>
      </c>
    </row>
    <row r="474" spans="1:10" hidden="1" outlineLevel="3" x14ac:dyDescent="0.25">
      <c r="A474" s="23" t="s">
        <v>851</v>
      </c>
      <c r="B474" s="26" t="s">
        <v>244</v>
      </c>
      <c r="C474" s="23" t="s">
        <v>230</v>
      </c>
      <c r="D474" s="23" t="s">
        <v>218</v>
      </c>
      <c r="E474" s="39">
        <v>40313</v>
      </c>
      <c r="F474" s="28">
        <f t="shared" ca="1" si="12"/>
        <v>6</v>
      </c>
      <c r="G474" s="29" t="s">
        <v>226</v>
      </c>
      <c r="H474" s="30">
        <v>27250</v>
      </c>
      <c r="I474" s="31">
        <v>5</v>
      </c>
      <c r="J474" s="49">
        <f t="shared" si="13"/>
        <v>28043</v>
      </c>
    </row>
    <row r="475" spans="1:10" hidden="1" outlineLevel="3" x14ac:dyDescent="0.25">
      <c r="A475" s="23" t="s">
        <v>983</v>
      </c>
      <c r="B475" s="26" t="s">
        <v>242</v>
      </c>
      <c r="C475" s="23" t="s">
        <v>230</v>
      </c>
      <c r="D475" s="23" t="s">
        <v>218</v>
      </c>
      <c r="E475" s="27">
        <v>37407</v>
      </c>
      <c r="F475" s="28">
        <f t="shared" ca="1" si="12"/>
        <v>14</v>
      </c>
      <c r="G475" s="29" t="s">
        <v>219</v>
      </c>
      <c r="H475" s="30">
        <v>59140</v>
      </c>
      <c r="I475" s="31">
        <v>5</v>
      </c>
      <c r="J475" s="49">
        <f t="shared" si="13"/>
        <v>60861</v>
      </c>
    </row>
    <row r="476" spans="1:10" outlineLevel="2" collapsed="1" x14ac:dyDescent="0.25">
      <c r="B476" s="26"/>
      <c r="D476" s="53" t="s">
        <v>1018</v>
      </c>
      <c r="F476" s="28">
        <f ca="1">SUBTOTAL(9,F471:F475)</f>
        <v>45</v>
      </c>
      <c r="G476" s="29"/>
      <c r="H476" s="30">
        <f>SUBTOTAL(9,H471:H475)</f>
        <v>250820</v>
      </c>
      <c r="I476" s="31"/>
    </row>
    <row r="477" spans="1:10" outlineLevel="1" x14ac:dyDescent="0.25">
      <c r="B477" s="26"/>
      <c r="C477" s="53" t="s">
        <v>1006</v>
      </c>
      <c r="F477" s="28"/>
      <c r="G477" s="29"/>
      <c r="H477" s="30">
        <f>SUBTOTAL(9,H468:H475)</f>
        <v>387210</v>
      </c>
      <c r="I477" s="31"/>
      <c r="J477" s="49">
        <f>SUBTOTAL(9,J468:J475)</f>
        <v>398479</v>
      </c>
    </row>
    <row r="478" spans="1:10" hidden="1" outlineLevel="3" x14ac:dyDescent="0.25">
      <c r="A478" s="23" t="s">
        <v>339</v>
      </c>
      <c r="B478" s="26" t="s">
        <v>266</v>
      </c>
      <c r="C478" s="23" t="s">
        <v>274</v>
      </c>
      <c r="D478" s="23" t="s">
        <v>231</v>
      </c>
      <c r="E478" s="27">
        <v>39330</v>
      </c>
      <c r="F478" s="28">
        <f t="shared" ca="1" si="12"/>
        <v>9</v>
      </c>
      <c r="G478" s="29"/>
      <c r="H478" s="30">
        <v>81930</v>
      </c>
      <c r="I478" s="31">
        <v>5</v>
      </c>
      <c r="J478" s="49">
        <f t="shared" si="13"/>
        <v>84314</v>
      </c>
    </row>
    <row r="479" spans="1:10" hidden="1" outlineLevel="3" x14ac:dyDescent="0.25">
      <c r="A479" s="23" t="s">
        <v>618</v>
      </c>
      <c r="B479" s="26" t="s">
        <v>244</v>
      </c>
      <c r="C479" s="23" t="s">
        <v>274</v>
      </c>
      <c r="D479" s="23" t="s">
        <v>231</v>
      </c>
      <c r="E479" s="27">
        <v>39167</v>
      </c>
      <c r="F479" s="28">
        <f t="shared" ca="1" si="12"/>
        <v>9</v>
      </c>
      <c r="G479" s="29"/>
      <c r="H479" s="30">
        <v>29000</v>
      </c>
      <c r="I479" s="31">
        <v>5</v>
      </c>
      <c r="J479" s="49">
        <f t="shared" si="13"/>
        <v>29844</v>
      </c>
    </row>
    <row r="480" spans="1:10" hidden="1" outlineLevel="3" x14ac:dyDescent="0.25">
      <c r="A480" s="23" t="s">
        <v>646</v>
      </c>
      <c r="B480" s="26" t="s">
        <v>221</v>
      </c>
      <c r="C480" s="23" t="s">
        <v>274</v>
      </c>
      <c r="D480" s="23" t="s">
        <v>231</v>
      </c>
      <c r="E480" s="27">
        <v>39283</v>
      </c>
      <c r="F480" s="28">
        <f t="shared" ca="1" si="12"/>
        <v>9</v>
      </c>
      <c r="G480" s="29"/>
      <c r="H480" s="30">
        <v>74470</v>
      </c>
      <c r="I480" s="31">
        <v>3</v>
      </c>
      <c r="J480" s="49">
        <f t="shared" si="13"/>
        <v>76637</v>
      </c>
    </row>
    <row r="481" spans="1:10" hidden="1" outlineLevel="3" x14ac:dyDescent="0.25">
      <c r="A481" s="23" t="s">
        <v>657</v>
      </c>
      <c r="B481" s="26" t="s">
        <v>228</v>
      </c>
      <c r="C481" s="23" t="s">
        <v>274</v>
      </c>
      <c r="D481" s="23" t="s">
        <v>231</v>
      </c>
      <c r="E481" s="27">
        <v>36192</v>
      </c>
      <c r="F481" s="28">
        <f t="shared" ca="1" si="12"/>
        <v>17</v>
      </c>
      <c r="G481" s="29"/>
      <c r="H481" s="30">
        <v>47620</v>
      </c>
      <c r="I481" s="31">
        <v>5</v>
      </c>
      <c r="J481" s="49">
        <f t="shared" si="13"/>
        <v>49006</v>
      </c>
    </row>
    <row r="482" spans="1:10" hidden="1" outlineLevel="3" x14ac:dyDescent="0.25">
      <c r="A482" s="23" t="s">
        <v>689</v>
      </c>
      <c r="B482" s="26" t="s">
        <v>216</v>
      </c>
      <c r="C482" s="23" t="s">
        <v>274</v>
      </c>
      <c r="D482" s="23" t="s">
        <v>231</v>
      </c>
      <c r="E482" s="27">
        <v>36703</v>
      </c>
      <c r="F482" s="28">
        <f t="shared" ca="1" si="12"/>
        <v>16</v>
      </c>
      <c r="G482" s="29"/>
      <c r="H482" s="30">
        <v>50200</v>
      </c>
      <c r="I482" s="31">
        <v>4</v>
      </c>
      <c r="J482" s="49">
        <f t="shared" si="13"/>
        <v>51661</v>
      </c>
    </row>
    <row r="483" spans="1:10" hidden="1" outlineLevel="3" x14ac:dyDescent="0.25">
      <c r="A483" s="23" t="s">
        <v>808</v>
      </c>
      <c r="B483" s="26" t="s">
        <v>242</v>
      </c>
      <c r="C483" s="23" t="s">
        <v>274</v>
      </c>
      <c r="D483" s="23" t="s">
        <v>231</v>
      </c>
      <c r="E483" s="27">
        <v>36199</v>
      </c>
      <c r="F483" s="28">
        <f t="shared" ca="1" si="12"/>
        <v>17</v>
      </c>
      <c r="G483" s="29"/>
      <c r="H483" s="30">
        <v>31270</v>
      </c>
      <c r="I483" s="31">
        <v>5</v>
      </c>
      <c r="J483" s="49">
        <f t="shared" si="13"/>
        <v>32180</v>
      </c>
    </row>
    <row r="484" spans="1:10" hidden="1" outlineLevel="3" x14ac:dyDescent="0.25">
      <c r="A484" s="23" t="s">
        <v>859</v>
      </c>
      <c r="B484" s="26" t="s">
        <v>221</v>
      </c>
      <c r="C484" s="23" t="s">
        <v>274</v>
      </c>
      <c r="D484" s="23" t="s">
        <v>231</v>
      </c>
      <c r="E484" s="27">
        <v>39063</v>
      </c>
      <c r="F484" s="28">
        <f t="shared" ca="1" si="12"/>
        <v>9</v>
      </c>
      <c r="G484" s="29"/>
      <c r="H484" s="30">
        <v>77930</v>
      </c>
      <c r="I484" s="31">
        <v>5</v>
      </c>
      <c r="J484" s="49">
        <f t="shared" si="13"/>
        <v>80198</v>
      </c>
    </row>
    <row r="485" spans="1:10" hidden="1" outlineLevel="3" x14ac:dyDescent="0.25">
      <c r="A485" s="23" t="s">
        <v>874</v>
      </c>
      <c r="B485" s="26" t="s">
        <v>216</v>
      </c>
      <c r="C485" s="23" t="s">
        <v>274</v>
      </c>
      <c r="D485" s="23" t="s">
        <v>231</v>
      </c>
      <c r="E485" s="27">
        <v>38969</v>
      </c>
      <c r="F485" s="28">
        <f t="shared" ca="1" si="12"/>
        <v>9</v>
      </c>
      <c r="G485" s="29"/>
      <c r="H485" s="30">
        <v>63850</v>
      </c>
      <c r="I485" s="31">
        <v>2</v>
      </c>
      <c r="J485" s="49">
        <f t="shared" si="13"/>
        <v>65708</v>
      </c>
    </row>
    <row r="486" spans="1:10" hidden="1" outlineLevel="3" x14ac:dyDescent="0.25">
      <c r="A486" s="23" t="s">
        <v>893</v>
      </c>
      <c r="B486" s="26" t="s">
        <v>244</v>
      </c>
      <c r="C486" s="23" t="s">
        <v>274</v>
      </c>
      <c r="D486" s="23" t="s">
        <v>231</v>
      </c>
      <c r="E486" s="27">
        <v>38805</v>
      </c>
      <c r="F486" s="28">
        <f t="shared" ca="1" si="12"/>
        <v>10</v>
      </c>
      <c r="G486" s="29"/>
      <c r="H486" s="30">
        <v>53870</v>
      </c>
      <c r="I486" s="31">
        <v>2</v>
      </c>
      <c r="J486" s="49">
        <f t="shared" si="13"/>
        <v>55438</v>
      </c>
    </row>
    <row r="487" spans="1:10" hidden="1" outlineLevel="3" x14ac:dyDescent="0.25">
      <c r="A487" s="23" t="s">
        <v>924</v>
      </c>
      <c r="B487" s="26" t="s">
        <v>242</v>
      </c>
      <c r="C487" s="23" t="s">
        <v>274</v>
      </c>
      <c r="D487" s="23" t="s">
        <v>231</v>
      </c>
      <c r="E487" s="27">
        <v>39592</v>
      </c>
      <c r="F487" s="28">
        <f t="shared" ca="1" si="12"/>
        <v>8</v>
      </c>
      <c r="G487" s="29"/>
      <c r="H487" s="30">
        <v>57520</v>
      </c>
      <c r="I487" s="31">
        <v>3</v>
      </c>
      <c r="J487" s="49">
        <f t="shared" si="13"/>
        <v>59194</v>
      </c>
    </row>
    <row r="488" spans="1:10" outlineLevel="2" collapsed="1" x14ac:dyDescent="0.25">
      <c r="B488" s="26"/>
      <c r="D488" s="53" t="s">
        <v>1017</v>
      </c>
      <c r="F488" s="28">
        <f ca="1">SUBTOTAL(9,F478:F487)</f>
        <v>113</v>
      </c>
      <c r="G488" s="29"/>
      <c r="H488" s="30">
        <f>SUBTOTAL(9,H478:H487)</f>
        <v>567660</v>
      </c>
      <c r="I488" s="31"/>
    </row>
    <row r="489" spans="1:10" hidden="1" outlineLevel="3" x14ac:dyDescent="0.25">
      <c r="A489" s="23" t="s">
        <v>273</v>
      </c>
      <c r="B489" s="26" t="s">
        <v>216</v>
      </c>
      <c r="C489" s="23" t="s">
        <v>274</v>
      </c>
      <c r="D489" s="23" t="s">
        <v>218</v>
      </c>
      <c r="E489" s="27">
        <v>36116</v>
      </c>
      <c r="F489" s="28">
        <f t="shared" ca="1" si="12"/>
        <v>17</v>
      </c>
      <c r="G489" s="29" t="s">
        <v>224</v>
      </c>
      <c r="H489" s="30">
        <v>49770</v>
      </c>
      <c r="I489" s="31">
        <v>1</v>
      </c>
      <c r="J489" s="49">
        <f t="shared" si="13"/>
        <v>51218</v>
      </c>
    </row>
    <row r="490" spans="1:10" hidden="1" outlineLevel="3" x14ac:dyDescent="0.25">
      <c r="A490" s="23" t="s">
        <v>303</v>
      </c>
      <c r="B490" s="26" t="s">
        <v>242</v>
      </c>
      <c r="C490" s="23" t="s">
        <v>274</v>
      </c>
      <c r="D490" s="23" t="s">
        <v>218</v>
      </c>
      <c r="E490" s="27">
        <v>40395</v>
      </c>
      <c r="F490" s="28">
        <f t="shared" ca="1" si="12"/>
        <v>6</v>
      </c>
      <c r="G490" s="29" t="s">
        <v>219</v>
      </c>
      <c r="H490" s="30">
        <v>57560</v>
      </c>
      <c r="I490" s="31">
        <v>4</v>
      </c>
      <c r="J490" s="49">
        <f t="shared" si="13"/>
        <v>59235</v>
      </c>
    </row>
    <row r="491" spans="1:10" hidden="1" outlineLevel="3" x14ac:dyDescent="0.25">
      <c r="A491" s="23" t="s">
        <v>330</v>
      </c>
      <c r="B491" s="26" t="s">
        <v>216</v>
      </c>
      <c r="C491" s="23" t="s">
        <v>274</v>
      </c>
      <c r="D491" s="23" t="s">
        <v>218</v>
      </c>
      <c r="E491" s="27">
        <v>36463</v>
      </c>
      <c r="F491" s="28">
        <f t="shared" ca="1" si="12"/>
        <v>16</v>
      </c>
      <c r="G491" s="29" t="s">
        <v>219</v>
      </c>
      <c r="H491" s="30">
        <v>44220</v>
      </c>
      <c r="I491" s="31">
        <v>3</v>
      </c>
      <c r="J491" s="49">
        <f t="shared" si="13"/>
        <v>45507</v>
      </c>
    </row>
    <row r="492" spans="1:10" hidden="1" outlineLevel="3" x14ac:dyDescent="0.25">
      <c r="A492" s="23" t="s">
        <v>332</v>
      </c>
      <c r="B492" s="26" t="s">
        <v>242</v>
      </c>
      <c r="C492" s="23" t="s">
        <v>274</v>
      </c>
      <c r="D492" s="23" t="s">
        <v>218</v>
      </c>
      <c r="E492" s="27">
        <v>41070</v>
      </c>
      <c r="F492" s="28">
        <f t="shared" ca="1" si="12"/>
        <v>4</v>
      </c>
      <c r="G492" s="29" t="s">
        <v>240</v>
      </c>
      <c r="H492" s="30">
        <v>73930</v>
      </c>
      <c r="I492" s="31">
        <v>1</v>
      </c>
      <c r="J492" s="49">
        <f t="shared" si="13"/>
        <v>76081</v>
      </c>
    </row>
    <row r="493" spans="1:10" hidden="1" outlineLevel="3" x14ac:dyDescent="0.25">
      <c r="A493" s="23" t="s">
        <v>344</v>
      </c>
      <c r="B493" s="26" t="s">
        <v>221</v>
      </c>
      <c r="C493" s="23" t="s">
        <v>274</v>
      </c>
      <c r="D493" s="23" t="s">
        <v>218</v>
      </c>
      <c r="E493" s="27">
        <v>36456</v>
      </c>
      <c r="F493" s="28">
        <f t="shared" ca="1" si="12"/>
        <v>16</v>
      </c>
      <c r="G493" s="29" t="s">
        <v>226</v>
      </c>
      <c r="H493" s="30">
        <v>43460</v>
      </c>
      <c r="I493" s="31">
        <v>5</v>
      </c>
      <c r="J493" s="49">
        <f t="shared" si="13"/>
        <v>44725</v>
      </c>
    </row>
    <row r="494" spans="1:10" hidden="1" outlineLevel="3" x14ac:dyDescent="0.25">
      <c r="A494" s="23" t="s">
        <v>349</v>
      </c>
      <c r="B494" s="26" t="s">
        <v>228</v>
      </c>
      <c r="C494" s="23" t="s">
        <v>274</v>
      </c>
      <c r="D494" s="23" t="s">
        <v>218</v>
      </c>
      <c r="E494" s="27">
        <v>36662</v>
      </c>
      <c r="F494" s="28">
        <f t="shared" ca="1" si="12"/>
        <v>16</v>
      </c>
      <c r="G494" s="29" t="s">
        <v>226</v>
      </c>
      <c r="H494" s="30">
        <v>52490</v>
      </c>
      <c r="I494" s="31">
        <v>4</v>
      </c>
      <c r="J494" s="49">
        <f t="shared" si="13"/>
        <v>54017</v>
      </c>
    </row>
    <row r="495" spans="1:10" hidden="1" outlineLevel="3" x14ac:dyDescent="0.25">
      <c r="A495" s="23" t="s">
        <v>369</v>
      </c>
      <c r="B495" s="26" t="s">
        <v>221</v>
      </c>
      <c r="C495" s="23" t="s">
        <v>274</v>
      </c>
      <c r="D495" s="23" t="s">
        <v>218</v>
      </c>
      <c r="E495" s="27">
        <v>35857</v>
      </c>
      <c r="F495" s="28">
        <f t="shared" ca="1" si="12"/>
        <v>18</v>
      </c>
      <c r="G495" s="29" t="s">
        <v>226</v>
      </c>
      <c r="H495" s="30">
        <v>82110</v>
      </c>
      <c r="I495" s="31">
        <v>3</v>
      </c>
      <c r="J495" s="49">
        <f t="shared" si="13"/>
        <v>84499</v>
      </c>
    </row>
    <row r="496" spans="1:10" hidden="1" outlineLevel="3" x14ac:dyDescent="0.25">
      <c r="A496" s="23" t="s">
        <v>453</v>
      </c>
      <c r="B496" s="26" t="s">
        <v>216</v>
      </c>
      <c r="C496" s="23" t="s">
        <v>274</v>
      </c>
      <c r="D496" s="23" t="s">
        <v>218</v>
      </c>
      <c r="E496" s="27">
        <v>39258</v>
      </c>
      <c r="F496" s="28">
        <f t="shared" ca="1" si="12"/>
        <v>9</v>
      </c>
      <c r="G496" s="29" t="s">
        <v>224</v>
      </c>
      <c r="H496" s="30">
        <v>66920</v>
      </c>
      <c r="I496" s="31">
        <v>2</v>
      </c>
      <c r="J496" s="49">
        <f t="shared" si="13"/>
        <v>68867</v>
      </c>
    </row>
    <row r="497" spans="1:10" hidden="1" outlineLevel="3" x14ac:dyDescent="0.25">
      <c r="A497" s="23" t="s">
        <v>491</v>
      </c>
      <c r="B497" s="26" t="s">
        <v>216</v>
      </c>
      <c r="C497" s="23" t="s">
        <v>274</v>
      </c>
      <c r="D497" s="23" t="s">
        <v>218</v>
      </c>
      <c r="E497" s="27">
        <v>39147</v>
      </c>
      <c r="F497" s="28">
        <f t="shared" ca="1" si="12"/>
        <v>9</v>
      </c>
      <c r="G497" s="29" t="s">
        <v>236</v>
      </c>
      <c r="H497" s="30">
        <v>45180</v>
      </c>
      <c r="I497" s="31">
        <v>5</v>
      </c>
      <c r="J497" s="49">
        <f t="shared" si="13"/>
        <v>46495</v>
      </c>
    </row>
    <row r="498" spans="1:10" hidden="1" outlineLevel="3" x14ac:dyDescent="0.25">
      <c r="A498" s="23" t="s">
        <v>498</v>
      </c>
      <c r="B498" s="26" t="s">
        <v>221</v>
      </c>
      <c r="C498" s="23" t="s">
        <v>274</v>
      </c>
      <c r="D498" s="23" t="s">
        <v>218</v>
      </c>
      <c r="E498" s="27">
        <v>40361</v>
      </c>
      <c r="F498" s="28">
        <f t="shared" ca="1" si="12"/>
        <v>6</v>
      </c>
      <c r="G498" s="29" t="s">
        <v>236</v>
      </c>
      <c r="H498" s="30">
        <v>75780</v>
      </c>
      <c r="I498" s="31">
        <v>2</v>
      </c>
      <c r="J498" s="49">
        <f t="shared" si="13"/>
        <v>77985</v>
      </c>
    </row>
    <row r="499" spans="1:10" hidden="1" outlineLevel="3" x14ac:dyDescent="0.25">
      <c r="A499" s="23" t="s">
        <v>511</v>
      </c>
      <c r="B499" s="26" t="s">
        <v>221</v>
      </c>
      <c r="C499" s="23" t="s">
        <v>274</v>
      </c>
      <c r="D499" s="23" t="s">
        <v>218</v>
      </c>
      <c r="E499" s="27">
        <v>40447</v>
      </c>
      <c r="F499" s="28">
        <f t="shared" ca="1" si="12"/>
        <v>5</v>
      </c>
      <c r="G499" s="29" t="s">
        <v>219</v>
      </c>
      <c r="H499" s="30">
        <v>33970</v>
      </c>
      <c r="I499" s="31">
        <v>4</v>
      </c>
      <c r="J499" s="49">
        <f t="shared" si="13"/>
        <v>34959</v>
      </c>
    </row>
    <row r="500" spans="1:10" hidden="1" outlineLevel="3" x14ac:dyDescent="0.25">
      <c r="A500" s="23" t="s">
        <v>521</v>
      </c>
      <c r="B500" s="26" t="s">
        <v>242</v>
      </c>
      <c r="C500" s="23" t="s">
        <v>274</v>
      </c>
      <c r="D500" s="23" t="s">
        <v>218</v>
      </c>
      <c r="E500" s="27">
        <v>40712</v>
      </c>
      <c r="F500" s="28">
        <f t="shared" ca="1" si="12"/>
        <v>5</v>
      </c>
      <c r="G500" s="29" t="s">
        <v>219</v>
      </c>
      <c r="H500" s="30">
        <v>22900</v>
      </c>
      <c r="I500" s="31">
        <v>1</v>
      </c>
      <c r="J500" s="49">
        <f t="shared" si="13"/>
        <v>23566</v>
      </c>
    </row>
    <row r="501" spans="1:10" hidden="1" outlineLevel="3" x14ac:dyDescent="0.25">
      <c r="A501" s="23" t="s">
        <v>562</v>
      </c>
      <c r="B501" s="26" t="s">
        <v>216</v>
      </c>
      <c r="C501" s="23" t="s">
        <v>274</v>
      </c>
      <c r="D501" s="23" t="s">
        <v>218</v>
      </c>
      <c r="E501" s="27">
        <v>41000</v>
      </c>
      <c r="F501" s="28">
        <f t="shared" ca="1" si="12"/>
        <v>4</v>
      </c>
      <c r="G501" s="29" t="s">
        <v>240</v>
      </c>
      <c r="H501" s="30">
        <v>60560</v>
      </c>
      <c r="I501" s="31">
        <v>4</v>
      </c>
      <c r="J501" s="49">
        <f t="shared" si="13"/>
        <v>62322</v>
      </c>
    </row>
    <row r="502" spans="1:10" hidden="1" outlineLevel="3" x14ac:dyDescent="0.25">
      <c r="A502" s="23" t="s">
        <v>574</v>
      </c>
      <c r="B502" s="26" t="s">
        <v>221</v>
      </c>
      <c r="C502" s="23" t="s">
        <v>274</v>
      </c>
      <c r="D502" s="23" t="s">
        <v>218</v>
      </c>
      <c r="E502" s="27">
        <v>40209</v>
      </c>
      <c r="F502" s="28">
        <f t="shared" ca="1" si="12"/>
        <v>6</v>
      </c>
      <c r="G502" s="29" t="s">
        <v>226</v>
      </c>
      <c r="H502" s="30">
        <v>45260</v>
      </c>
      <c r="I502" s="31">
        <v>4</v>
      </c>
      <c r="J502" s="49">
        <f t="shared" si="13"/>
        <v>46577</v>
      </c>
    </row>
    <row r="503" spans="1:10" hidden="1" outlineLevel="3" x14ac:dyDescent="0.25">
      <c r="A503" s="23" t="s">
        <v>581</v>
      </c>
      <c r="B503" s="26" t="s">
        <v>228</v>
      </c>
      <c r="C503" s="23" t="s">
        <v>274</v>
      </c>
      <c r="D503" s="23" t="s">
        <v>218</v>
      </c>
      <c r="E503" s="27">
        <v>39157</v>
      </c>
      <c r="F503" s="28">
        <f t="shared" ca="1" si="12"/>
        <v>9</v>
      </c>
      <c r="G503" s="29" t="s">
        <v>226</v>
      </c>
      <c r="H503" s="30">
        <v>47610</v>
      </c>
      <c r="I503" s="31">
        <v>4</v>
      </c>
      <c r="J503" s="49">
        <f t="shared" si="13"/>
        <v>48995</v>
      </c>
    </row>
    <row r="504" spans="1:10" hidden="1" outlineLevel="3" x14ac:dyDescent="0.25">
      <c r="A504" s="23" t="s">
        <v>587</v>
      </c>
      <c r="B504" s="26" t="s">
        <v>228</v>
      </c>
      <c r="C504" s="23" t="s">
        <v>274</v>
      </c>
      <c r="D504" s="23" t="s">
        <v>218</v>
      </c>
      <c r="E504" s="27">
        <v>40367</v>
      </c>
      <c r="F504" s="28">
        <f t="shared" ca="1" si="12"/>
        <v>6</v>
      </c>
      <c r="G504" s="29" t="s">
        <v>219</v>
      </c>
      <c r="H504" s="30">
        <v>48800</v>
      </c>
      <c r="I504" s="31">
        <v>4</v>
      </c>
      <c r="J504" s="49">
        <f t="shared" si="13"/>
        <v>50220</v>
      </c>
    </row>
    <row r="505" spans="1:10" hidden="1" outlineLevel="3" x14ac:dyDescent="0.25">
      <c r="A505" s="23" t="s">
        <v>596</v>
      </c>
      <c r="B505" s="26" t="s">
        <v>244</v>
      </c>
      <c r="C505" s="23" t="s">
        <v>274</v>
      </c>
      <c r="D505" s="23" t="s">
        <v>218</v>
      </c>
      <c r="E505" s="27">
        <v>40083</v>
      </c>
      <c r="F505" s="28">
        <f t="shared" ca="1" si="12"/>
        <v>6</v>
      </c>
      <c r="G505" s="29" t="s">
        <v>226</v>
      </c>
      <c r="H505" s="30">
        <v>44150</v>
      </c>
      <c r="I505" s="31">
        <v>4</v>
      </c>
      <c r="J505" s="49">
        <f t="shared" si="13"/>
        <v>45435</v>
      </c>
    </row>
    <row r="506" spans="1:10" hidden="1" outlineLevel="3" x14ac:dyDescent="0.25">
      <c r="A506" s="23" t="s">
        <v>599</v>
      </c>
      <c r="B506" s="26" t="s">
        <v>242</v>
      </c>
      <c r="C506" s="23" t="s">
        <v>274</v>
      </c>
      <c r="D506" s="23" t="s">
        <v>218</v>
      </c>
      <c r="E506" s="27">
        <v>36392</v>
      </c>
      <c r="F506" s="28">
        <f t="shared" ref="F506:F579" ca="1" si="14">DATEDIF(E506,TODAY(),"Y")</f>
        <v>17</v>
      </c>
      <c r="G506" s="29" t="s">
        <v>226</v>
      </c>
      <c r="H506" s="30">
        <v>51410</v>
      </c>
      <c r="I506" s="31">
        <v>4</v>
      </c>
      <c r="J506" s="49">
        <f t="shared" si="13"/>
        <v>52906</v>
      </c>
    </row>
    <row r="507" spans="1:10" hidden="1" outlineLevel="3" x14ac:dyDescent="0.25">
      <c r="A507" s="23" t="s">
        <v>617</v>
      </c>
      <c r="B507" s="26" t="s">
        <v>216</v>
      </c>
      <c r="C507" s="23" t="s">
        <v>274</v>
      </c>
      <c r="D507" s="23" t="s">
        <v>218</v>
      </c>
      <c r="E507" s="27">
        <v>40911</v>
      </c>
      <c r="F507" s="28">
        <f t="shared" ca="1" si="14"/>
        <v>4</v>
      </c>
      <c r="G507" s="29" t="s">
        <v>240</v>
      </c>
      <c r="H507" s="30">
        <v>87120</v>
      </c>
      <c r="I507" s="31">
        <v>3</v>
      </c>
      <c r="J507" s="49">
        <f t="shared" ref="J507:J580" si="15">ROUND(H507*$L$2+H507,0)</f>
        <v>89655</v>
      </c>
    </row>
    <row r="508" spans="1:10" hidden="1" outlineLevel="3" x14ac:dyDescent="0.25">
      <c r="A508" s="23" t="s">
        <v>644</v>
      </c>
      <c r="B508" s="26" t="s">
        <v>244</v>
      </c>
      <c r="C508" s="23" t="s">
        <v>274</v>
      </c>
      <c r="D508" s="23" t="s">
        <v>218</v>
      </c>
      <c r="E508" s="27">
        <v>36297</v>
      </c>
      <c r="F508" s="28">
        <f t="shared" ca="1" si="14"/>
        <v>17</v>
      </c>
      <c r="G508" s="29" t="s">
        <v>219</v>
      </c>
      <c r="H508" s="30">
        <v>46030</v>
      </c>
      <c r="I508" s="31">
        <v>2</v>
      </c>
      <c r="J508" s="49">
        <f t="shared" si="15"/>
        <v>47369</v>
      </c>
    </row>
    <row r="509" spans="1:10" hidden="1" outlineLevel="3" x14ac:dyDescent="0.25">
      <c r="A509" s="23" t="s">
        <v>709</v>
      </c>
      <c r="B509" s="26" t="s">
        <v>228</v>
      </c>
      <c r="C509" s="23" t="s">
        <v>274</v>
      </c>
      <c r="D509" s="23" t="s">
        <v>218</v>
      </c>
      <c r="E509" s="27">
        <v>36145</v>
      </c>
      <c r="F509" s="28">
        <f t="shared" ca="1" si="14"/>
        <v>17</v>
      </c>
      <c r="G509" s="29" t="s">
        <v>240</v>
      </c>
      <c r="H509" s="30">
        <v>31260</v>
      </c>
      <c r="I509" s="31">
        <v>5</v>
      </c>
      <c r="J509" s="49">
        <f t="shared" si="15"/>
        <v>32170</v>
      </c>
    </row>
    <row r="510" spans="1:10" hidden="1" outlineLevel="3" x14ac:dyDescent="0.25">
      <c r="A510" s="23" t="s">
        <v>768</v>
      </c>
      <c r="B510" s="26" t="s">
        <v>228</v>
      </c>
      <c r="C510" s="23" t="s">
        <v>274</v>
      </c>
      <c r="D510" s="23" t="s">
        <v>218</v>
      </c>
      <c r="E510" s="27">
        <v>35856</v>
      </c>
      <c r="F510" s="28">
        <f t="shared" ca="1" si="14"/>
        <v>18</v>
      </c>
      <c r="G510" s="29" t="s">
        <v>224</v>
      </c>
      <c r="H510" s="30">
        <v>86830</v>
      </c>
      <c r="I510" s="31">
        <v>3</v>
      </c>
      <c r="J510" s="49">
        <f t="shared" si="15"/>
        <v>89357</v>
      </c>
    </row>
    <row r="511" spans="1:10" hidden="1" outlineLevel="3" x14ac:dyDescent="0.25">
      <c r="A511" s="23" t="s">
        <v>794</v>
      </c>
      <c r="B511" s="26" t="s">
        <v>228</v>
      </c>
      <c r="C511" s="23" t="s">
        <v>274</v>
      </c>
      <c r="D511" s="23" t="s">
        <v>218</v>
      </c>
      <c r="E511" s="27">
        <v>41007</v>
      </c>
      <c r="F511" s="28">
        <f t="shared" ca="1" si="14"/>
        <v>4</v>
      </c>
      <c r="G511" s="29" t="s">
        <v>219</v>
      </c>
      <c r="H511" s="30">
        <v>37020</v>
      </c>
      <c r="I511" s="31">
        <v>2</v>
      </c>
      <c r="J511" s="49">
        <f t="shared" si="15"/>
        <v>38097</v>
      </c>
    </row>
    <row r="512" spans="1:10" hidden="1" outlineLevel="3" x14ac:dyDescent="0.25">
      <c r="A512" s="23" t="s">
        <v>801</v>
      </c>
      <c r="B512" s="26" t="s">
        <v>216</v>
      </c>
      <c r="C512" s="23" t="s">
        <v>274</v>
      </c>
      <c r="D512" s="23" t="s">
        <v>218</v>
      </c>
      <c r="E512" s="27">
        <v>39180</v>
      </c>
      <c r="F512" s="28">
        <f t="shared" ca="1" si="14"/>
        <v>9</v>
      </c>
      <c r="G512" s="29" t="s">
        <v>236</v>
      </c>
      <c r="H512" s="30">
        <v>86540</v>
      </c>
      <c r="I512" s="31">
        <v>4</v>
      </c>
      <c r="J512" s="49">
        <f t="shared" si="15"/>
        <v>89058</v>
      </c>
    </row>
    <row r="513" spans="1:10" hidden="1" outlineLevel="3" x14ac:dyDescent="0.25">
      <c r="A513" s="23" t="s">
        <v>804</v>
      </c>
      <c r="B513" s="26" t="s">
        <v>216</v>
      </c>
      <c r="C513" s="23" t="s">
        <v>274</v>
      </c>
      <c r="D513" s="23" t="s">
        <v>218</v>
      </c>
      <c r="E513" s="27">
        <v>38834</v>
      </c>
      <c r="F513" s="28">
        <f t="shared" ca="1" si="14"/>
        <v>10</v>
      </c>
      <c r="G513" s="29" t="s">
        <v>219</v>
      </c>
      <c r="H513" s="30">
        <v>81640</v>
      </c>
      <c r="I513" s="31">
        <v>4</v>
      </c>
      <c r="J513" s="49">
        <f t="shared" si="15"/>
        <v>84016</v>
      </c>
    </row>
    <row r="514" spans="1:10" hidden="1" outlineLevel="3" x14ac:dyDescent="0.25">
      <c r="A514" s="23" t="s">
        <v>809</v>
      </c>
      <c r="B514" s="26" t="s">
        <v>228</v>
      </c>
      <c r="C514" s="23" t="s">
        <v>274</v>
      </c>
      <c r="D514" s="23" t="s">
        <v>218</v>
      </c>
      <c r="E514" s="27">
        <v>36940</v>
      </c>
      <c r="F514" s="28">
        <f t="shared" ca="1" si="14"/>
        <v>15</v>
      </c>
      <c r="G514" s="29" t="s">
        <v>219</v>
      </c>
      <c r="H514" s="30">
        <v>48990</v>
      </c>
      <c r="I514" s="31">
        <v>5</v>
      </c>
      <c r="J514" s="49">
        <f t="shared" si="15"/>
        <v>50416</v>
      </c>
    </row>
    <row r="515" spans="1:10" hidden="1" outlineLevel="3" x14ac:dyDescent="0.25">
      <c r="A515" s="23" t="s">
        <v>826</v>
      </c>
      <c r="B515" s="26" t="s">
        <v>216</v>
      </c>
      <c r="C515" s="23" t="s">
        <v>274</v>
      </c>
      <c r="D515" s="23" t="s">
        <v>218</v>
      </c>
      <c r="E515" s="27">
        <v>39290</v>
      </c>
      <c r="F515" s="28">
        <f t="shared" ca="1" si="14"/>
        <v>9</v>
      </c>
      <c r="G515" s="29" t="s">
        <v>226</v>
      </c>
      <c r="H515" s="30">
        <v>65250</v>
      </c>
      <c r="I515" s="31">
        <v>2</v>
      </c>
      <c r="J515" s="49">
        <f t="shared" si="15"/>
        <v>67149</v>
      </c>
    </row>
    <row r="516" spans="1:10" hidden="1" outlineLevel="3" x14ac:dyDescent="0.25">
      <c r="A516" s="23" t="s">
        <v>888</v>
      </c>
      <c r="B516" s="26" t="s">
        <v>228</v>
      </c>
      <c r="C516" s="23" t="s">
        <v>274</v>
      </c>
      <c r="D516" s="23" t="s">
        <v>218</v>
      </c>
      <c r="E516" s="27">
        <v>40333</v>
      </c>
      <c r="F516" s="28">
        <f t="shared" ca="1" si="14"/>
        <v>6</v>
      </c>
      <c r="G516" s="29" t="s">
        <v>236</v>
      </c>
      <c r="H516" s="30">
        <v>70480</v>
      </c>
      <c r="I516" s="31">
        <v>4</v>
      </c>
      <c r="J516" s="49">
        <f t="shared" si="15"/>
        <v>72531</v>
      </c>
    </row>
    <row r="517" spans="1:10" hidden="1" outlineLevel="3" x14ac:dyDescent="0.25">
      <c r="A517" s="23" t="s">
        <v>918</v>
      </c>
      <c r="B517" s="26" t="s">
        <v>266</v>
      </c>
      <c r="C517" s="23" t="s">
        <v>274</v>
      </c>
      <c r="D517" s="23" t="s">
        <v>218</v>
      </c>
      <c r="E517" s="27">
        <v>40552</v>
      </c>
      <c r="F517" s="28">
        <f t="shared" ca="1" si="14"/>
        <v>5</v>
      </c>
      <c r="G517" s="29" t="s">
        <v>219</v>
      </c>
      <c r="H517" s="30">
        <v>62740</v>
      </c>
      <c r="I517" s="31">
        <v>4</v>
      </c>
      <c r="J517" s="49">
        <f t="shared" si="15"/>
        <v>64566</v>
      </c>
    </row>
    <row r="518" spans="1:10" outlineLevel="2" collapsed="1" x14ac:dyDescent="0.25">
      <c r="B518" s="26"/>
      <c r="D518" s="53" t="s">
        <v>1018</v>
      </c>
      <c r="F518" s="28">
        <f ca="1">SUBTOTAL(9,F489:F517)</f>
        <v>289</v>
      </c>
      <c r="G518" s="29"/>
      <c r="H518" s="30">
        <f>SUBTOTAL(9,H489:H517)</f>
        <v>1649980</v>
      </c>
      <c r="I518" s="31"/>
    </row>
    <row r="519" spans="1:10" hidden="1" outlineLevel="3" x14ac:dyDescent="0.25">
      <c r="A519" s="23" t="s">
        <v>296</v>
      </c>
      <c r="B519" s="26" t="s">
        <v>216</v>
      </c>
      <c r="C519" s="23" t="s">
        <v>274</v>
      </c>
      <c r="D519" s="23" t="s">
        <v>239</v>
      </c>
      <c r="E519" s="27">
        <v>39457</v>
      </c>
      <c r="F519" s="28">
        <f t="shared" ca="1" si="14"/>
        <v>8</v>
      </c>
      <c r="G519" s="29" t="s">
        <v>219</v>
      </c>
      <c r="H519" s="30">
        <v>31255</v>
      </c>
      <c r="I519" s="31">
        <v>5</v>
      </c>
      <c r="J519" s="49">
        <f t="shared" si="15"/>
        <v>32165</v>
      </c>
    </row>
    <row r="520" spans="1:10" hidden="1" outlineLevel="3" x14ac:dyDescent="0.25">
      <c r="A520" s="23" t="s">
        <v>325</v>
      </c>
      <c r="B520" s="26" t="s">
        <v>228</v>
      </c>
      <c r="C520" s="23" t="s">
        <v>274</v>
      </c>
      <c r="D520" s="23" t="s">
        <v>239</v>
      </c>
      <c r="E520" s="27">
        <v>39098</v>
      </c>
      <c r="F520" s="28">
        <f t="shared" ca="1" si="14"/>
        <v>9</v>
      </c>
      <c r="G520" s="29" t="s">
        <v>226</v>
      </c>
      <c r="H520" s="30">
        <v>47705</v>
      </c>
      <c r="I520" s="31">
        <v>5</v>
      </c>
      <c r="J520" s="49">
        <f t="shared" si="15"/>
        <v>49093</v>
      </c>
    </row>
    <row r="521" spans="1:10" hidden="1" outlineLevel="3" x14ac:dyDescent="0.25">
      <c r="A521" s="23" t="s">
        <v>445</v>
      </c>
      <c r="B521" s="26" t="s">
        <v>221</v>
      </c>
      <c r="C521" s="23" t="s">
        <v>274</v>
      </c>
      <c r="D521" s="23" t="s">
        <v>239</v>
      </c>
      <c r="E521" s="27">
        <v>40351</v>
      </c>
      <c r="F521" s="28">
        <f t="shared" ca="1" si="14"/>
        <v>6</v>
      </c>
      <c r="G521" s="29" t="s">
        <v>226</v>
      </c>
      <c r="H521" s="30">
        <v>20040</v>
      </c>
      <c r="I521" s="31">
        <v>3</v>
      </c>
      <c r="J521" s="49">
        <f t="shared" si="15"/>
        <v>20623</v>
      </c>
    </row>
    <row r="522" spans="1:10" hidden="1" outlineLevel="3" x14ac:dyDescent="0.25">
      <c r="A522" s="23" t="s">
        <v>565</v>
      </c>
      <c r="B522" s="26" t="s">
        <v>221</v>
      </c>
      <c r="C522" s="23" t="s">
        <v>274</v>
      </c>
      <c r="D522" s="23" t="s">
        <v>239</v>
      </c>
      <c r="E522" s="27">
        <v>40624</v>
      </c>
      <c r="F522" s="28">
        <f t="shared" ca="1" si="14"/>
        <v>5</v>
      </c>
      <c r="G522" s="29" t="s">
        <v>236</v>
      </c>
      <c r="H522" s="30">
        <v>13090</v>
      </c>
      <c r="I522" s="31">
        <v>4</v>
      </c>
      <c r="J522" s="49">
        <f t="shared" si="15"/>
        <v>13471</v>
      </c>
    </row>
    <row r="523" spans="1:10" hidden="1" outlineLevel="3" x14ac:dyDescent="0.25">
      <c r="A523" s="23" t="s">
        <v>594</v>
      </c>
      <c r="B523" s="26" t="s">
        <v>228</v>
      </c>
      <c r="C523" s="23" t="s">
        <v>274</v>
      </c>
      <c r="D523" s="23" t="s">
        <v>239</v>
      </c>
      <c r="E523" s="27">
        <v>36121</v>
      </c>
      <c r="F523" s="28">
        <f t="shared" ca="1" si="14"/>
        <v>17</v>
      </c>
      <c r="G523" s="29" t="s">
        <v>226</v>
      </c>
      <c r="H523" s="30">
        <v>28880</v>
      </c>
      <c r="I523" s="31">
        <v>3</v>
      </c>
      <c r="J523" s="49">
        <f t="shared" si="15"/>
        <v>29720</v>
      </c>
    </row>
    <row r="524" spans="1:10" hidden="1" outlineLevel="3" x14ac:dyDescent="0.25">
      <c r="A524" s="23" t="s">
        <v>598</v>
      </c>
      <c r="B524" s="26" t="s">
        <v>228</v>
      </c>
      <c r="C524" s="23" t="s">
        <v>274</v>
      </c>
      <c r="D524" s="23" t="s">
        <v>239</v>
      </c>
      <c r="E524" s="27">
        <v>37138</v>
      </c>
      <c r="F524" s="28">
        <f t="shared" ca="1" si="14"/>
        <v>15</v>
      </c>
      <c r="G524" s="29" t="s">
        <v>240</v>
      </c>
      <c r="H524" s="30">
        <v>31110</v>
      </c>
      <c r="I524" s="31">
        <v>1</v>
      </c>
      <c r="J524" s="49">
        <f t="shared" si="15"/>
        <v>32015</v>
      </c>
    </row>
    <row r="525" spans="1:10" hidden="1" outlineLevel="3" x14ac:dyDescent="0.25">
      <c r="A525" s="23" t="s">
        <v>621</v>
      </c>
      <c r="B525" s="26" t="s">
        <v>228</v>
      </c>
      <c r="C525" s="23" t="s">
        <v>274</v>
      </c>
      <c r="D525" s="23" t="s">
        <v>239</v>
      </c>
      <c r="E525" s="27">
        <v>39871</v>
      </c>
      <c r="F525" s="28">
        <f t="shared" ca="1" si="14"/>
        <v>7</v>
      </c>
      <c r="G525" s="29" t="s">
        <v>236</v>
      </c>
      <c r="H525" s="30">
        <v>38575</v>
      </c>
      <c r="I525" s="31">
        <v>2</v>
      </c>
      <c r="J525" s="49">
        <f t="shared" si="15"/>
        <v>39698</v>
      </c>
    </row>
    <row r="526" spans="1:10" hidden="1" outlineLevel="3" x14ac:dyDescent="0.25">
      <c r="A526" s="23" t="s">
        <v>835</v>
      </c>
      <c r="B526" s="26" t="s">
        <v>266</v>
      </c>
      <c r="C526" s="23" t="s">
        <v>274</v>
      </c>
      <c r="D526" s="23" t="s">
        <v>239</v>
      </c>
      <c r="E526" s="27">
        <v>36371</v>
      </c>
      <c r="F526" s="28">
        <f t="shared" ca="1" si="14"/>
        <v>17</v>
      </c>
      <c r="G526" s="29" t="s">
        <v>226</v>
      </c>
      <c r="H526" s="30">
        <v>26790</v>
      </c>
      <c r="I526" s="31">
        <v>2</v>
      </c>
      <c r="J526" s="49">
        <f t="shared" si="15"/>
        <v>27570</v>
      </c>
    </row>
    <row r="527" spans="1:10" hidden="1" outlineLevel="3" x14ac:dyDescent="0.25">
      <c r="A527" s="23" t="s">
        <v>920</v>
      </c>
      <c r="B527" s="26" t="s">
        <v>266</v>
      </c>
      <c r="C527" s="23" t="s">
        <v>274</v>
      </c>
      <c r="D527" s="23" t="s">
        <v>239</v>
      </c>
      <c r="E527" s="27">
        <v>37141</v>
      </c>
      <c r="F527" s="28">
        <f t="shared" ca="1" si="14"/>
        <v>15</v>
      </c>
      <c r="G527" s="29" t="s">
        <v>224</v>
      </c>
      <c r="H527" s="30">
        <v>15910</v>
      </c>
      <c r="I527" s="31">
        <v>3</v>
      </c>
      <c r="J527" s="49">
        <f t="shared" si="15"/>
        <v>16373</v>
      </c>
    </row>
    <row r="528" spans="1:10" hidden="1" outlineLevel="3" x14ac:dyDescent="0.25">
      <c r="A528" s="23" t="s">
        <v>950</v>
      </c>
      <c r="B528" s="26" t="s">
        <v>216</v>
      </c>
      <c r="C528" s="23" t="s">
        <v>274</v>
      </c>
      <c r="D528" s="23" t="s">
        <v>239</v>
      </c>
      <c r="E528" s="27">
        <v>36094</v>
      </c>
      <c r="F528" s="28">
        <f t="shared" ca="1" si="14"/>
        <v>17</v>
      </c>
      <c r="G528" s="29" t="s">
        <v>219</v>
      </c>
      <c r="H528" s="30">
        <v>47885</v>
      </c>
      <c r="I528" s="31">
        <v>1</v>
      </c>
      <c r="J528" s="49">
        <f t="shared" si="15"/>
        <v>49278</v>
      </c>
    </row>
    <row r="529" spans="1:10" hidden="1" outlineLevel="3" x14ac:dyDescent="0.25">
      <c r="A529" s="23" t="s">
        <v>958</v>
      </c>
      <c r="B529" s="26" t="s">
        <v>221</v>
      </c>
      <c r="C529" s="23" t="s">
        <v>274</v>
      </c>
      <c r="D529" s="23" t="s">
        <v>239</v>
      </c>
      <c r="E529" s="27">
        <v>37166</v>
      </c>
      <c r="F529" s="28">
        <f t="shared" ca="1" si="14"/>
        <v>14</v>
      </c>
      <c r="G529" s="29" t="s">
        <v>240</v>
      </c>
      <c r="H529" s="30">
        <v>47295</v>
      </c>
      <c r="I529" s="31">
        <v>4</v>
      </c>
      <c r="J529" s="49">
        <f t="shared" si="15"/>
        <v>48671</v>
      </c>
    </row>
    <row r="530" spans="1:10" outlineLevel="2" collapsed="1" x14ac:dyDescent="0.25">
      <c r="B530" s="26"/>
      <c r="D530" s="53" t="s">
        <v>1019</v>
      </c>
      <c r="F530" s="28">
        <f ca="1">SUBTOTAL(9,F519:F529)</f>
        <v>130</v>
      </c>
      <c r="G530" s="29"/>
      <c r="H530" s="30">
        <f>SUBTOTAL(9,H519:H529)</f>
        <v>348535</v>
      </c>
      <c r="I530" s="31"/>
    </row>
    <row r="531" spans="1:10" hidden="1" outlineLevel="3" x14ac:dyDescent="0.25">
      <c r="A531" s="23" t="s">
        <v>630</v>
      </c>
      <c r="B531" s="26" t="s">
        <v>216</v>
      </c>
      <c r="C531" s="23" t="s">
        <v>274</v>
      </c>
      <c r="D531" s="23" t="s">
        <v>247</v>
      </c>
      <c r="E531" s="27">
        <v>40610</v>
      </c>
      <c r="F531" s="28">
        <f t="shared" ca="1" si="14"/>
        <v>5</v>
      </c>
      <c r="G531" s="29"/>
      <c r="H531" s="30">
        <v>36844</v>
      </c>
      <c r="I531" s="31">
        <v>4</v>
      </c>
      <c r="J531" s="49">
        <f t="shared" si="15"/>
        <v>37916</v>
      </c>
    </row>
    <row r="532" spans="1:10" outlineLevel="2" collapsed="1" x14ac:dyDescent="0.25">
      <c r="B532" s="26"/>
      <c r="D532" s="53" t="s">
        <v>1020</v>
      </c>
      <c r="F532" s="28">
        <f ca="1">SUBTOTAL(9,F531:F531)</f>
        <v>5</v>
      </c>
      <c r="G532" s="29"/>
      <c r="H532" s="30">
        <f>SUBTOTAL(9,H531:H531)</f>
        <v>36844</v>
      </c>
      <c r="I532" s="31"/>
    </row>
    <row r="533" spans="1:10" outlineLevel="1" x14ac:dyDescent="0.25">
      <c r="B533" s="26"/>
      <c r="C533" s="53" t="s">
        <v>1007</v>
      </c>
      <c r="F533" s="28"/>
      <c r="G533" s="29"/>
      <c r="H533" s="30">
        <f>SUBTOTAL(9,H478:H531)</f>
        <v>2603019</v>
      </c>
      <c r="I533" s="31"/>
      <c r="J533" s="49">
        <f>SUBTOTAL(9,J478:J531)</f>
        <v>2678766</v>
      </c>
    </row>
    <row r="534" spans="1:10" hidden="1" outlineLevel="3" x14ac:dyDescent="0.25">
      <c r="A534" s="23" t="s">
        <v>280</v>
      </c>
      <c r="B534" s="26" t="s">
        <v>216</v>
      </c>
      <c r="C534" s="23" t="s">
        <v>223</v>
      </c>
      <c r="D534" s="23" t="s">
        <v>231</v>
      </c>
      <c r="E534" s="27">
        <v>37641</v>
      </c>
      <c r="F534" s="28">
        <f t="shared" ca="1" si="14"/>
        <v>13</v>
      </c>
      <c r="G534" s="29"/>
      <c r="H534" s="30">
        <v>31970</v>
      </c>
      <c r="I534" s="31">
        <v>5</v>
      </c>
      <c r="J534" s="49">
        <f t="shared" si="15"/>
        <v>32900</v>
      </c>
    </row>
    <row r="535" spans="1:10" hidden="1" outlineLevel="3" x14ac:dyDescent="0.25">
      <c r="A535" s="23" t="s">
        <v>477</v>
      </c>
      <c r="B535" s="26" t="s">
        <v>221</v>
      </c>
      <c r="C535" s="23" t="s">
        <v>223</v>
      </c>
      <c r="D535" s="23" t="s">
        <v>231</v>
      </c>
      <c r="E535" s="27">
        <v>35939</v>
      </c>
      <c r="F535" s="28">
        <f t="shared" ca="1" si="14"/>
        <v>18</v>
      </c>
      <c r="G535" s="29"/>
      <c r="H535" s="30">
        <v>25120</v>
      </c>
      <c r="I535" s="31">
        <v>5</v>
      </c>
      <c r="J535" s="49">
        <f t="shared" si="15"/>
        <v>25851</v>
      </c>
    </row>
    <row r="536" spans="1:10" hidden="1" outlineLevel="3" x14ac:dyDescent="0.25">
      <c r="A536" s="23" t="s">
        <v>484</v>
      </c>
      <c r="B536" s="26" t="s">
        <v>244</v>
      </c>
      <c r="C536" s="23" t="s">
        <v>223</v>
      </c>
      <c r="D536" s="23" t="s">
        <v>231</v>
      </c>
      <c r="E536" s="27">
        <v>40259</v>
      </c>
      <c r="F536" s="28">
        <f t="shared" ca="1" si="14"/>
        <v>6</v>
      </c>
      <c r="G536" s="29"/>
      <c r="H536" s="30">
        <v>45710</v>
      </c>
      <c r="I536" s="31">
        <v>3</v>
      </c>
      <c r="J536" s="49">
        <f t="shared" si="15"/>
        <v>47040</v>
      </c>
    </row>
    <row r="537" spans="1:10" hidden="1" outlineLevel="3" x14ac:dyDescent="0.25">
      <c r="A537" s="23" t="s">
        <v>529</v>
      </c>
      <c r="B537" s="26" t="s">
        <v>228</v>
      </c>
      <c r="C537" s="23" t="s">
        <v>223</v>
      </c>
      <c r="D537" s="23" t="s">
        <v>231</v>
      </c>
      <c r="E537" s="27">
        <v>39144</v>
      </c>
      <c r="F537" s="28">
        <f t="shared" ca="1" si="14"/>
        <v>9</v>
      </c>
      <c r="G537" s="29"/>
      <c r="H537" s="30">
        <v>45040</v>
      </c>
      <c r="I537" s="31">
        <v>5</v>
      </c>
      <c r="J537" s="49">
        <f t="shared" si="15"/>
        <v>46351</v>
      </c>
    </row>
    <row r="538" spans="1:10" hidden="1" outlineLevel="3" x14ac:dyDescent="0.25">
      <c r="A538" s="23" t="s">
        <v>600</v>
      </c>
      <c r="B538" s="26" t="s">
        <v>216</v>
      </c>
      <c r="C538" s="23" t="s">
        <v>223</v>
      </c>
      <c r="D538" s="23" t="s">
        <v>231</v>
      </c>
      <c r="E538" s="27">
        <v>40729</v>
      </c>
      <c r="F538" s="28">
        <f t="shared" ca="1" si="14"/>
        <v>5</v>
      </c>
      <c r="G538" s="29"/>
      <c r="H538" s="30">
        <v>22320</v>
      </c>
      <c r="I538" s="31">
        <v>2</v>
      </c>
      <c r="J538" s="49">
        <f t="shared" si="15"/>
        <v>22970</v>
      </c>
    </row>
    <row r="539" spans="1:10" hidden="1" outlineLevel="3" x14ac:dyDescent="0.25">
      <c r="A539" s="23" t="s">
        <v>757</v>
      </c>
      <c r="B539" s="26" t="s">
        <v>221</v>
      </c>
      <c r="C539" s="23" t="s">
        <v>223</v>
      </c>
      <c r="D539" s="23" t="s">
        <v>231</v>
      </c>
      <c r="E539" s="27">
        <v>41254</v>
      </c>
      <c r="F539" s="28">
        <f t="shared" ca="1" si="14"/>
        <v>3</v>
      </c>
      <c r="G539" s="29"/>
      <c r="H539" s="30">
        <v>81070</v>
      </c>
      <c r="I539" s="31">
        <v>5</v>
      </c>
      <c r="J539" s="49">
        <f t="shared" si="15"/>
        <v>83429</v>
      </c>
    </row>
    <row r="540" spans="1:10" hidden="1" outlineLevel="3" x14ac:dyDescent="0.25">
      <c r="A540" s="23" t="s">
        <v>812</v>
      </c>
      <c r="B540" s="26" t="s">
        <v>228</v>
      </c>
      <c r="C540" s="23" t="s">
        <v>223</v>
      </c>
      <c r="D540" s="23" t="s">
        <v>231</v>
      </c>
      <c r="E540" s="27">
        <v>39274</v>
      </c>
      <c r="F540" s="28">
        <f t="shared" ca="1" si="14"/>
        <v>9</v>
      </c>
      <c r="G540" s="29"/>
      <c r="H540" s="30">
        <v>64090</v>
      </c>
      <c r="I540" s="31">
        <v>2</v>
      </c>
      <c r="J540" s="49">
        <f t="shared" si="15"/>
        <v>65955</v>
      </c>
    </row>
    <row r="541" spans="1:10" hidden="1" outlineLevel="3" x14ac:dyDescent="0.25">
      <c r="A541" s="23" t="s">
        <v>870</v>
      </c>
      <c r="B541" s="26" t="s">
        <v>221</v>
      </c>
      <c r="C541" s="23" t="s">
        <v>223</v>
      </c>
      <c r="D541" s="23" t="s">
        <v>231</v>
      </c>
      <c r="E541" s="39">
        <v>40236</v>
      </c>
      <c r="F541" s="28">
        <f t="shared" ca="1" si="14"/>
        <v>6</v>
      </c>
      <c r="G541" s="29"/>
      <c r="H541" s="30">
        <v>45830</v>
      </c>
      <c r="I541" s="31">
        <v>4</v>
      </c>
      <c r="J541" s="49">
        <f t="shared" si="15"/>
        <v>47164</v>
      </c>
    </row>
    <row r="542" spans="1:10" hidden="1" outlineLevel="3" x14ac:dyDescent="0.25">
      <c r="A542" s="23" t="s">
        <v>916</v>
      </c>
      <c r="B542" s="26" t="s">
        <v>242</v>
      </c>
      <c r="C542" s="23" t="s">
        <v>223</v>
      </c>
      <c r="D542" s="23" t="s">
        <v>231</v>
      </c>
      <c r="E542" s="27">
        <v>40054</v>
      </c>
      <c r="F542" s="28">
        <f t="shared" ca="1" si="14"/>
        <v>7</v>
      </c>
      <c r="G542" s="29"/>
      <c r="H542" s="30">
        <v>56920</v>
      </c>
      <c r="I542" s="31">
        <v>4</v>
      </c>
      <c r="J542" s="49">
        <f t="shared" si="15"/>
        <v>58576</v>
      </c>
    </row>
    <row r="543" spans="1:10" hidden="1" outlineLevel="3" x14ac:dyDescent="0.25">
      <c r="A543" s="23" t="s">
        <v>979</v>
      </c>
      <c r="B543" s="26" t="s">
        <v>216</v>
      </c>
      <c r="C543" s="23" t="s">
        <v>223</v>
      </c>
      <c r="D543" s="23" t="s">
        <v>231</v>
      </c>
      <c r="E543" s="27">
        <v>39295</v>
      </c>
      <c r="F543" s="28">
        <f t="shared" ca="1" si="14"/>
        <v>9</v>
      </c>
      <c r="G543" s="29"/>
      <c r="H543" s="30">
        <v>40560</v>
      </c>
      <c r="I543" s="31">
        <v>5</v>
      </c>
      <c r="J543" s="49">
        <f t="shared" si="15"/>
        <v>41740</v>
      </c>
    </row>
    <row r="544" spans="1:10" hidden="1" outlineLevel="3" x14ac:dyDescent="0.25">
      <c r="A544" s="23" t="s">
        <v>986</v>
      </c>
      <c r="B544" s="26" t="s">
        <v>221</v>
      </c>
      <c r="C544" s="23" t="s">
        <v>223</v>
      </c>
      <c r="D544" s="23" t="s">
        <v>231</v>
      </c>
      <c r="E544" s="27">
        <v>39154</v>
      </c>
      <c r="F544" s="28">
        <f t="shared" ca="1" si="14"/>
        <v>9</v>
      </c>
      <c r="G544" s="29"/>
      <c r="H544" s="30">
        <v>26360</v>
      </c>
      <c r="I544" s="31">
        <v>4</v>
      </c>
      <c r="J544" s="49">
        <f t="shared" si="15"/>
        <v>27127</v>
      </c>
    </row>
    <row r="545" spans="1:12" outlineLevel="2" collapsed="1" x14ac:dyDescent="0.25">
      <c r="B545" s="26"/>
      <c r="D545" s="53" t="s">
        <v>1017</v>
      </c>
      <c r="F545" s="28">
        <f ca="1">SUBTOTAL(9,F534:F544)</f>
        <v>94</v>
      </c>
      <c r="G545" s="29"/>
      <c r="H545" s="30">
        <f>SUBTOTAL(9,H534:H544)</f>
        <v>484990</v>
      </c>
      <c r="I545" s="31"/>
    </row>
    <row r="546" spans="1:12" hidden="1" outlineLevel="3" x14ac:dyDescent="0.25">
      <c r="A546" s="23" t="s">
        <v>222</v>
      </c>
      <c r="B546" s="26" t="s">
        <v>221</v>
      </c>
      <c r="C546" s="23" t="s">
        <v>223</v>
      </c>
      <c r="D546" s="23" t="s">
        <v>218</v>
      </c>
      <c r="E546" s="27">
        <v>40198</v>
      </c>
      <c r="F546" s="28">
        <f t="shared" ca="1" si="14"/>
        <v>6</v>
      </c>
      <c r="G546" s="29" t="s">
        <v>224</v>
      </c>
      <c r="H546" s="30">
        <v>49260</v>
      </c>
      <c r="I546" s="31">
        <v>3</v>
      </c>
      <c r="J546" s="49">
        <f t="shared" si="15"/>
        <v>50693</v>
      </c>
    </row>
    <row r="547" spans="1:12" hidden="1" outlineLevel="3" x14ac:dyDescent="0.25">
      <c r="A547" s="23" t="s">
        <v>370</v>
      </c>
      <c r="B547" s="26" t="s">
        <v>242</v>
      </c>
      <c r="C547" s="23" t="s">
        <v>223</v>
      </c>
      <c r="D547" s="23" t="s">
        <v>218</v>
      </c>
      <c r="E547" s="27">
        <v>36082</v>
      </c>
      <c r="F547" s="28">
        <f t="shared" ca="1" si="14"/>
        <v>17</v>
      </c>
      <c r="G547" s="29" t="s">
        <v>226</v>
      </c>
      <c r="H547" s="30">
        <v>82400</v>
      </c>
      <c r="I547" s="31">
        <v>2</v>
      </c>
      <c r="J547" s="49">
        <f t="shared" si="15"/>
        <v>84798</v>
      </c>
    </row>
    <row r="548" spans="1:12" hidden="1" outlineLevel="3" x14ac:dyDescent="0.25">
      <c r="A548" s="23" t="s">
        <v>374</v>
      </c>
      <c r="B548" s="26" t="s">
        <v>266</v>
      </c>
      <c r="C548" s="23" t="s">
        <v>223</v>
      </c>
      <c r="D548" s="23" t="s">
        <v>218</v>
      </c>
      <c r="E548" s="27">
        <v>41177</v>
      </c>
      <c r="F548" s="28">
        <f t="shared" ca="1" si="14"/>
        <v>3</v>
      </c>
      <c r="G548" s="29" t="s">
        <v>219</v>
      </c>
      <c r="H548" s="30">
        <v>64510</v>
      </c>
      <c r="I548" s="31">
        <v>3</v>
      </c>
      <c r="J548" s="49">
        <f t="shared" si="15"/>
        <v>66387</v>
      </c>
    </row>
    <row r="549" spans="1:12" hidden="1" outlineLevel="3" x14ac:dyDescent="0.25">
      <c r="A549" s="23" t="s">
        <v>443</v>
      </c>
      <c r="B549" s="26" t="s">
        <v>221</v>
      </c>
      <c r="C549" s="23" t="s">
        <v>223</v>
      </c>
      <c r="D549" s="23" t="s">
        <v>218</v>
      </c>
      <c r="E549" s="27">
        <v>40399</v>
      </c>
      <c r="F549" s="28">
        <f t="shared" ca="1" si="14"/>
        <v>6</v>
      </c>
      <c r="G549" s="29" t="s">
        <v>236</v>
      </c>
      <c r="H549" s="30">
        <v>32640</v>
      </c>
      <c r="I549" s="31">
        <v>4</v>
      </c>
      <c r="J549" s="49">
        <f t="shared" si="15"/>
        <v>33590</v>
      </c>
    </row>
    <row r="550" spans="1:12" hidden="1" outlineLevel="3" x14ac:dyDescent="0.25">
      <c r="A550" s="23" t="s">
        <v>444</v>
      </c>
      <c r="B550" s="26" t="s">
        <v>216</v>
      </c>
      <c r="C550" s="23" t="s">
        <v>223</v>
      </c>
      <c r="D550" s="23" t="s">
        <v>218</v>
      </c>
      <c r="E550" s="27">
        <v>40366</v>
      </c>
      <c r="F550" s="28">
        <f t="shared" ca="1" si="14"/>
        <v>6</v>
      </c>
      <c r="G550" s="29" t="s">
        <v>219</v>
      </c>
      <c r="H550" s="30">
        <v>63780</v>
      </c>
      <c r="I550" s="31">
        <v>5</v>
      </c>
      <c r="J550" s="49">
        <f t="shared" si="15"/>
        <v>65636</v>
      </c>
      <c r="L550" s="40"/>
    </row>
    <row r="551" spans="1:12" hidden="1" outlineLevel="3" x14ac:dyDescent="0.25">
      <c r="A551" s="23" t="s">
        <v>514</v>
      </c>
      <c r="B551" s="26" t="s">
        <v>221</v>
      </c>
      <c r="C551" s="23" t="s">
        <v>223</v>
      </c>
      <c r="D551" s="23" t="s">
        <v>218</v>
      </c>
      <c r="E551" s="27">
        <v>40710</v>
      </c>
      <c r="F551" s="28">
        <f t="shared" ca="1" si="14"/>
        <v>5</v>
      </c>
      <c r="G551" s="29" t="s">
        <v>226</v>
      </c>
      <c r="H551" s="30">
        <v>32140</v>
      </c>
      <c r="I551" s="31">
        <v>2</v>
      </c>
      <c r="J551" s="49">
        <f t="shared" si="15"/>
        <v>33075</v>
      </c>
    </row>
    <row r="552" spans="1:12" hidden="1" outlineLevel="3" x14ac:dyDescent="0.25">
      <c r="A552" s="23" t="s">
        <v>632</v>
      </c>
      <c r="B552" s="26" t="s">
        <v>228</v>
      </c>
      <c r="C552" s="23" t="s">
        <v>223</v>
      </c>
      <c r="D552" s="23" t="s">
        <v>218</v>
      </c>
      <c r="E552" s="27">
        <v>36643</v>
      </c>
      <c r="F552" s="28">
        <f t="shared" ca="1" si="14"/>
        <v>16</v>
      </c>
      <c r="G552" s="29" t="s">
        <v>226</v>
      </c>
      <c r="H552" s="30">
        <v>71380</v>
      </c>
      <c r="I552" s="31">
        <v>2</v>
      </c>
      <c r="J552" s="49">
        <f t="shared" si="15"/>
        <v>73457</v>
      </c>
    </row>
    <row r="553" spans="1:12" hidden="1" outlineLevel="3" x14ac:dyDescent="0.25">
      <c r="A553" s="23" t="s">
        <v>645</v>
      </c>
      <c r="B553" s="26" t="s">
        <v>242</v>
      </c>
      <c r="C553" s="23" t="s">
        <v>223</v>
      </c>
      <c r="D553" s="23" t="s">
        <v>218</v>
      </c>
      <c r="E553" s="27">
        <v>41228</v>
      </c>
      <c r="F553" s="28">
        <f t="shared" ca="1" si="14"/>
        <v>3</v>
      </c>
      <c r="G553" s="29" t="s">
        <v>226</v>
      </c>
      <c r="H553" s="30">
        <v>46340</v>
      </c>
      <c r="I553" s="31">
        <v>5</v>
      </c>
      <c r="J553" s="49">
        <f t="shared" si="15"/>
        <v>47688</v>
      </c>
    </row>
    <row r="554" spans="1:12" hidden="1" outlineLevel="3" x14ac:dyDescent="0.25">
      <c r="A554" s="23" t="s">
        <v>665</v>
      </c>
      <c r="B554" s="26" t="s">
        <v>266</v>
      </c>
      <c r="C554" s="23" t="s">
        <v>223</v>
      </c>
      <c r="D554" s="23" t="s">
        <v>218</v>
      </c>
      <c r="E554" s="27">
        <v>36414</v>
      </c>
      <c r="F554" s="28">
        <f t="shared" ca="1" si="14"/>
        <v>16</v>
      </c>
      <c r="G554" s="29" t="s">
        <v>224</v>
      </c>
      <c r="H554" s="30">
        <v>39680</v>
      </c>
      <c r="I554" s="31">
        <v>5</v>
      </c>
      <c r="J554" s="49">
        <f t="shared" si="15"/>
        <v>40835</v>
      </c>
    </row>
    <row r="555" spans="1:12" hidden="1" outlineLevel="3" x14ac:dyDescent="0.25">
      <c r="A555" s="23" t="s">
        <v>717</v>
      </c>
      <c r="B555" s="26" t="s">
        <v>216</v>
      </c>
      <c r="C555" s="23" t="s">
        <v>223</v>
      </c>
      <c r="D555" s="23" t="s">
        <v>218</v>
      </c>
      <c r="E555" s="27">
        <v>38135</v>
      </c>
      <c r="F555" s="28">
        <f t="shared" ca="1" si="14"/>
        <v>12</v>
      </c>
      <c r="G555" s="29" t="s">
        <v>236</v>
      </c>
      <c r="H555" s="30">
        <v>65560</v>
      </c>
      <c r="I555" s="31">
        <v>1</v>
      </c>
      <c r="J555" s="49">
        <f t="shared" si="15"/>
        <v>67468</v>
      </c>
    </row>
    <row r="556" spans="1:12" hidden="1" outlineLevel="3" x14ac:dyDescent="0.25">
      <c r="A556" s="23" t="s">
        <v>733</v>
      </c>
      <c r="B556" s="26" t="s">
        <v>221</v>
      </c>
      <c r="C556" s="23" t="s">
        <v>223</v>
      </c>
      <c r="D556" s="23" t="s">
        <v>218</v>
      </c>
      <c r="E556" s="27">
        <v>38892</v>
      </c>
      <c r="F556" s="28">
        <f t="shared" ca="1" si="14"/>
        <v>10</v>
      </c>
      <c r="G556" s="29" t="s">
        <v>226</v>
      </c>
      <c r="H556" s="30">
        <v>56870</v>
      </c>
      <c r="I556" s="31">
        <v>1</v>
      </c>
      <c r="J556" s="49">
        <f t="shared" si="15"/>
        <v>58525</v>
      </c>
    </row>
    <row r="557" spans="1:12" hidden="1" outlineLevel="3" x14ac:dyDescent="0.25">
      <c r="A557" s="23" t="s">
        <v>738</v>
      </c>
      <c r="B557" s="26" t="s">
        <v>266</v>
      </c>
      <c r="C557" s="23" t="s">
        <v>223</v>
      </c>
      <c r="D557" s="23" t="s">
        <v>218</v>
      </c>
      <c r="E557" s="27">
        <v>39654</v>
      </c>
      <c r="F557" s="28">
        <f t="shared" ca="1" si="14"/>
        <v>8</v>
      </c>
      <c r="G557" s="29" t="s">
        <v>224</v>
      </c>
      <c r="H557" s="30">
        <v>32360</v>
      </c>
      <c r="I557" s="31">
        <v>4</v>
      </c>
      <c r="J557" s="49">
        <f t="shared" si="15"/>
        <v>33302</v>
      </c>
    </row>
    <row r="558" spans="1:12" hidden="1" outlineLevel="3" x14ac:dyDescent="0.25">
      <c r="A558" s="23" t="s">
        <v>742</v>
      </c>
      <c r="B558" s="26" t="s">
        <v>216</v>
      </c>
      <c r="C558" s="23" t="s">
        <v>223</v>
      </c>
      <c r="D558" s="23" t="s">
        <v>218</v>
      </c>
      <c r="E558" s="27">
        <v>38753</v>
      </c>
      <c r="F558" s="28">
        <f t="shared" ca="1" si="14"/>
        <v>10</v>
      </c>
      <c r="G558" s="29" t="s">
        <v>219</v>
      </c>
      <c r="H558" s="30">
        <v>22410</v>
      </c>
      <c r="I558" s="31">
        <v>4</v>
      </c>
      <c r="J558" s="49">
        <f t="shared" si="15"/>
        <v>23062</v>
      </c>
    </row>
    <row r="559" spans="1:12" hidden="1" outlineLevel="3" x14ac:dyDescent="0.25">
      <c r="A559" s="23" t="s">
        <v>745</v>
      </c>
      <c r="B559" s="26" t="s">
        <v>221</v>
      </c>
      <c r="C559" s="23" t="s">
        <v>223</v>
      </c>
      <c r="D559" s="23" t="s">
        <v>218</v>
      </c>
      <c r="E559" s="27">
        <v>39692</v>
      </c>
      <c r="F559" s="28">
        <f t="shared" ca="1" si="14"/>
        <v>8</v>
      </c>
      <c r="G559" s="29" t="s">
        <v>236</v>
      </c>
      <c r="H559" s="30">
        <v>35360</v>
      </c>
      <c r="I559" s="31">
        <v>5</v>
      </c>
      <c r="J559" s="49">
        <f t="shared" si="15"/>
        <v>36389</v>
      </c>
      <c r="L559" s="40"/>
    </row>
    <row r="560" spans="1:12" hidden="1" outlineLevel="3" x14ac:dyDescent="0.25">
      <c r="A560" s="23" t="s">
        <v>805</v>
      </c>
      <c r="B560" s="26" t="s">
        <v>216</v>
      </c>
      <c r="C560" s="23" t="s">
        <v>223</v>
      </c>
      <c r="D560" s="23" t="s">
        <v>218</v>
      </c>
      <c r="E560" s="27">
        <v>40470</v>
      </c>
      <c r="F560" s="28">
        <f t="shared" ca="1" si="14"/>
        <v>5</v>
      </c>
      <c r="G560" s="29" t="s">
        <v>226</v>
      </c>
      <c r="H560" s="30">
        <v>42620</v>
      </c>
      <c r="I560" s="31">
        <v>3</v>
      </c>
      <c r="J560" s="49">
        <f t="shared" si="15"/>
        <v>43860</v>
      </c>
    </row>
    <row r="561" spans="1:10" hidden="1" outlineLevel="3" x14ac:dyDescent="0.25">
      <c r="A561" s="23" t="s">
        <v>849</v>
      </c>
      <c r="B561" s="26" t="s">
        <v>242</v>
      </c>
      <c r="C561" s="23" t="s">
        <v>223</v>
      </c>
      <c r="D561" s="23" t="s">
        <v>218</v>
      </c>
      <c r="E561" s="27">
        <v>35989</v>
      </c>
      <c r="F561" s="28">
        <f t="shared" ca="1" si="14"/>
        <v>18</v>
      </c>
      <c r="G561" s="29" t="s">
        <v>240</v>
      </c>
      <c r="H561" s="30">
        <v>71010</v>
      </c>
      <c r="I561" s="31">
        <v>5</v>
      </c>
      <c r="J561" s="49">
        <f t="shared" si="15"/>
        <v>73076</v>
      </c>
    </row>
    <row r="562" spans="1:10" hidden="1" outlineLevel="3" x14ac:dyDescent="0.25">
      <c r="A562" s="23" t="s">
        <v>862</v>
      </c>
      <c r="B562" s="26" t="s">
        <v>216</v>
      </c>
      <c r="C562" s="23" t="s">
        <v>223</v>
      </c>
      <c r="D562" s="23" t="s">
        <v>218</v>
      </c>
      <c r="E562" s="27">
        <v>38788</v>
      </c>
      <c r="F562" s="28">
        <f t="shared" ca="1" si="14"/>
        <v>10</v>
      </c>
      <c r="G562" s="29" t="s">
        <v>226</v>
      </c>
      <c r="H562" s="30">
        <v>37750</v>
      </c>
      <c r="I562" s="31">
        <v>5</v>
      </c>
      <c r="J562" s="49">
        <f t="shared" si="15"/>
        <v>38849</v>
      </c>
    </row>
    <row r="563" spans="1:10" hidden="1" outlineLevel="3" x14ac:dyDescent="0.25">
      <c r="A563" s="23" t="s">
        <v>929</v>
      </c>
      <c r="B563" s="26" t="s">
        <v>216</v>
      </c>
      <c r="C563" s="23" t="s">
        <v>223</v>
      </c>
      <c r="D563" s="23" t="s">
        <v>218</v>
      </c>
      <c r="E563" s="27">
        <v>39199</v>
      </c>
      <c r="F563" s="28">
        <f t="shared" ca="1" si="14"/>
        <v>9</v>
      </c>
      <c r="G563" s="29" t="s">
        <v>219</v>
      </c>
      <c r="H563" s="30">
        <v>31840</v>
      </c>
      <c r="I563" s="31">
        <v>1</v>
      </c>
      <c r="J563" s="49">
        <f t="shared" si="15"/>
        <v>32767</v>
      </c>
    </row>
    <row r="564" spans="1:10" hidden="1" outlineLevel="3" x14ac:dyDescent="0.25">
      <c r="A564" s="23" t="s">
        <v>936</v>
      </c>
      <c r="B564" s="26" t="s">
        <v>221</v>
      </c>
      <c r="C564" s="23" t="s">
        <v>223</v>
      </c>
      <c r="D564" s="23" t="s">
        <v>218</v>
      </c>
      <c r="E564" s="27">
        <v>39326</v>
      </c>
      <c r="F564" s="28">
        <f t="shared" ca="1" si="14"/>
        <v>9</v>
      </c>
      <c r="G564" s="29" t="s">
        <v>219</v>
      </c>
      <c r="H564" s="30">
        <v>72900</v>
      </c>
      <c r="I564" s="31">
        <v>3</v>
      </c>
      <c r="J564" s="49">
        <f t="shared" si="15"/>
        <v>75021</v>
      </c>
    </row>
    <row r="565" spans="1:10" hidden="1" outlineLevel="3" x14ac:dyDescent="0.25">
      <c r="A565" s="23" t="s">
        <v>991</v>
      </c>
      <c r="B565" s="26" t="s">
        <v>221</v>
      </c>
      <c r="C565" s="23" t="s">
        <v>223</v>
      </c>
      <c r="D565" s="23" t="s">
        <v>218</v>
      </c>
      <c r="E565" s="27">
        <v>37288</v>
      </c>
      <c r="F565" s="28">
        <f t="shared" ca="1" si="14"/>
        <v>14</v>
      </c>
      <c r="G565" s="29" t="s">
        <v>219</v>
      </c>
      <c r="H565" s="30">
        <v>42480</v>
      </c>
      <c r="I565" s="31">
        <v>3</v>
      </c>
      <c r="J565" s="49">
        <f t="shared" si="15"/>
        <v>43716</v>
      </c>
    </row>
    <row r="566" spans="1:10" outlineLevel="2" collapsed="1" x14ac:dyDescent="0.25">
      <c r="B566" s="26"/>
      <c r="D566" s="53" t="s">
        <v>1018</v>
      </c>
      <c r="F566" s="28">
        <f ca="1">SUBTOTAL(9,F546:F565)</f>
        <v>191</v>
      </c>
      <c r="G566" s="29"/>
      <c r="H566" s="30">
        <f>SUBTOTAL(9,H546:H565)</f>
        <v>993290</v>
      </c>
      <c r="I566" s="31"/>
    </row>
    <row r="567" spans="1:10" hidden="1" outlineLevel="3" x14ac:dyDescent="0.25">
      <c r="A567" s="23" t="s">
        <v>345</v>
      </c>
      <c r="B567" s="26" t="s">
        <v>216</v>
      </c>
      <c r="C567" s="23" t="s">
        <v>223</v>
      </c>
      <c r="D567" s="23" t="s">
        <v>239</v>
      </c>
      <c r="E567" s="27">
        <v>40184</v>
      </c>
      <c r="F567" s="28">
        <f t="shared" ca="1" si="14"/>
        <v>6</v>
      </c>
      <c r="G567" s="29" t="s">
        <v>224</v>
      </c>
      <c r="H567" s="30">
        <v>21220</v>
      </c>
      <c r="I567" s="31">
        <v>3</v>
      </c>
      <c r="J567" s="49">
        <f t="shared" si="15"/>
        <v>21838</v>
      </c>
    </row>
    <row r="568" spans="1:10" hidden="1" outlineLevel="3" x14ac:dyDescent="0.25">
      <c r="A568" s="23" t="s">
        <v>401</v>
      </c>
      <c r="B568" s="26" t="s">
        <v>221</v>
      </c>
      <c r="C568" s="23" t="s">
        <v>223</v>
      </c>
      <c r="D568" s="23" t="s">
        <v>239</v>
      </c>
      <c r="E568" s="27">
        <v>39768</v>
      </c>
      <c r="F568" s="28">
        <f t="shared" ca="1" si="14"/>
        <v>7</v>
      </c>
      <c r="G568" s="29" t="s">
        <v>219</v>
      </c>
      <c r="H568" s="30">
        <v>39515</v>
      </c>
      <c r="I568" s="31">
        <v>5</v>
      </c>
      <c r="J568" s="49">
        <f t="shared" si="15"/>
        <v>40665</v>
      </c>
    </row>
    <row r="569" spans="1:10" hidden="1" outlineLevel="3" x14ac:dyDescent="0.25">
      <c r="A569" s="23" t="s">
        <v>404</v>
      </c>
      <c r="B569" s="26" t="s">
        <v>216</v>
      </c>
      <c r="C569" s="23" t="s">
        <v>223</v>
      </c>
      <c r="D569" s="23" t="s">
        <v>239</v>
      </c>
      <c r="E569" s="27">
        <v>40299</v>
      </c>
      <c r="F569" s="28">
        <f t="shared" ca="1" si="14"/>
        <v>6</v>
      </c>
      <c r="G569" s="29" t="s">
        <v>224</v>
      </c>
      <c r="H569" s="30">
        <v>32835</v>
      </c>
      <c r="I569" s="31">
        <v>2</v>
      </c>
      <c r="J569" s="49">
        <f t="shared" si="15"/>
        <v>33790</v>
      </c>
    </row>
    <row r="570" spans="1:10" hidden="1" outlineLevel="3" x14ac:dyDescent="0.25">
      <c r="A570" s="23" t="s">
        <v>625</v>
      </c>
      <c r="B570" s="26" t="s">
        <v>228</v>
      </c>
      <c r="C570" s="23" t="s">
        <v>223</v>
      </c>
      <c r="D570" s="23" t="s">
        <v>239</v>
      </c>
      <c r="E570" s="27">
        <v>41014</v>
      </c>
      <c r="F570" s="28">
        <f t="shared" ca="1" si="14"/>
        <v>4</v>
      </c>
      <c r="G570" s="29" t="s">
        <v>219</v>
      </c>
      <c r="H570" s="30">
        <v>34110</v>
      </c>
      <c r="I570" s="31">
        <v>4</v>
      </c>
      <c r="J570" s="49">
        <f t="shared" si="15"/>
        <v>35103</v>
      </c>
    </row>
    <row r="571" spans="1:10" hidden="1" outlineLevel="3" x14ac:dyDescent="0.25">
      <c r="A571" s="23" t="s">
        <v>824</v>
      </c>
      <c r="B571" s="26" t="s">
        <v>216</v>
      </c>
      <c r="C571" s="23" t="s">
        <v>223</v>
      </c>
      <c r="D571" s="23" t="s">
        <v>239</v>
      </c>
      <c r="E571" s="27">
        <v>39138</v>
      </c>
      <c r="F571" s="28">
        <f t="shared" ca="1" si="14"/>
        <v>9</v>
      </c>
      <c r="G571" s="29" t="s">
        <v>236</v>
      </c>
      <c r="H571" s="30">
        <v>15005</v>
      </c>
      <c r="I571" s="31">
        <v>4</v>
      </c>
      <c r="J571" s="49">
        <f t="shared" si="15"/>
        <v>15442</v>
      </c>
    </row>
    <row r="572" spans="1:10" outlineLevel="2" collapsed="1" x14ac:dyDescent="0.25">
      <c r="B572" s="26"/>
      <c r="D572" s="53" t="s">
        <v>1019</v>
      </c>
      <c r="F572" s="28">
        <f ca="1">SUBTOTAL(9,F567:F571)</f>
        <v>32</v>
      </c>
      <c r="G572" s="29"/>
      <c r="H572" s="30">
        <f>SUBTOTAL(9,H567:H571)</f>
        <v>142685</v>
      </c>
      <c r="I572" s="31"/>
    </row>
    <row r="573" spans="1:10" hidden="1" outlineLevel="3" x14ac:dyDescent="0.25">
      <c r="A573" s="23" t="s">
        <v>519</v>
      </c>
      <c r="B573" s="26" t="s">
        <v>221</v>
      </c>
      <c r="C573" s="23" t="s">
        <v>223</v>
      </c>
      <c r="D573" s="23" t="s">
        <v>247</v>
      </c>
      <c r="E573" s="27">
        <v>39893</v>
      </c>
      <c r="F573" s="28">
        <f t="shared" ca="1" si="14"/>
        <v>7</v>
      </c>
      <c r="G573" s="29"/>
      <c r="H573" s="30">
        <v>15744</v>
      </c>
      <c r="I573" s="31">
        <v>3</v>
      </c>
      <c r="J573" s="49">
        <f t="shared" si="15"/>
        <v>16202</v>
      </c>
    </row>
    <row r="574" spans="1:10" hidden="1" outlineLevel="3" x14ac:dyDescent="0.25">
      <c r="A574" s="23" t="s">
        <v>706</v>
      </c>
      <c r="B574" s="26" t="s">
        <v>266</v>
      </c>
      <c r="C574" s="23" t="s">
        <v>223</v>
      </c>
      <c r="D574" s="23" t="s">
        <v>247</v>
      </c>
      <c r="E574" s="27">
        <v>36263</v>
      </c>
      <c r="F574" s="28">
        <f t="shared" ca="1" si="14"/>
        <v>17</v>
      </c>
      <c r="G574" s="29"/>
      <c r="H574" s="30">
        <v>38768</v>
      </c>
      <c r="I574" s="31">
        <v>4</v>
      </c>
      <c r="J574" s="49">
        <f t="shared" si="15"/>
        <v>39896</v>
      </c>
    </row>
    <row r="575" spans="1:10" outlineLevel="2" collapsed="1" x14ac:dyDescent="0.25">
      <c r="B575" s="26"/>
      <c r="D575" s="53" t="s">
        <v>1020</v>
      </c>
      <c r="F575" s="28">
        <f ca="1">SUBTOTAL(9,F573:F574)</f>
        <v>24</v>
      </c>
      <c r="G575" s="29"/>
      <c r="H575" s="30">
        <f>SUBTOTAL(9,H573:H574)</f>
        <v>54512</v>
      </c>
      <c r="I575" s="31"/>
    </row>
    <row r="576" spans="1:10" outlineLevel="1" x14ac:dyDescent="0.25">
      <c r="B576" s="26"/>
      <c r="C576" s="53" t="s">
        <v>1008</v>
      </c>
      <c r="F576" s="28"/>
      <c r="G576" s="29"/>
      <c r="H576" s="30">
        <f>SUBTOTAL(9,H534:H574)</f>
        <v>1675477</v>
      </c>
      <c r="I576" s="31"/>
      <c r="J576" s="49">
        <f>SUBTOTAL(9,J534:J574)</f>
        <v>1724233</v>
      </c>
    </row>
    <row r="577" spans="1:10" hidden="1" outlineLevel="3" x14ac:dyDescent="0.25">
      <c r="A577" s="23" t="s">
        <v>974</v>
      </c>
      <c r="B577" s="26" t="s">
        <v>242</v>
      </c>
      <c r="C577" s="23" t="s">
        <v>278</v>
      </c>
      <c r="D577" s="23" t="s">
        <v>231</v>
      </c>
      <c r="E577" s="27">
        <v>40591</v>
      </c>
      <c r="F577" s="28">
        <f t="shared" ca="1" si="14"/>
        <v>5</v>
      </c>
      <c r="G577" s="29"/>
      <c r="H577" s="30">
        <v>49070</v>
      </c>
      <c r="I577" s="31">
        <v>3</v>
      </c>
      <c r="J577" s="49">
        <f t="shared" si="15"/>
        <v>50498</v>
      </c>
    </row>
    <row r="578" spans="1:10" outlineLevel="2" collapsed="1" x14ac:dyDescent="0.25">
      <c r="B578" s="26"/>
      <c r="D578" s="53" t="s">
        <v>1017</v>
      </c>
      <c r="F578" s="28">
        <f ca="1">SUBTOTAL(9,F577:F577)</f>
        <v>5</v>
      </c>
      <c r="G578" s="29"/>
      <c r="H578" s="30">
        <f>SUBTOTAL(9,H577:H577)</f>
        <v>49070</v>
      </c>
      <c r="I578" s="31"/>
    </row>
    <row r="579" spans="1:10" hidden="1" outlineLevel="3" x14ac:dyDescent="0.25">
      <c r="A579" s="23" t="s">
        <v>277</v>
      </c>
      <c r="B579" s="26" t="s">
        <v>244</v>
      </c>
      <c r="C579" s="23" t="s">
        <v>278</v>
      </c>
      <c r="D579" s="23" t="s">
        <v>218</v>
      </c>
      <c r="E579" s="27">
        <v>40818</v>
      </c>
      <c r="F579" s="28">
        <f t="shared" ca="1" si="14"/>
        <v>4</v>
      </c>
      <c r="G579" s="29" t="s">
        <v>236</v>
      </c>
      <c r="H579" s="30">
        <v>44560</v>
      </c>
      <c r="I579" s="31">
        <v>2</v>
      </c>
      <c r="J579" s="49">
        <f t="shared" si="15"/>
        <v>45857</v>
      </c>
    </row>
    <row r="580" spans="1:10" hidden="1" outlineLevel="3" x14ac:dyDescent="0.25">
      <c r="A580" s="23" t="s">
        <v>279</v>
      </c>
      <c r="B580" s="26" t="s">
        <v>216</v>
      </c>
      <c r="C580" s="23" t="s">
        <v>278</v>
      </c>
      <c r="D580" s="23" t="s">
        <v>218</v>
      </c>
      <c r="E580" s="27">
        <v>40551</v>
      </c>
      <c r="F580" s="28">
        <f t="shared" ref="F580:F648" ca="1" si="16">DATEDIF(E580,TODAY(),"Y")</f>
        <v>5</v>
      </c>
      <c r="G580" s="29" t="s">
        <v>219</v>
      </c>
      <c r="H580" s="30">
        <v>71730</v>
      </c>
      <c r="I580" s="31">
        <v>1</v>
      </c>
      <c r="J580" s="49">
        <f t="shared" si="15"/>
        <v>73817</v>
      </c>
    </row>
    <row r="581" spans="1:10" hidden="1" outlineLevel="3" x14ac:dyDescent="0.25">
      <c r="A581" s="23" t="s">
        <v>390</v>
      </c>
      <c r="B581" s="26" t="s">
        <v>221</v>
      </c>
      <c r="C581" s="23" t="s">
        <v>278</v>
      </c>
      <c r="D581" s="23" t="s">
        <v>218</v>
      </c>
      <c r="E581" s="27">
        <v>40745</v>
      </c>
      <c r="F581" s="28">
        <f t="shared" ca="1" si="16"/>
        <v>5</v>
      </c>
      <c r="G581" s="29" t="s">
        <v>219</v>
      </c>
      <c r="H581" s="30">
        <v>69400</v>
      </c>
      <c r="I581" s="31">
        <v>5</v>
      </c>
      <c r="J581" s="49">
        <f t="shared" ref="J581:J649" si="17">ROUND(H581*$L$2+H581,0)</f>
        <v>71420</v>
      </c>
    </row>
    <row r="582" spans="1:10" hidden="1" outlineLevel="3" x14ac:dyDescent="0.25">
      <c r="A582" s="23" t="s">
        <v>442</v>
      </c>
      <c r="B582" s="26" t="s">
        <v>216</v>
      </c>
      <c r="C582" s="23" t="s">
        <v>278</v>
      </c>
      <c r="D582" s="23" t="s">
        <v>218</v>
      </c>
      <c r="E582" s="27">
        <v>39761</v>
      </c>
      <c r="F582" s="28">
        <f t="shared" ca="1" si="16"/>
        <v>7</v>
      </c>
      <c r="G582" s="29" t="s">
        <v>219</v>
      </c>
      <c r="H582" s="30">
        <v>40940</v>
      </c>
      <c r="I582" s="31">
        <v>3</v>
      </c>
      <c r="J582" s="49">
        <f t="shared" si="17"/>
        <v>42131</v>
      </c>
    </row>
    <row r="583" spans="1:10" hidden="1" outlineLevel="3" x14ac:dyDescent="0.25">
      <c r="A583" s="23" t="s">
        <v>483</v>
      </c>
      <c r="B583" s="26" t="s">
        <v>221</v>
      </c>
      <c r="C583" s="23" t="s">
        <v>278</v>
      </c>
      <c r="D583" s="23" t="s">
        <v>218</v>
      </c>
      <c r="E583" s="27">
        <v>40841</v>
      </c>
      <c r="F583" s="28">
        <f t="shared" ca="1" si="16"/>
        <v>4</v>
      </c>
      <c r="G583" s="29" t="s">
        <v>219</v>
      </c>
      <c r="H583" s="30">
        <v>81530</v>
      </c>
      <c r="I583" s="31">
        <v>5</v>
      </c>
      <c r="J583" s="49">
        <f t="shared" si="17"/>
        <v>83903</v>
      </c>
    </row>
    <row r="584" spans="1:10" hidden="1" outlineLevel="3" x14ac:dyDescent="0.25">
      <c r="A584" s="23" t="s">
        <v>485</v>
      </c>
      <c r="B584" s="26" t="s">
        <v>216</v>
      </c>
      <c r="C584" s="23" t="s">
        <v>278</v>
      </c>
      <c r="D584" s="23" t="s">
        <v>218</v>
      </c>
      <c r="E584" s="27">
        <v>40585</v>
      </c>
      <c r="F584" s="28">
        <f t="shared" ca="1" si="16"/>
        <v>5</v>
      </c>
      <c r="G584" s="29" t="s">
        <v>219</v>
      </c>
      <c r="H584" s="30">
        <v>87950</v>
      </c>
      <c r="I584" s="31">
        <v>4</v>
      </c>
      <c r="J584" s="49">
        <f t="shared" si="17"/>
        <v>90509</v>
      </c>
    </row>
    <row r="585" spans="1:10" hidden="1" outlineLevel="3" x14ac:dyDescent="0.25">
      <c r="A585" s="23" t="s">
        <v>537</v>
      </c>
      <c r="B585" s="26" t="s">
        <v>228</v>
      </c>
      <c r="C585" s="23" t="s">
        <v>278</v>
      </c>
      <c r="D585" s="23" t="s">
        <v>218</v>
      </c>
      <c r="E585" s="27">
        <v>40893</v>
      </c>
      <c r="F585" s="28">
        <f t="shared" ca="1" si="16"/>
        <v>4</v>
      </c>
      <c r="G585" s="29" t="s">
        <v>226</v>
      </c>
      <c r="H585" s="30">
        <v>44620</v>
      </c>
      <c r="I585" s="31">
        <v>5</v>
      </c>
      <c r="J585" s="49">
        <f t="shared" si="17"/>
        <v>45918</v>
      </c>
    </row>
    <row r="586" spans="1:10" hidden="1" outlineLevel="3" x14ac:dyDescent="0.25">
      <c r="A586" s="23" t="s">
        <v>620</v>
      </c>
      <c r="B586" s="26" t="s">
        <v>221</v>
      </c>
      <c r="C586" s="23" t="s">
        <v>278</v>
      </c>
      <c r="D586" s="23" t="s">
        <v>218</v>
      </c>
      <c r="E586" s="27">
        <v>40625</v>
      </c>
      <c r="F586" s="28">
        <f t="shared" ca="1" si="16"/>
        <v>5</v>
      </c>
      <c r="G586" s="29" t="s">
        <v>224</v>
      </c>
      <c r="H586" s="30">
        <v>35320</v>
      </c>
      <c r="I586" s="31">
        <v>3</v>
      </c>
      <c r="J586" s="49">
        <f t="shared" si="17"/>
        <v>36348</v>
      </c>
    </row>
    <row r="587" spans="1:10" hidden="1" outlineLevel="3" x14ac:dyDescent="0.25">
      <c r="A587" s="23" t="s">
        <v>652</v>
      </c>
      <c r="B587" s="26" t="s">
        <v>244</v>
      </c>
      <c r="C587" s="23" t="s">
        <v>278</v>
      </c>
      <c r="D587" s="23" t="s">
        <v>218</v>
      </c>
      <c r="E587" s="27">
        <v>39754</v>
      </c>
      <c r="F587" s="28">
        <f t="shared" ca="1" si="16"/>
        <v>7</v>
      </c>
      <c r="G587" s="29" t="s">
        <v>226</v>
      </c>
      <c r="H587" s="30">
        <v>43110</v>
      </c>
      <c r="I587" s="31">
        <v>2</v>
      </c>
      <c r="J587" s="49">
        <f t="shared" si="17"/>
        <v>44365</v>
      </c>
    </row>
    <row r="588" spans="1:10" hidden="1" outlineLevel="3" x14ac:dyDescent="0.25">
      <c r="A588" s="23" t="s">
        <v>829</v>
      </c>
      <c r="B588" s="26" t="s">
        <v>221</v>
      </c>
      <c r="C588" s="23" t="s">
        <v>278</v>
      </c>
      <c r="D588" s="23" t="s">
        <v>218</v>
      </c>
      <c r="E588" s="27">
        <v>39688</v>
      </c>
      <c r="F588" s="28">
        <f t="shared" ca="1" si="16"/>
        <v>8</v>
      </c>
      <c r="G588" s="29" t="s">
        <v>219</v>
      </c>
      <c r="H588" s="30">
        <v>32600</v>
      </c>
      <c r="I588" s="31">
        <v>5</v>
      </c>
      <c r="J588" s="49">
        <f t="shared" si="17"/>
        <v>33549</v>
      </c>
    </row>
    <row r="589" spans="1:10" hidden="1" outlineLevel="3" x14ac:dyDescent="0.25">
      <c r="A589" s="23" t="s">
        <v>955</v>
      </c>
      <c r="B589" s="26" t="s">
        <v>221</v>
      </c>
      <c r="C589" s="23" t="s">
        <v>278</v>
      </c>
      <c r="D589" s="23" t="s">
        <v>218</v>
      </c>
      <c r="E589" s="27">
        <v>40765</v>
      </c>
      <c r="F589" s="28">
        <f t="shared" ca="1" si="16"/>
        <v>5</v>
      </c>
      <c r="G589" s="29" t="s">
        <v>226</v>
      </c>
      <c r="H589" s="30">
        <v>77720</v>
      </c>
      <c r="I589" s="31">
        <v>3</v>
      </c>
      <c r="J589" s="49">
        <f t="shared" si="17"/>
        <v>79982</v>
      </c>
    </row>
    <row r="590" spans="1:10" outlineLevel="2" collapsed="1" x14ac:dyDescent="0.25">
      <c r="B590" s="26"/>
      <c r="D590" s="53" t="s">
        <v>1018</v>
      </c>
      <c r="F590" s="28">
        <f ca="1">SUBTOTAL(9,F579:F589)</f>
        <v>59</v>
      </c>
      <c r="G590" s="29"/>
      <c r="H590" s="30">
        <f>SUBTOTAL(9,H579:H589)</f>
        <v>629480</v>
      </c>
      <c r="I590" s="31"/>
    </row>
    <row r="591" spans="1:10" hidden="1" outlineLevel="3" x14ac:dyDescent="0.25">
      <c r="A591" s="23" t="s">
        <v>422</v>
      </c>
      <c r="B591" s="26" t="s">
        <v>216</v>
      </c>
      <c r="C591" s="23" t="s">
        <v>278</v>
      </c>
      <c r="D591" s="23" t="s">
        <v>239</v>
      </c>
      <c r="E591" s="27">
        <v>39687</v>
      </c>
      <c r="F591" s="28">
        <f t="shared" ca="1" si="16"/>
        <v>8</v>
      </c>
      <c r="G591" s="29" t="s">
        <v>236</v>
      </c>
      <c r="H591" s="30">
        <v>24815</v>
      </c>
      <c r="I591" s="31">
        <v>1</v>
      </c>
      <c r="J591" s="49">
        <f t="shared" si="17"/>
        <v>25537</v>
      </c>
    </row>
    <row r="592" spans="1:10" hidden="1" outlineLevel="3" x14ac:dyDescent="0.25">
      <c r="A592" s="23" t="s">
        <v>764</v>
      </c>
      <c r="B592" s="26" t="s">
        <v>216</v>
      </c>
      <c r="C592" s="23" t="s">
        <v>278</v>
      </c>
      <c r="D592" s="23" t="s">
        <v>239</v>
      </c>
      <c r="E592" s="27">
        <v>40654</v>
      </c>
      <c r="F592" s="28">
        <f t="shared" ca="1" si="16"/>
        <v>5</v>
      </c>
      <c r="G592" s="29" t="s">
        <v>224</v>
      </c>
      <c r="H592" s="30">
        <v>16015</v>
      </c>
      <c r="I592" s="31">
        <v>3</v>
      </c>
      <c r="J592" s="49">
        <f t="shared" si="17"/>
        <v>16481</v>
      </c>
    </row>
    <row r="593" spans="1:10" hidden="1" outlineLevel="3" x14ac:dyDescent="0.25">
      <c r="A593" s="23" t="s">
        <v>953</v>
      </c>
      <c r="B593" s="26" t="s">
        <v>228</v>
      </c>
      <c r="C593" s="23" t="s">
        <v>278</v>
      </c>
      <c r="D593" s="23" t="s">
        <v>239</v>
      </c>
      <c r="E593" s="46">
        <v>39735</v>
      </c>
      <c r="F593" s="28">
        <f t="shared" ca="1" si="16"/>
        <v>7</v>
      </c>
      <c r="G593" s="29" t="s">
        <v>240</v>
      </c>
      <c r="H593" s="30">
        <v>39620</v>
      </c>
      <c r="I593" s="31">
        <v>5</v>
      </c>
      <c r="J593" s="49">
        <f t="shared" si="17"/>
        <v>40773</v>
      </c>
    </row>
    <row r="594" spans="1:10" outlineLevel="2" collapsed="1" x14ac:dyDescent="0.25">
      <c r="B594" s="26"/>
      <c r="D594" s="53" t="s">
        <v>1019</v>
      </c>
      <c r="E594" s="46"/>
      <c r="F594" s="28">
        <f ca="1">SUBTOTAL(9,F591:F593)</f>
        <v>20</v>
      </c>
      <c r="G594" s="29"/>
      <c r="H594" s="30">
        <f>SUBTOTAL(9,H591:H593)</f>
        <v>80450</v>
      </c>
      <c r="I594" s="31"/>
    </row>
    <row r="595" spans="1:10" hidden="1" outlineLevel="3" x14ac:dyDescent="0.25">
      <c r="A595" s="23" t="s">
        <v>399</v>
      </c>
      <c r="B595" s="26" t="s">
        <v>216</v>
      </c>
      <c r="C595" s="23" t="s">
        <v>278</v>
      </c>
      <c r="D595" s="23" t="s">
        <v>247</v>
      </c>
      <c r="E595" s="27">
        <v>39733</v>
      </c>
      <c r="F595" s="28">
        <f t="shared" ca="1" si="16"/>
        <v>7</v>
      </c>
      <c r="G595" s="29"/>
      <c r="H595" s="30">
        <v>33232</v>
      </c>
      <c r="I595" s="31">
        <v>4</v>
      </c>
      <c r="J595" s="49">
        <f t="shared" si="17"/>
        <v>34199</v>
      </c>
    </row>
    <row r="596" spans="1:10" outlineLevel="2" collapsed="1" x14ac:dyDescent="0.25">
      <c r="B596" s="26"/>
      <c r="D596" s="53" t="s">
        <v>1020</v>
      </c>
      <c r="F596" s="28">
        <f ca="1">SUBTOTAL(9,F595:F595)</f>
        <v>7</v>
      </c>
      <c r="G596" s="29"/>
      <c r="H596" s="30">
        <f>SUBTOTAL(9,H595:H595)</f>
        <v>33232</v>
      </c>
      <c r="I596" s="31"/>
    </row>
    <row r="597" spans="1:10" outlineLevel="1" x14ac:dyDescent="0.25">
      <c r="B597" s="26"/>
      <c r="C597" s="53" t="s">
        <v>1009</v>
      </c>
      <c r="F597" s="28"/>
      <c r="G597" s="29"/>
      <c r="H597" s="30">
        <f>SUBTOTAL(9,H577:H595)</f>
        <v>792232</v>
      </c>
      <c r="I597" s="31"/>
      <c r="J597" s="49">
        <f>SUBTOTAL(9,J577:J595)</f>
        <v>815287</v>
      </c>
    </row>
    <row r="598" spans="1:10" hidden="1" outlineLevel="3" x14ac:dyDescent="0.25">
      <c r="A598" s="23" t="s">
        <v>241</v>
      </c>
      <c r="B598" s="26" t="s">
        <v>242</v>
      </c>
      <c r="C598" s="23" t="s">
        <v>217</v>
      </c>
      <c r="D598" s="23" t="s">
        <v>231</v>
      </c>
      <c r="E598" s="27">
        <v>40587</v>
      </c>
      <c r="F598" s="28">
        <f t="shared" ca="1" si="16"/>
        <v>5</v>
      </c>
      <c r="G598" s="29"/>
      <c r="H598" s="30">
        <v>89450</v>
      </c>
      <c r="I598" s="31">
        <v>2</v>
      </c>
      <c r="J598" s="49">
        <f t="shared" si="17"/>
        <v>92053</v>
      </c>
    </row>
    <row r="599" spans="1:10" hidden="1" outlineLevel="3" x14ac:dyDescent="0.25">
      <c r="A599" s="23" t="s">
        <v>319</v>
      </c>
      <c r="B599" s="26" t="s">
        <v>216</v>
      </c>
      <c r="C599" s="23" t="s">
        <v>217</v>
      </c>
      <c r="D599" s="23" t="s">
        <v>231</v>
      </c>
      <c r="E599" s="27">
        <v>39720</v>
      </c>
      <c r="F599" s="28">
        <f t="shared" ca="1" si="16"/>
        <v>7</v>
      </c>
      <c r="G599" s="29"/>
      <c r="H599" s="30">
        <v>43320</v>
      </c>
      <c r="I599" s="31">
        <v>5</v>
      </c>
      <c r="J599" s="49">
        <f t="shared" si="17"/>
        <v>44581</v>
      </c>
    </row>
    <row r="600" spans="1:10" hidden="1" outlineLevel="3" x14ac:dyDescent="0.25">
      <c r="A600" s="23" t="s">
        <v>373</v>
      </c>
      <c r="B600" s="26" t="s">
        <v>216</v>
      </c>
      <c r="C600" s="23" t="s">
        <v>217</v>
      </c>
      <c r="D600" s="23" t="s">
        <v>231</v>
      </c>
      <c r="E600" s="27">
        <v>38793</v>
      </c>
      <c r="F600" s="28">
        <f t="shared" ca="1" si="16"/>
        <v>10</v>
      </c>
      <c r="G600" s="29"/>
      <c r="H600" s="30">
        <v>85930</v>
      </c>
      <c r="I600" s="31">
        <v>2</v>
      </c>
      <c r="J600" s="49">
        <f t="shared" si="17"/>
        <v>88431</v>
      </c>
    </row>
    <row r="601" spans="1:10" hidden="1" outlineLevel="3" x14ac:dyDescent="0.25">
      <c r="A601" s="23" t="s">
        <v>414</v>
      </c>
      <c r="B601" s="26" t="s">
        <v>216</v>
      </c>
      <c r="C601" s="23" t="s">
        <v>217</v>
      </c>
      <c r="D601" s="23" t="s">
        <v>231</v>
      </c>
      <c r="E601" s="27">
        <v>36479</v>
      </c>
      <c r="F601" s="28">
        <f t="shared" ca="1" si="16"/>
        <v>16</v>
      </c>
      <c r="G601" s="29"/>
      <c r="H601" s="30">
        <v>54840</v>
      </c>
      <c r="I601" s="31">
        <v>4</v>
      </c>
      <c r="J601" s="49">
        <f t="shared" si="17"/>
        <v>56436</v>
      </c>
    </row>
    <row r="602" spans="1:10" hidden="1" outlineLevel="3" x14ac:dyDescent="0.25">
      <c r="A602" s="23" t="s">
        <v>418</v>
      </c>
      <c r="B602" s="26" t="s">
        <v>221</v>
      </c>
      <c r="C602" s="23" t="s">
        <v>217</v>
      </c>
      <c r="D602" s="23" t="s">
        <v>231</v>
      </c>
      <c r="E602" s="27">
        <v>36406</v>
      </c>
      <c r="F602" s="28">
        <f t="shared" ca="1" si="16"/>
        <v>17</v>
      </c>
      <c r="G602" s="29"/>
      <c r="H602" s="30">
        <v>60800</v>
      </c>
      <c r="I602" s="31">
        <v>4</v>
      </c>
      <c r="J602" s="49">
        <f t="shared" si="17"/>
        <v>62569</v>
      </c>
    </row>
    <row r="603" spans="1:10" hidden="1" outlineLevel="3" x14ac:dyDescent="0.25">
      <c r="A603" s="23" t="s">
        <v>518</v>
      </c>
      <c r="B603" s="26" t="s">
        <v>221</v>
      </c>
      <c r="C603" s="23" t="s">
        <v>217</v>
      </c>
      <c r="D603" s="23" t="s">
        <v>231</v>
      </c>
      <c r="E603" s="27">
        <v>36642</v>
      </c>
      <c r="F603" s="28">
        <f t="shared" ca="1" si="16"/>
        <v>16</v>
      </c>
      <c r="G603" s="29"/>
      <c r="H603" s="30">
        <v>77760</v>
      </c>
      <c r="I603" s="31">
        <v>3</v>
      </c>
      <c r="J603" s="49">
        <f t="shared" si="17"/>
        <v>80023</v>
      </c>
    </row>
    <row r="604" spans="1:10" hidden="1" outlineLevel="3" x14ac:dyDescent="0.25">
      <c r="A604" s="23" t="s">
        <v>561</v>
      </c>
      <c r="B604" s="26" t="s">
        <v>216</v>
      </c>
      <c r="C604" s="23" t="s">
        <v>217</v>
      </c>
      <c r="D604" s="23" t="s">
        <v>231</v>
      </c>
      <c r="E604" s="27">
        <v>36214</v>
      </c>
      <c r="F604" s="28">
        <f t="shared" ca="1" si="16"/>
        <v>17</v>
      </c>
      <c r="G604" s="29"/>
      <c r="H604" s="30">
        <v>53310</v>
      </c>
      <c r="I604" s="31">
        <v>5</v>
      </c>
      <c r="J604" s="49">
        <f t="shared" si="17"/>
        <v>54861</v>
      </c>
    </row>
    <row r="605" spans="1:10" hidden="1" outlineLevel="3" x14ac:dyDescent="0.25">
      <c r="A605" s="23" t="s">
        <v>571</v>
      </c>
      <c r="B605" s="26" t="s">
        <v>221</v>
      </c>
      <c r="C605" s="23" t="s">
        <v>217</v>
      </c>
      <c r="D605" s="23" t="s">
        <v>231</v>
      </c>
      <c r="E605" s="27">
        <v>40350</v>
      </c>
      <c r="F605" s="28">
        <f t="shared" ca="1" si="16"/>
        <v>6</v>
      </c>
      <c r="G605" s="29"/>
      <c r="H605" s="30">
        <v>21580</v>
      </c>
      <c r="I605" s="31">
        <v>3</v>
      </c>
      <c r="J605" s="49">
        <f t="shared" si="17"/>
        <v>22208</v>
      </c>
    </row>
    <row r="606" spans="1:10" hidden="1" outlineLevel="3" x14ac:dyDescent="0.25">
      <c r="A606" s="23" t="s">
        <v>623</v>
      </c>
      <c r="B606" s="26" t="s">
        <v>221</v>
      </c>
      <c r="C606" s="23" t="s">
        <v>217</v>
      </c>
      <c r="D606" s="23" t="s">
        <v>231</v>
      </c>
      <c r="E606" s="27">
        <v>40726</v>
      </c>
      <c r="F606" s="28">
        <f t="shared" ca="1" si="16"/>
        <v>5</v>
      </c>
      <c r="G606" s="29"/>
      <c r="H606" s="30">
        <v>46650</v>
      </c>
      <c r="I606" s="31">
        <v>2</v>
      </c>
      <c r="J606" s="49">
        <f t="shared" si="17"/>
        <v>48008</v>
      </c>
    </row>
    <row r="607" spans="1:10" hidden="1" outlineLevel="3" x14ac:dyDescent="0.25">
      <c r="A607" s="23" t="s">
        <v>676</v>
      </c>
      <c r="B607" s="26" t="s">
        <v>228</v>
      </c>
      <c r="C607" s="23" t="s">
        <v>217</v>
      </c>
      <c r="D607" s="23" t="s">
        <v>231</v>
      </c>
      <c r="E607" s="27">
        <v>36070</v>
      </c>
      <c r="F607" s="28">
        <f t="shared" ca="1" si="16"/>
        <v>17</v>
      </c>
      <c r="G607" s="29"/>
      <c r="H607" s="30">
        <v>59050</v>
      </c>
      <c r="I607" s="31">
        <v>4</v>
      </c>
      <c r="J607" s="49">
        <f t="shared" si="17"/>
        <v>60768</v>
      </c>
    </row>
    <row r="608" spans="1:10" hidden="1" outlineLevel="3" x14ac:dyDescent="0.25">
      <c r="A608" s="23" t="s">
        <v>743</v>
      </c>
      <c r="B608" s="26" t="s">
        <v>216</v>
      </c>
      <c r="C608" s="23" t="s">
        <v>217</v>
      </c>
      <c r="D608" s="23" t="s">
        <v>231</v>
      </c>
      <c r="E608" s="27">
        <v>41219</v>
      </c>
      <c r="F608" s="28">
        <f t="shared" ca="1" si="16"/>
        <v>3</v>
      </c>
      <c r="G608" s="29"/>
      <c r="H608" s="30">
        <v>55690</v>
      </c>
      <c r="I608" s="31">
        <v>2</v>
      </c>
      <c r="J608" s="49">
        <f t="shared" si="17"/>
        <v>57311</v>
      </c>
    </row>
    <row r="609" spans="1:10" hidden="1" outlineLevel="3" x14ac:dyDescent="0.25">
      <c r="A609" s="23" t="s">
        <v>895</v>
      </c>
      <c r="B609" s="26" t="s">
        <v>242</v>
      </c>
      <c r="C609" s="23" t="s">
        <v>217</v>
      </c>
      <c r="D609" s="23" t="s">
        <v>231</v>
      </c>
      <c r="E609" s="27">
        <v>38027</v>
      </c>
      <c r="F609" s="28">
        <f t="shared" ca="1" si="16"/>
        <v>12</v>
      </c>
      <c r="G609" s="29"/>
      <c r="H609" s="30">
        <v>64590</v>
      </c>
      <c r="I609" s="31">
        <v>1</v>
      </c>
      <c r="J609" s="49">
        <f t="shared" si="17"/>
        <v>66470</v>
      </c>
    </row>
    <row r="610" spans="1:10" hidden="1" outlineLevel="3" x14ac:dyDescent="0.25">
      <c r="A610" s="23" t="s">
        <v>947</v>
      </c>
      <c r="B610" s="26" t="s">
        <v>242</v>
      </c>
      <c r="C610" s="23" t="s">
        <v>217</v>
      </c>
      <c r="D610" s="23" t="s">
        <v>231</v>
      </c>
      <c r="E610" s="27">
        <v>37082</v>
      </c>
      <c r="F610" s="28">
        <f t="shared" ca="1" si="16"/>
        <v>15</v>
      </c>
      <c r="G610" s="29"/>
      <c r="H610" s="30">
        <v>46780</v>
      </c>
      <c r="I610" s="31">
        <v>2</v>
      </c>
      <c r="J610" s="49">
        <f t="shared" si="17"/>
        <v>48141</v>
      </c>
    </row>
    <row r="611" spans="1:10" hidden="1" outlineLevel="3" x14ac:dyDescent="0.25">
      <c r="A611" s="23" t="s">
        <v>968</v>
      </c>
      <c r="B611" s="26" t="s">
        <v>221</v>
      </c>
      <c r="C611" s="23" t="s">
        <v>217</v>
      </c>
      <c r="D611" s="23" t="s">
        <v>231</v>
      </c>
      <c r="E611" s="27">
        <v>35806</v>
      </c>
      <c r="F611" s="28">
        <f t="shared" ca="1" si="16"/>
        <v>18</v>
      </c>
      <c r="G611" s="29"/>
      <c r="H611" s="30">
        <v>86100</v>
      </c>
      <c r="I611" s="31">
        <v>4</v>
      </c>
      <c r="J611" s="49">
        <f t="shared" si="17"/>
        <v>88606</v>
      </c>
    </row>
    <row r="612" spans="1:10" outlineLevel="2" collapsed="1" x14ac:dyDescent="0.25">
      <c r="B612" s="26"/>
      <c r="D612" s="53" t="s">
        <v>1017</v>
      </c>
      <c r="F612" s="28">
        <f ca="1">SUBTOTAL(9,F598:F611)</f>
        <v>164</v>
      </c>
      <c r="G612" s="29"/>
      <c r="H612" s="30">
        <f>SUBTOTAL(9,H598:H611)</f>
        <v>845850</v>
      </c>
      <c r="I612" s="31"/>
    </row>
    <row r="613" spans="1:10" hidden="1" outlineLevel="3" x14ac:dyDescent="0.25">
      <c r="A613" s="23" t="s">
        <v>215</v>
      </c>
      <c r="B613" s="26" t="s">
        <v>216</v>
      </c>
      <c r="C613" s="23" t="s">
        <v>217</v>
      </c>
      <c r="D613" s="23" t="s">
        <v>218</v>
      </c>
      <c r="E613" s="27">
        <v>36526</v>
      </c>
      <c r="F613" s="28">
        <f t="shared" ca="1" si="16"/>
        <v>16</v>
      </c>
      <c r="G613" s="29" t="s">
        <v>219</v>
      </c>
      <c r="H613" s="30">
        <v>29260</v>
      </c>
      <c r="I613" s="31">
        <v>4</v>
      </c>
      <c r="J613" s="49">
        <f t="shared" si="17"/>
        <v>30111</v>
      </c>
    </row>
    <row r="614" spans="1:10" hidden="1" outlineLevel="3" x14ac:dyDescent="0.25">
      <c r="A614" s="23" t="s">
        <v>220</v>
      </c>
      <c r="B614" s="26" t="s">
        <v>221</v>
      </c>
      <c r="C614" s="23" t="s">
        <v>217</v>
      </c>
      <c r="D614" s="23" t="s">
        <v>218</v>
      </c>
      <c r="E614" s="27">
        <v>39137</v>
      </c>
      <c r="F614" s="28">
        <f t="shared" ca="1" si="16"/>
        <v>9</v>
      </c>
      <c r="G614" s="29" t="s">
        <v>219</v>
      </c>
      <c r="H614" s="30">
        <v>39000</v>
      </c>
      <c r="I614" s="31">
        <v>5</v>
      </c>
      <c r="J614" s="49">
        <f t="shared" si="17"/>
        <v>40135</v>
      </c>
    </row>
    <row r="615" spans="1:10" hidden="1" outlineLevel="3" x14ac:dyDescent="0.25">
      <c r="A615" s="23" t="s">
        <v>225</v>
      </c>
      <c r="B615" s="26" t="s">
        <v>216</v>
      </c>
      <c r="C615" s="23" t="s">
        <v>217</v>
      </c>
      <c r="D615" s="23" t="s">
        <v>218</v>
      </c>
      <c r="E615" s="27">
        <v>40574</v>
      </c>
      <c r="F615" s="28">
        <f t="shared" ca="1" si="16"/>
        <v>5</v>
      </c>
      <c r="G615" s="29" t="s">
        <v>226</v>
      </c>
      <c r="H615" s="30">
        <v>24840</v>
      </c>
      <c r="I615" s="31">
        <v>1</v>
      </c>
      <c r="J615" s="49">
        <f t="shared" si="17"/>
        <v>25563</v>
      </c>
    </row>
    <row r="616" spans="1:10" hidden="1" outlineLevel="3" x14ac:dyDescent="0.25">
      <c r="A616" s="23" t="s">
        <v>227</v>
      </c>
      <c r="B616" s="26" t="s">
        <v>228</v>
      </c>
      <c r="C616" s="23" t="s">
        <v>217</v>
      </c>
      <c r="D616" s="23" t="s">
        <v>218</v>
      </c>
      <c r="E616" s="27">
        <v>36290</v>
      </c>
      <c r="F616" s="28">
        <f t="shared" ca="1" si="16"/>
        <v>17</v>
      </c>
      <c r="G616" s="29" t="s">
        <v>226</v>
      </c>
      <c r="H616" s="30">
        <v>39000</v>
      </c>
      <c r="I616" s="31">
        <v>3</v>
      </c>
      <c r="J616" s="49">
        <f t="shared" si="17"/>
        <v>40135</v>
      </c>
    </row>
    <row r="617" spans="1:10" hidden="1" outlineLevel="3" x14ac:dyDescent="0.25">
      <c r="A617" s="23" t="s">
        <v>263</v>
      </c>
      <c r="B617" s="26" t="s">
        <v>244</v>
      </c>
      <c r="C617" s="23" t="s">
        <v>217</v>
      </c>
      <c r="D617" s="23" t="s">
        <v>218</v>
      </c>
      <c r="E617" s="27">
        <v>36514</v>
      </c>
      <c r="F617" s="28">
        <f t="shared" ca="1" si="16"/>
        <v>16</v>
      </c>
      <c r="G617" s="29" t="s">
        <v>226</v>
      </c>
      <c r="H617" s="30">
        <v>48250</v>
      </c>
      <c r="I617" s="31">
        <v>3</v>
      </c>
      <c r="J617" s="49">
        <f t="shared" si="17"/>
        <v>49654</v>
      </c>
    </row>
    <row r="618" spans="1:10" hidden="1" outlineLevel="3" x14ac:dyDescent="0.25">
      <c r="A618" s="23" t="s">
        <v>297</v>
      </c>
      <c r="B618" s="26" t="s">
        <v>244</v>
      </c>
      <c r="C618" s="23" t="s">
        <v>217</v>
      </c>
      <c r="D618" s="23" t="s">
        <v>218</v>
      </c>
      <c r="E618" s="27">
        <v>37625</v>
      </c>
      <c r="F618" s="28">
        <f t="shared" ca="1" si="16"/>
        <v>13</v>
      </c>
      <c r="G618" s="29" t="s">
        <v>226</v>
      </c>
      <c r="H618" s="30">
        <v>82490</v>
      </c>
      <c r="I618" s="31">
        <v>5</v>
      </c>
      <c r="J618" s="49">
        <f t="shared" si="17"/>
        <v>84890</v>
      </c>
    </row>
    <row r="619" spans="1:10" hidden="1" outlineLevel="3" x14ac:dyDescent="0.25">
      <c r="A619" s="23" t="s">
        <v>302</v>
      </c>
      <c r="B619" s="26" t="s">
        <v>216</v>
      </c>
      <c r="C619" s="23" t="s">
        <v>217</v>
      </c>
      <c r="D619" s="23" t="s">
        <v>218</v>
      </c>
      <c r="E619" s="27">
        <v>38784</v>
      </c>
      <c r="F619" s="28">
        <f t="shared" ca="1" si="16"/>
        <v>10</v>
      </c>
      <c r="G619" s="29" t="s">
        <v>219</v>
      </c>
      <c r="H619" s="30">
        <v>78710</v>
      </c>
      <c r="I619" s="31">
        <v>4</v>
      </c>
      <c r="J619" s="49">
        <f t="shared" si="17"/>
        <v>81000</v>
      </c>
    </row>
    <row r="620" spans="1:10" hidden="1" outlineLevel="3" x14ac:dyDescent="0.25">
      <c r="A620" s="23" t="s">
        <v>367</v>
      </c>
      <c r="B620" s="26" t="s">
        <v>242</v>
      </c>
      <c r="C620" s="23" t="s">
        <v>217</v>
      </c>
      <c r="D620" s="23" t="s">
        <v>218</v>
      </c>
      <c r="E620" s="27">
        <v>39134</v>
      </c>
      <c r="F620" s="28">
        <f t="shared" ca="1" si="16"/>
        <v>9</v>
      </c>
      <c r="G620" s="29" t="s">
        <v>226</v>
      </c>
      <c r="H620" s="30">
        <v>45110</v>
      </c>
      <c r="I620" s="31">
        <v>2</v>
      </c>
      <c r="J620" s="49">
        <f t="shared" si="17"/>
        <v>46423</v>
      </c>
    </row>
    <row r="621" spans="1:10" hidden="1" outlineLevel="3" x14ac:dyDescent="0.25">
      <c r="A621" s="23" t="s">
        <v>384</v>
      </c>
      <c r="B621" s="26" t="s">
        <v>216</v>
      </c>
      <c r="C621" s="23" t="s">
        <v>217</v>
      </c>
      <c r="D621" s="23" t="s">
        <v>218</v>
      </c>
      <c r="E621" s="27">
        <v>36407</v>
      </c>
      <c r="F621" s="28">
        <f t="shared" ca="1" si="16"/>
        <v>17</v>
      </c>
      <c r="G621" s="29" t="s">
        <v>240</v>
      </c>
      <c r="H621" s="30">
        <v>45880</v>
      </c>
      <c r="I621" s="31">
        <v>5</v>
      </c>
      <c r="J621" s="49">
        <f t="shared" si="17"/>
        <v>47215</v>
      </c>
    </row>
    <row r="622" spans="1:10" hidden="1" outlineLevel="3" x14ac:dyDescent="0.25">
      <c r="A622" s="23" t="s">
        <v>393</v>
      </c>
      <c r="B622" s="26" t="s">
        <v>216</v>
      </c>
      <c r="C622" s="23" t="s">
        <v>217</v>
      </c>
      <c r="D622" s="23" t="s">
        <v>218</v>
      </c>
      <c r="E622" s="27">
        <v>39745</v>
      </c>
      <c r="F622" s="28">
        <f t="shared" ca="1" si="16"/>
        <v>7</v>
      </c>
      <c r="G622" s="29" t="s">
        <v>226</v>
      </c>
      <c r="H622" s="30">
        <v>29330</v>
      </c>
      <c r="I622" s="31">
        <v>5</v>
      </c>
      <c r="J622" s="49">
        <f t="shared" si="17"/>
        <v>30184</v>
      </c>
    </row>
    <row r="623" spans="1:10" hidden="1" outlineLevel="3" x14ac:dyDescent="0.25">
      <c r="A623" s="23" t="s">
        <v>429</v>
      </c>
      <c r="B623" s="26" t="s">
        <v>216</v>
      </c>
      <c r="C623" s="23" t="s">
        <v>217</v>
      </c>
      <c r="D623" s="23" t="s">
        <v>218</v>
      </c>
      <c r="E623" s="27">
        <v>39273</v>
      </c>
      <c r="F623" s="28">
        <f t="shared" ca="1" si="16"/>
        <v>9</v>
      </c>
      <c r="G623" s="29" t="s">
        <v>219</v>
      </c>
      <c r="H623" s="30">
        <v>54200</v>
      </c>
      <c r="I623" s="31">
        <v>4</v>
      </c>
      <c r="J623" s="49">
        <f t="shared" si="17"/>
        <v>55777</v>
      </c>
    </row>
    <row r="624" spans="1:10" hidden="1" outlineLevel="3" x14ac:dyDescent="0.25">
      <c r="A624" s="23" t="s">
        <v>433</v>
      </c>
      <c r="B624" s="26" t="s">
        <v>216</v>
      </c>
      <c r="C624" s="23" t="s">
        <v>217</v>
      </c>
      <c r="D624" s="23" t="s">
        <v>218</v>
      </c>
      <c r="E624" s="27">
        <v>40990</v>
      </c>
      <c r="F624" s="28">
        <f t="shared" ca="1" si="16"/>
        <v>4</v>
      </c>
      <c r="G624" s="29" t="s">
        <v>219</v>
      </c>
      <c r="H624" s="30">
        <v>65571</v>
      </c>
      <c r="I624" s="31">
        <v>3</v>
      </c>
      <c r="J624" s="49">
        <f t="shared" si="17"/>
        <v>67479</v>
      </c>
    </row>
    <row r="625" spans="1:12" hidden="1" outlineLevel="3" x14ac:dyDescent="0.25">
      <c r="A625" s="23" t="s">
        <v>454</v>
      </c>
      <c r="B625" s="26" t="s">
        <v>216</v>
      </c>
      <c r="C625" s="23" t="s">
        <v>217</v>
      </c>
      <c r="D625" s="23" t="s">
        <v>218</v>
      </c>
      <c r="E625" s="27">
        <v>40909</v>
      </c>
      <c r="F625" s="28">
        <f t="shared" ca="1" si="16"/>
        <v>4</v>
      </c>
      <c r="G625" s="29" t="s">
        <v>219</v>
      </c>
      <c r="H625" s="30">
        <v>54830</v>
      </c>
      <c r="I625" s="31">
        <v>1</v>
      </c>
      <c r="J625" s="49">
        <f t="shared" si="17"/>
        <v>56426</v>
      </c>
    </row>
    <row r="626" spans="1:12" hidden="1" outlineLevel="3" x14ac:dyDescent="0.25">
      <c r="A626" s="23" t="s">
        <v>475</v>
      </c>
      <c r="B626" s="26" t="s">
        <v>216</v>
      </c>
      <c r="C626" s="23" t="s">
        <v>217</v>
      </c>
      <c r="D626" s="23" t="s">
        <v>218</v>
      </c>
      <c r="E626" s="27">
        <v>36312</v>
      </c>
      <c r="F626" s="28">
        <f t="shared" ca="1" si="16"/>
        <v>17</v>
      </c>
      <c r="G626" s="29" t="s">
        <v>219</v>
      </c>
      <c r="H626" s="30">
        <v>69200</v>
      </c>
      <c r="I626" s="31">
        <v>4</v>
      </c>
      <c r="J626" s="49">
        <f t="shared" si="17"/>
        <v>71214</v>
      </c>
      <c r="L626" s="40"/>
    </row>
    <row r="627" spans="1:12" hidden="1" outlineLevel="3" x14ac:dyDescent="0.25">
      <c r="A627" s="23" t="s">
        <v>532</v>
      </c>
      <c r="B627" s="26" t="s">
        <v>216</v>
      </c>
      <c r="C627" s="23" t="s">
        <v>217</v>
      </c>
      <c r="D627" s="23" t="s">
        <v>218</v>
      </c>
      <c r="E627" s="27">
        <v>40581</v>
      </c>
      <c r="F627" s="28">
        <f t="shared" ca="1" si="16"/>
        <v>5</v>
      </c>
      <c r="G627" s="29" t="s">
        <v>236</v>
      </c>
      <c r="H627" s="30">
        <v>80260</v>
      </c>
      <c r="I627" s="31">
        <v>3</v>
      </c>
      <c r="J627" s="49">
        <f t="shared" si="17"/>
        <v>82596</v>
      </c>
    </row>
    <row r="628" spans="1:12" hidden="1" outlineLevel="3" x14ac:dyDescent="0.25">
      <c r="A628" s="23" t="s">
        <v>539</v>
      </c>
      <c r="B628" s="26" t="s">
        <v>221</v>
      </c>
      <c r="C628" s="23" t="s">
        <v>217</v>
      </c>
      <c r="D628" s="23" t="s">
        <v>218</v>
      </c>
      <c r="E628" s="27">
        <v>40469</v>
      </c>
      <c r="F628" s="28">
        <f t="shared" ca="1" si="16"/>
        <v>5</v>
      </c>
      <c r="G628" s="29" t="s">
        <v>240</v>
      </c>
      <c r="H628" s="30">
        <v>63030</v>
      </c>
      <c r="I628" s="31">
        <v>1</v>
      </c>
      <c r="J628" s="49">
        <f t="shared" si="17"/>
        <v>64864</v>
      </c>
    </row>
    <row r="629" spans="1:12" hidden="1" outlineLevel="3" x14ac:dyDescent="0.25">
      <c r="A629" s="23" t="s">
        <v>545</v>
      </c>
      <c r="B629" s="26" t="s">
        <v>216</v>
      </c>
      <c r="C629" s="23" t="s">
        <v>217</v>
      </c>
      <c r="D629" s="23" t="s">
        <v>218</v>
      </c>
      <c r="E629" s="27">
        <v>35896</v>
      </c>
      <c r="F629" s="28">
        <f t="shared" ca="1" si="16"/>
        <v>18</v>
      </c>
      <c r="G629" s="29" t="s">
        <v>226</v>
      </c>
      <c r="H629" s="30">
        <v>70280</v>
      </c>
      <c r="I629" s="31">
        <v>3</v>
      </c>
      <c r="J629" s="49">
        <f t="shared" si="17"/>
        <v>72325</v>
      </c>
      <c r="L629" s="40"/>
    </row>
    <row r="630" spans="1:12" hidden="1" outlineLevel="3" x14ac:dyDescent="0.25">
      <c r="A630" s="23" t="s">
        <v>566</v>
      </c>
      <c r="B630" s="26" t="s">
        <v>216</v>
      </c>
      <c r="C630" s="23" t="s">
        <v>217</v>
      </c>
      <c r="D630" s="23" t="s">
        <v>218</v>
      </c>
      <c r="E630" s="27">
        <v>39797</v>
      </c>
      <c r="F630" s="28">
        <f t="shared" ca="1" si="16"/>
        <v>7</v>
      </c>
      <c r="G630" s="29" t="s">
        <v>219</v>
      </c>
      <c r="H630" s="30">
        <v>53900</v>
      </c>
      <c r="I630" s="31">
        <v>5</v>
      </c>
      <c r="J630" s="49">
        <f t="shared" si="17"/>
        <v>55468</v>
      </c>
    </row>
    <row r="631" spans="1:12" hidden="1" outlineLevel="3" x14ac:dyDescent="0.25">
      <c r="A631" s="23" t="s">
        <v>568</v>
      </c>
      <c r="B631" s="26" t="s">
        <v>221</v>
      </c>
      <c r="C631" s="23" t="s">
        <v>217</v>
      </c>
      <c r="D631" s="23" t="s">
        <v>218</v>
      </c>
      <c r="E631" s="27">
        <v>40486</v>
      </c>
      <c r="F631" s="28">
        <f t="shared" ca="1" si="16"/>
        <v>5</v>
      </c>
      <c r="G631" s="29" t="s">
        <v>226</v>
      </c>
      <c r="H631" s="30">
        <v>66440</v>
      </c>
      <c r="I631" s="31">
        <v>3</v>
      </c>
      <c r="J631" s="49">
        <f t="shared" si="17"/>
        <v>68373</v>
      </c>
      <c r="L631" s="40"/>
    </row>
    <row r="632" spans="1:12" hidden="1" outlineLevel="3" x14ac:dyDescent="0.25">
      <c r="A632" s="23" t="s">
        <v>580</v>
      </c>
      <c r="B632" s="26" t="s">
        <v>266</v>
      </c>
      <c r="C632" s="23" t="s">
        <v>217</v>
      </c>
      <c r="D632" s="23" t="s">
        <v>218</v>
      </c>
      <c r="E632" s="27">
        <v>40078</v>
      </c>
      <c r="F632" s="28">
        <f t="shared" ca="1" si="16"/>
        <v>6</v>
      </c>
      <c r="G632" s="29" t="s">
        <v>226</v>
      </c>
      <c r="H632" s="30">
        <v>23190</v>
      </c>
      <c r="I632" s="31">
        <v>5</v>
      </c>
      <c r="J632" s="49">
        <f t="shared" si="17"/>
        <v>23865</v>
      </c>
    </row>
    <row r="633" spans="1:12" hidden="1" outlineLevel="3" x14ac:dyDescent="0.25">
      <c r="A633" s="23" t="s">
        <v>597</v>
      </c>
      <c r="B633" s="26" t="s">
        <v>266</v>
      </c>
      <c r="C633" s="23" t="s">
        <v>217</v>
      </c>
      <c r="D633" s="23" t="s">
        <v>218</v>
      </c>
      <c r="E633" s="27">
        <v>39448</v>
      </c>
      <c r="F633" s="28">
        <f t="shared" ca="1" si="16"/>
        <v>8</v>
      </c>
      <c r="G633" s="29" t="s">
        <v>226</v>
      </c>
      <c r="H633" s="30">
        <v>83710</v>
      </c>
      <c r="I633" s="31">
        <v>3</v>
      </c>
      <c r="J633" s="49">
        <f t="shared" si="17"/>
        <v>86146</v>
      </c>
    </row>
    <row r="634" spans="1:12" hidden="1" outlineLevel="3" x14ac:dyDescent="0.25">
      <c r="A634" s="23" t="s">
        <v>656</v>
      </c>
      <c r="B634" s="26" t="s">
        <v>216</v>
      </c>
      <c r="C634" s="23" t="s">
        <v>217</v>
      </c>
      <c r="D634" s="23" t="s">
        <v>218</v>
      </c>
      <c r="E634" s="27">
        <v>38856</v>
      </c>
      <c r="F634" s="28">
        <f t="shared" ca="1" si="16"/>
        <v>10</v>
      </c>
      <c r="G634" s="29" t="s">
        <v>226</v>
      </c>
      <c r="H634" s="30">
        <v>37770</v>
      </c>
      <c r="I634" s="31">
        <v>5</v>
      </c>
      <c r="J634" s="49">
        <f t="shared" si="17"/>
        <v>38869</v>
      </c>
    </row>
    <row r="635" spans="1:12" hidden="1" outlineLevel="3" x14ac:dyDescent="0.25">
      <c r="A635" s="23" t="s">
        <v>662</v>
      </c>
      <c r="B635" s="26" t="s">
        <v>221</v>
      </c>
      <c r="C635" s="23" t="s">
        <v>217</v>
      </c>
      <c r="D635" s="23" t="s">
        <v>218</v>
      </c>
      <c r="E635" s="27">
        <v>39141</v>
      </c>
      <c r="F635" s="28">
        <f t="shared" ca="1" si="16"/>
        <v>9</v>
      </c>
      <c r="G635" s="29" t="s">
        <v>226</v>
      </c>
      <c r="H635" s="30">
        <v>66824</v>
      </c>
      <c r="I635" s="31">
        <v>2</v>
      </c>
      <c r="J635" s="49">
        <f t="shared" si="17"/>
        <v>68769</v>
      </c>
    </row>
    <row r="636" spans="1:12" hidden="1" outlineLevel="3" x14ac:dyDescent="0.25">
      <c r="A636" s="23" t="s">
        <v>663</v>
      </c>
      <c r="B636" s="26" t="s">
        <v>228</v>
      </c>
      <c r="C636" s="23" t="s">
        <v>217</v>
      </c>
      <c r="D636" s="23" t="s">
        <v>218</v>
      </c>
      <c r="E636" s="27">
        <v>36081</v>
      </c>
      <c r="F636" s="28">
        <f t="shared" ca="1" si="16"/>
        <v>17</v>
      </c>
      <c r="G636" s="29" t="s">
        <v>226</v>
      </c>
      <c r="H636" s="30">
        <v>67407</v>
      </c>
      <c r="I636" s="31">
        <v>5</v>
      </c>
      <c r="J636" s="49">
        <f t="shared" si="17"/>
        <v>69369</v>
      </c>
    </row>
    <row r="637" spans="1:12" hidden="1" outlineLevel="3" x14ac:dyDescent="0.25">
      <c r="A637" s="23" t="s">
        <v>698</v>
      </c>
      <c r="B637" s="26" t="s">
        <v>221</v>
      </c>
      <c r="C637" s="23" t="s">
        <v>217</v>
      </c>
      <c r="D637" s="23" t="s">
        <v>218</v>
      </c>
      <c r="E637" s="27">
        <v>36012</v>
      </c>
      <c r="F637" s="28">
        <f t="shared" ca="1" si="16"/>
        <v>18</v>
      </c>
      <c r="G637" s="29" t="s">
        <v>240</v>
      </c>
      <c r="H637" s="30">
        <v>78950</v>
      </c>
      <c r="I637" s="31">
        <v>1</v>
      </c>
      <c r="J637" s="49">
        <f t="shared" si="17"/>
        <v>81247</v>
      </c>
    </row>
    <row r="638" spans="1:12" hidden="1" outlineLevel="3" x14ac:dyDescent="0.25">
      <c r="A638" s="23" t="s">
        <v>699</v>
      </c>
      <c r="B638" s="26" t="s">
        <v>221</v>
      </c>
      <c r="C638" s="23" t="s">
        <v>217</v>
      </c>
      <c r="D638" s="23" t="s">
        <v>218</v>
      </c>
      <c r="E638" s="27">
        <v>36078</v>
      </c>
      <c r="F638" s="28">
        <f t="shared" ca="1" si="16"/>
        <v>17</v>
      </c>
      <c r="G638" s="29" t="s">
        <v>224</v>
      </c>
      <c r="H638" s="30">
        <v>79610</v>
      </c>
      <c r="I638" s="31">
        <v>2</v>
      </c>
      <c r="J638" s="49">
        <f t="shared" si="17"/>
        <v>81927</v>
      </c>
    </row>
    <row r="639" spans="1:12" hidden="1" outlineLevel="3" x14ac:dyDescent="0.25">
      <c r="A639" s="23" t="s">
        <v>705</v>
      </c>
      <c r="B639" s="26" t="s">
        <v>244</v>
      </c>
      <c r="C639" s="23" t="s">
        <v>217</v>
      </c>
      <c r="D639" s="23" t="s">
        <v>218</v>
      </c>
      <c r="E639" s="27">
        <v>40853</v>
      </c>
      <c r="F639" s="28">
        <f t="shared" ca="1" si="16"/>
        <v>4</v>
      </c>
      <c r="G639" s="29" t="s">
        <v>226</v>
      </c>
      <c r="H639" s="30">
        <v>63050</v>
      </c>
      <c r="I639" s="31">
        <v>3</v>
      </c>
      <c r="J639" s="49">
        <f t="shared" si="17"/>
        <v>64885</v>
      </c>
    </row>
    <row r="640" spans="1:12" hidden="1" outlineLevel="3" x14ac:dyDescent="0.25">
      <c r="A640" s="23" t="s">
        <v>712</v>
      </c>
      <c r="B640" s="26" t="s">
        <v>228</v>
      </c>
      <c r="C640" s="23" t="s">
        <v>217</v>
      </c>
      <c r="D640" s="23" t="s">
        <v>218</v>
      </c>
      <c r="E640" s="27">
        <v>39815</v>
      </c>
      <c r="F640" s="28">
        <f t="shared" ca="1" si="16"/>
        <v>7</v>
      </c>
      <c r="G640" s="29" t="s">
        <v>226</v>
      </c>
      <c r="H640" s="30">
        <v>72060</v>
      </c>
      <c r="I640" s="31">
        <v>2</v>
      </c>
      <c r="J640" s="49">
        <f t="shared" si="17"/>
        <v>74157</v>
      </c>
    </row>
    <row r="641" spans="1:12" hidden="1" outlineLevel="3" x14ac:dyDescent="0.25">
      <c r="A641" s="23" t="s">
        <v>724</v>
      </c>
      <c r="B641" s="26" t="s">
        <v>266</v>
      </c>
      <c r="C641" s="23" t="s">
        <v>217</v>
      </c>
      <c r="D641" s="23" t="s">
        <v>218</v>
      </c>
      <c r="E641" s="27">
        <v>37793</v>
      </c>
      <c r="F641" s="28">
        <f t="shared" ca="1" si="16"/>
        <v>13</v>
      </c>
      <c r="G641" s="29" t="s">
        <v>219</v>
      </c>
      <c r="H641" s="30">
        <v>29210</v>
      </c>
      <c r="I641" s="31">
        <v>5</v>
      </c>
      <c r="J641" s="49">
        <f t="shared" si="17"/>
        <v>30060</v>
      </c>
    </row>
    <row r="642" spans="1:12" hidden="1" outlineLevel="3" x14ac:dyDescent="0.25">
      <c r="A642" s="23" t="s">
        <v>725</v>
      </c>
      <c r="B642" s="26" t="s">
        <v>242</v>
      </c>
      <c r="C642" s="23" t="s">
        <v>217</v>
      </c>
      <c r="D642" s="23" t="s">
        <v>218</v>
      </c>
      <c r="E642" s="27">
        <v>40759</v>
      </c>
      <c r="F642" s="28">
        <f t="shared" ca="1" si="16"/>
        <v>5</v>
      </c>
      <c r="G642" s="29" t="s">
        <v>219</v>
      </c>
      <c r="H642" s="30">
        <v>67920</v>
      </c>
      <c r="I642" s="31">
        <v>4</v>
      </c>
      <c r="J642" s="49">
        <f t="shared" si="17"/>
        <v>69896</v>
      </c>
      <c r="L642" s="40"/>
    </row>
    <row r="643" spans="1:12" hidden="1" outlineLevel="3" x14ac:dyDescent="0.25">
      <c r="A643" s="23" t="s">
        <v>754</v>
      </c>
      <c r="B643" s="26" t="s">
        <v>216</v>
      </c>
      <c r="C643" s="23" t="s">
        <v>217</v>
      </c>
      <c r="D643" s="23" t="s">
        <v>218</v>
      </c>
      <c r="E643" s="27">
        <v>41016</v>
      </c>
      <c r="F643" s="28">
        <f t="shared" ca="1" si="16"/>
        <v>4</v>
      </c>
      <c r="G643" s="29" t="s">
        <v>219</v>
      </c>
      <c r="H643" s="30">
        <v>68470</v>
      </c>
      <c r="I643" s="31">
        <v>4</v>
      </c>
      <c r="J643" s="49">
        <f t="shared" si="17"/>
        <v>70462</v>
      </c>
    </row>
    <row r="644" spans="1:12" hidden="1" outlineLevel="3" x14ac:dyDescent="0.25">
      <c r="A644" s="23" t="s">
        <v>769</v>
      </c>
      <c r="B644" s="26" t="s">
        <v>228</v>
      </c>
      <c r="C644" s="23" t="s">
        <v>217</v>
      </c>
      <c r="D644" s="23" t="s">
        <v>218</v>
      </c>
      <c r="E644" s="27">
        <v>38237</v>
      </c>
      <c r="F644" s="28">
        <f t="shared" ca="1" si="16"/>
        <v>12</v>
      </c>
      <c r="G644" s="29" t="s">
        <v>226</v>
      </c>
      <c r="H644" s="30">
        <v>31910</v>
      </c>
      <c r="I644" s="31">
        <v>5</v>
      </c>
      <c r="J644" s="49">
        <f t="shared" si="17"/>
        <v>32839</v>
      </c>
    </row>
    <row r="645" spans="1:12" hidden="1" outlineLevel="3" x14ac:dyDescent="0.25">
      <c r="A645" s="23" t="s">
        <v>830</v>
      </c>
      <c r="B645" s="26" t="s">
        <v>228</v>
      </c>
      <c r="C645" s="23" t="s">
        <v>217</v>
      </c>
      <c r="D645" s="23" t="s">
        <v>218</v>
      </c>
      <c r="E645" s="27">
        <v>38738</v>
      </c>
      <c r="F645" s="28">
        <f t="shared" ca="1" si="16"/>
        <v>10</v>
      </c>
      <c r="G645" s="29" t="s">
        <v>224</v>
      </c>
      <c r="H645" s="30">
        <v>62965</v>
      </c>
      <c r="I645" s="31">
        <v>1</v>
      </c>
      <c r="J645" s="49">
        <f t="shared" si="17"/>
        <v>64797</v>
      </c>
    </row>
    <row r="646" spans="1:12" hidden="1" outlineLevel="3" x14ac:dyDescent="0.25">
      <c r="A646" s="23" t="s">
        <v>839</v>
      </c>
      <c r="B646" s="26" t="s">
        <v>228</v>
      </c>
      <c r="C646" s="23" t="s">
        <v>217</v>
      </c>
      <c r="D646" s="23" t="s">
        <v>218</v>
      </c>
      <c r="E646" s="27">
        <v>36360</v>
      </c>
      <c r="F646" s="28">
        <f t="shared" ca="1" si="16"/>
        <v>17</v>
      </c>
      <c r="G646" s="29" t="s">
        <v>226</v>
      </c>
      <c r="H646" s="30">
        <v>67020</v>
      </c>
      <c r="I646" s="31">
        <v>1</v>
      </c>
      <c r="J646" s="49">
        <f t="shared" si="17"/>
        <v>68970</v>
      </c>
    </row>
    <row r="647" spans="1:12" hidden="1" outlineLevel="3" x14ac:dyDescent="0.25">
      <c r="A647" s="23" t="s">
        <v>855</v>
      </c>
      <c r="B647" s="26" t="s">
        <v>216</v>
      </c>
      <c r="C647" s="23" t="s">
        <v>217</v>
      </c>
      <c r="D647" s="23" t="s">
        <v>218</v>
      </c>
      <c r="E647" s="27">
        <v>39183</v>
      </c>
      <c r="F647" s="28">
        <f t="shared" ca="1" si="16"/>
        <v>9</v>
      </c>
      <c r="G647" s="29" t="s">
        <v>240</v>
      </c>
      <c r="H647" s="30">
        <v>82700</v>
      </c>
      <c r="I647" s="31">
        <v>3</v>
      </c>
      <c r="J647" s="49">
        <f t="shared" si="17"/>
        <v>85107</v>
      </c>
    </row>
    <row r="648" spans="1:12" hidden="1" outlineLevel="3" x14ac:dyDescent="0.25">
      <c r="A648" s="23" t="s">
        <v>885</v>
      </c>
      <c r="B648" s="26" t="s">
        <v>216</v>
      </c>
      <c r="C648" s="23" t="s">
        <v>217</v>
      </c>
      <c r="D648" s="23" t="s">
        <v>218</v>
      </c>
      <c r="E648" s="27">
        <v>36245</v>
      </c>
      <c r="F648" s="28">
        <f t="shared" ca="1" si="16"/>
        <v>17</v>
      </c>
      <c r="G648" s="29" t="s">
        <v>219</v>
      </c>
      <c r="H648" s="30">
        <v>58410</v>
      </c>
      <c r="I648" s="31">
        <v>5</v>
      </c>
      <c r="J648" s="49">
        <f t="shared" si="17"/>
        <v>60110</v>
      </c>
    </row>
    <row r="649" spans="1:12" hidden="1" outlineLevel="3" x14ac:dyDescent="0.25">
      <c r="A649" s="23" t="s">
        <v>901</v>
      </c>
      <c r="B649" s="26" t="s">
        <v>228</v>
      </c>
      <c r="C649" s="23" t="s">
        <v>217</v>
      </c>
      <c r="D649" s="23" t="s">
        <v>218</v>
      </c>
      <c r="E649" s="27">
        <v>39123</v>
      </c>
      <c r="F649" s="28">
        <f t="shared" ref="F649:F717" ca="1" si="18">DATEDIF(E649,TODAY(),"Y")</f>
        <v>9</v>
      </c>
      <c r="G649" s="29" t="s">
        <v>219</v>
      </c>
      <c r="H649" s="30">
        <v>54270</v>
      </c>
      <c r="I649" s="31">
        <v>3</v>
      </c>
      <c r="J649" s="49">
        <f t="shared" si="17"/>
        <v>55849</v>
      </c>
    </row>
    <row r="650" spans="1:12" hidden="1" outlineLevel="3" x14ac:dyDescent="0.25">
      <c r="A650" s="23" t="s">
        <v>915</v>
      </c>
      <c r="B650" s="26" t="s">
        <v>266</v>
      </c>
      <c r="C650" s="23" t="s">
        <v>217</v>
      </c>
      <c r="D650" s="23" t="s">
        <v>218</v>
      </c>
      <c r="E650" s="27">
        <v>39002</v>
      </c>
      <c r="F650" s="28">
        <f t="shared" ca="1" si="18"/>
        <v>9</v>
      </c>
      <c r="G650" s="29" t="s">
        <v>226</v>
      </c>
      <c r="H650" s="30">
        <v>32120</v>
      </c>
      <c r="I650" s="31">
        <v>1</v>
      </c>
      <c r="J650" s="49">
        <f t="shared" ref="J650:J718" si="19">ROUND(H650*$L$2+H650,0)</f>
        <v>33055</v>
      </c>
    </row>
    <row r="651" spans="1:12" hidden="1" outlineLevel="3" x14ac:dyDescent="0.25">
      <c r="A651" s="23" t="s">
        <v>922</v>
      </c>
      <c r="B651" s="26" t="s">
        <v>228</v>
      </c>
      <c r="C651" s="23" t="s">
        <v>217</v>
      </c>
      <c r="D651" s="23" t="s">
        <v>218</v>
      </c>
      <c r="E651" s="27">
        <v>39153</v>
      </c>
      <c r="F651" s="28">
        <f t="shared" ca="1" si="18"/>
        <v>9</v>
      </c>
      <c r="G651" s="29" t="s">
        <v>226</v>
      </c>
      <c r="H651" s="30">
        <v>43600</v>
      </c>
      <c r="I651" s="31">
        <v>5</v>
      </c>
      <c r="J651" s="49">
        <f t="shared" si="19"/>
        <v>44869</v>
      </c>
    </row>
    <row r="652" spans="1:12" hidden="1" outlineLevel="3" x14ac:dyDescent="0.25">
      <c r="A652" s="23" t="s">
        <v>930</v>
      </c>
      <c r="B652" s="26" t="s">
        <v>216</v>
      </c>
      <c r="C652" s="23" t="s">
        <v>217</v>
      </c>
      <c r="D652" s="23" t="s">
        <v>218</v>
      </c>
      <c r="E652" s="27">
        <v>38902</v>
      </c>
      <c r="F652" s="28">
        <f t="shared" ca="1" si="18"/>
        <v>10</v>
      </c>
      <c r="G652" s="29" t="s">
        <v>219</v>
      </c>
      <c r="H652" s="30">
        <v>73560</v>
      </c>
      <c r="I652" s="31">
        <v>3</v>
      </c>
      <c r="J652" s="49">
        <f t="shared" si="19"/>
        <v>75701</v>
      </c>
    </row>
    <row r="653" spans="1:12" hidden="1" outlineLevel="3" x14ac:dyDescent="0.25">
      <c r="A653" s="23" t="s">
        <v>932</v>
      </c>
      <c r="B653" s="26" t="s">
        <v>216</v>
      </c>
      <c r="C653" s="23" t="s">
        <v>217</v>
      </c>
      <c r="D653" s="23" t="s">
        <v>218</v>
      </c>
      <c r="E653" s="27">
        <v>40521</v>
      </c>
      <c r="F653" s="28">
        <f t="shared" ca="1" si="18"/>
        <v>5</v>
      </c>
      <c r="G653" s="29" t="s">
        <v>226</v>
      </c>
      <c r="H653" s="30">
        <v>34330</v>
      </c>
      <c r="I653" s="31">
        <v>3</v>
      </c>
      <c r="J653" s="49">
        <f t="shared" si="19"/>
        <v>35329</v>
      </c>
    </row>
    <row r="654" spans="1:12" hidden="1" outlineLevel="3" x14ac:dyDescent="0.25">
      <c r="A654" s="23" t="s">
        <v>942</v>
      </c>
      <c r="B654" s="26" t="s">
        <v>221</v>
      </c>
      <c r="C654" s="23" t="s">
        <v>217</v>
      </c>
      <c r="D654" s="23" t="s">
        <v>218</v>
      </c>
      <c r="E654" s="27">
        <v>41157</v>
      </c>
      <c r="F654" s="28">
        <f t="shared" ca="1" si="18"/>
        <v>4</v>
      </c>
      <c r="G654" s="29" t="s">
        <v>224</v>
      </c>
      <c r="H654" s="30">
        <v>86240</v>
      </c>
      <c r="I654" s="31">
        <v>1</v>
      </c>
      <c r="J654" s="49">
        <f t="shared" si="19"/>
        <v>88750</v>
      </c>
    </row>
    <row r="655" spans="1:12" hidden="1" outlineLevel="3" x14ac:dyDescent="0.25">
      <c r="A655" s="23" t="s">
        <v>985</v>
      </c>
      <c r="B655" s="26" t="s">
        <v>221</v>
      </c>
      <c r="C655" s="23" t="s">
        <v>217</v>
      </c>
      <c r="D655" s="23" t="s">
        <v>218</v>
      </c>
      <c r="E655" s="27">
        <v>39398</v>
      </c>
      <c r="F655" s="28">
        <f t="shared" ca="1" si="18"/>
        <v>8</v>
      </c>
      <c r="G655" s="29" t="s">
        <v>236</v>
      </c>
      <c r="H655" s="30">
        <v>48490</v>
      </c>
      <c r="I655" s="31">
        <v>2</v>
      </c>
      <c r="J655" s="49">
        <f t="shared" si="19"/>
        <v>49901</v>
      </c>
    </row>
    <row r="656" spans="1:12" outlineLevel="2" collapsed="1" x14ac:dyDescent="0.25">
      <c r="B656" s="26"/>
      <c r="D656" s="53" t="s">
        <v>1018</v>
      </c>
      <c r="F656" s="28">
        <f ca="1">SUBTOTAL(9,F613:F655)</f>
        <v>430</v>
      </c>
      <c r="G656" s="29"/>
      <c r="H656" s="30">
        <f>SUBTOTAL(9,H613:H655)</f>
        <v>2453367</v>
      </c>
      <c r="I656" s="31"/>
    </row>
    <row r="657" spans="1:10" hidden="1" outlineLevel="3" x14ac:dyDescent="0.25">
      <c r="A657" s="23" t="s">
        <v>448</v>
      </c>
      <c r="B657" s="26" t="s">
        <v>221</v>
      </c>
      <c r="C657" s="23" t="s">
        <v>217</v>
      </c>
      <c r="D657" s="23" t="s">
        <v>239</v>
      </c>
      <c r="E657" s="27">
        <v>38975</v>
      </c>
      <c r="F657" s="28">
        <f t="shared" ca="1" si="18"/>
        <v>9</v>
      </c>
      <c r="G657" s="29" t="s">
        <v>226</v>
      </c>
      <c r="H657" s="30">
        <v>42740</v>
      </c>
      <c r="I657" s="31">
        <v>2</v>
      </c>
      <c r="J657" s="49">
        <f t="shared" si="19"/>
        <v>43984</v>
      </c>
    </row>
    <row r="658" spans="1:10" hidden="1" outlineLevel="3" x14ac:dyDescent="0.25">
      <c r="A658" s="23" t="s">
        <v>494</v>
      </c>
      <c r="B658" s="26" t="s">
        <v>266</v>
      </c>
      <c r="C658" s="23" t="s">
        <v>217</v>
      </c>
      <c r="D658" s="23" t="s">
        <v>239</v>
      </c>
      <c r="E658" s="27">
        <v>37815</v>
      </c>
      <c r="F658" s="28">
        <f t="shared" ca="1" si="18"/>
        <v>13</v>
      </c>
      <c r="G658" s="29" t="s">
        <v>219</v>
      </c>
      <c r="H658" s="30">
        <v>48740</v>
      </c>
      <c r="I658" s="31">
        <v>1</v>
      </c>
      <c r="J658" s="49">
        <f t="shared" si="19"/>
        <v>50158</v>
      </c>
    </row>
    <row r="659" spans="1:10" hidden="1" outlineLevel="3" x14ac:dyDescent="0.25">
      <c r="A659" s="23" t="s">
        <v>533</v>
      </c>
      <c r="B659" s="26" t="s">
        <v>244</v>
      </c>
      <c r="C659" s="23" t="s">
        <v>217</v>
      </c>
      <c r="D659" s="23" t="s">
        <v>239</v>
      </c>
      <c r="E659" s="27">
        <v>41195</v>
      </c>
      <c r="F659" s="28">
        <f t="shared" ca="1" si="18"/>
        <v>3</v>
      </c>
      <c r="G659" s="29" t="s">
        <v>226</v>
      </c>
      <c r="H659" s="30">
        <v>25885</v>
      </c>
      <c r="I659" s="31">
        <v>5</v>
      </c>
      <c r="J659" s="49">
        <f t="shared" si="19"/>
        <v>26638</v>
      </c>
    </row>
    <row r="660" spans="1:10" hidden="1" outlineLevel="3" x14ac:dyDescent="0.25">
      <c r="A660" s="23" t="s">
        <v>614</v>
      </c>
      <c r="B660" s="26" t="s">
        <v>221</v>
      </c>
      <c r="C660" s="23" t="s">
        <v>217</v>
      </c>
      <c r="D660" s="23" t="s">
        <v>239</v>
      </c>
      <c r="E660" s="27">
        <v>36531</v>
      </c>
      <c r="F660" s="28">
        <f t="shared" ca="1" si="18"/>
        <v>16</v>
      </c>
      <c r="G660" s="29" t="s">
        <v>236</v>
      </c>
      <c r="H660" s="30">
        <v>20990</v>
      </c>
      <c r="I660" s="31">
        <v>4</v>
      </c>
      <c r="J660" s="49">
        <f t="shared" si="19"/>
        <v>21601</v>
      </c>
    </row>
    <row r="661" spans="1:10" hidden="1" outlineLevel="3" x14ac:dyDescent="0.25">
      <c r="A661" s="23" t="s">
        <v>679</v>
      </c>
      <c r="B661" s="26" t="s">
        <v>221</v>
      </c>
      <c r="C661" s="23" t="s">
        <v>217</v>
      </c>
      <c r="D661" s="23" t="s">
        <v>239</v>
      </c>
      <c r="E661" s="27">
        <v>36196</v>
      </c>
      <c r="F661" s="28">
        <f t="shared" ca="1" si="18"/>
        <v>17</v>
      </c>
      <c r="G661" s="29" t="s">
        <v>219</v>
      </c>
      <c r="H661" s="30">
        <v>34980</v>
      </c>
      <c r="I661" s="31">
        <v>2</v>
      </c>
      <c r="J661" s="49">
        <f t="shared" si="19"/>
        <v>35998</v>
      </c>
    </row>
    <row r="662" spans="1:10" hidden="1" outlineLevel="3" x14ac:dyDescent="0.25">
      <c r="A662" s="23" t="s">
        <v>796</v>
      </c>
      <c r="B662" s="26" t="s">
        <v>266</v>
      </c>
      <c r="C662" s="23" t="s">
        <v>217</v>
      </c>
      <c r="D662" s="23" t="s">
        <v>239</v>
      </c>
      <c r="E662" s="27">
        <v>35842</v>
      </c>
      <c r="F662" s="28">
        <f t="shared" ca="1" si="18"/>
        <v>18</v>
      </c>
      <c r="G662" s="29" t="s">
        <v>236</v>
      </c>
      <c r="H662" s="30">
        <v>39530</v>
      </c>
      <c r="I662" s="31">
        <v>5</v>
      </c>
      <c r="J662" s="49">
        <f t="shared" si="19"/>
        <v>40680</v>
      </c>
    </row>
    <row r="663" spans="1:10" hidden="1" outlineLevel="3" x14ac:dyDescent="0.25">
      <c r="A663" s="23" t="s">
        <v>840</v>
      </c>
      <c r="B663" s="26" t="s">
        <v>228</v>
      </c>
      <c r="C663" s="23" t="s">
        <v>217</v>
      </c>
      <c r="D663" s="23" t="s">
        <v>239</v>
      </c>
      <c r="E663" s="27">
        <v>37775</v>
      </c>
      <c r="F663" s="28">
        <f t="shared" ca="1" si="18"/>
        <v>13</v>
      </c>
      <c r="G663" s="29" t="s">
        <v>240</v>
      </c>
      <c r="H663" s="30">
        <v>28525</v>
      </c>
      <c r="I663" s="31">
        <v>4</v>
      </c>
      <c r="J663" s="49">
        <f t="shared" si="19"/>
        <v>29355</v>
      </c>
    </row>
    <row r="664" spans="1:10" hidden="1" outlineLevel="3" x14ac:dyDescent="0.25">
      <c r="A664" s="23" t="s">
        <v>848</v>
      </c>
      <c r="B664" s="26" t="s">
        <v>216</v>
      </c>
      <c r="C664" s="23" t="s">
        <v>217</v>
      </c>
      <c r="D664" s="23" t="s">
        <v>239</v>
      </c>
      <c r="E664" s="27">
        <v>36423</v>
      </c>
      <c r="F664" s="28">
        <f t="shared" ca="1" si="18"/>
        <v>16</v>
      </c>
      <c r="G664" s="29" t="s">
        <v>224</v>
      </c>
      <c r="H664" s="30">
        <v>47350</v>
      </c>
      <c r="I664" s="31">
        <v>1</v>
      </c>
      <c r="J664" s="49">
        <f t="shared" si="19"/>
        <v>48728</v>
      </c>
    </row>
    <row r="665" spans="1:10" outlineLevel="2" collapsed="1" x14ac:dyDescent="0.25">
      <c r="B665" s="26"/>
      <c r="D665" s="53" t="s">
        <v>1019</v>
      </c>
      <c r="F665" s="28">
        <f ca="1">SUBTOTAL(9,F657:F664)</f>
        <v>105</v>
      </c>
      <c r="G665" s="29"/>
      <c r="H665" s="30">
        <f>SUBTOTAL(9,H657:H664)</f>
        <v>288740</v>
      </c>
      <c r="I665" s="31"/>
    </row>
    <row r="666" spans="1:10" hidden="1" outlineLevel="3" x14ac:dyDescent="0.25">
      <c r="A666" s="23" t="s">
        <v>257</v>
      </c>
      <c r="B666" s="26" t="s">
        <v>221</v>
      </c>
      <c r="C666" s="23" t="s">
        <v>217</v>
      </c>
      <c r="D666" s="23" t="s">
        <v>247</v>
      </c>
      <c r="E666" s="27">
        <v>40515</v>
      </c>
      <c r="F666" s="28">
        <f t="shared" ca="1" si="18"/>
        <v>5</v>
      </c>
      <c r="G666" s="29"/>
      <c r="H666" s="30">
        <v>33508</v>
      </c>
      <c r="I666" s="31">
        <v>4</v>
      </c>
      <c r="J666" s="49">
        <f t="shared" si="19"/>
        <v>34483</v>
      </c>
    </row>
    <row r="667" spans="1:10" hidden="1" outlineLevel="3" x14ac:dyDescent="0.25">
      <c r="A667" s="23" t="s">
        <v>270</v>
      </c>
      <c r="B667" s="26" t="s">
        <v>221</v>
      </c>
      <c r="C667" s="23" t="s">
        <v>217</v>
      </c>
      <c r="D667" s="23" t="s">
        <v>247</v>
      </c>
      <c r="E667" s="27">
        <v>35861</v>
      </c>
      <c r="F667" s="28">
        <f t="shared" ca="1" si="18"/>
        <v>18</v>
      </c>
      <c r="G667" s="29"/>
      <c r="H667" s="30">
        <v>12836</v>
      </c>
      <c r="I667" s="31">
        <v>5</v>
      </c>
      <c r="J667" s="49">
        <f t="shared" si="19"/>
        <v>13210</v>
      </c>
    </row>
    <row r="668" spans="1:10" hidden="1" outlineLevel="3" x14ac:dyDescent="0.25">
      <c r="A668" s="23" t="s">
        <v>328</v>
      </c>
      <c r="B668" s="26" t="s">
        <v>221</v>
      </c>
      <c r="C668" s="23" t="s">
        <v>217</v>
      </c>
      <c r="D668" s="23" t="s">
        <v>247</v>
      </c>
      <c r="E668" s="27">
        <v>39293</v>
      </c>
      <c r="F668" s="28">
        <f t="shared" ca="1" si="18"/>
        <v>9</v>
      </c>
      <c r="G668" s="29"/>
      <c r="H668" s="30">
        <v>26484</v>
      </c>
      <c r="I668" s="31">
        <v>5</v>
      </c>
      <c r="J668" s="49">
        <f t="shared" si="19"/>
        <v>27255</v>
      </c>
    </row>
    <row r="669" spans="1:10" hidden="1" outlineLevel="3" x14ac:dyDescent="0.25">
      <c r="A669" s="23" t="s">
        <v>354</v>
      </c>
      <c r="B669" s="26" t="s">
        <v>244</v>
      </c>
      <c r="C669" s="23" t="s">
        <v>217</v>
      </c>
      <c r="D669" s="23" t="s">
        <v>247</v>
      </c>
      <c r="E669" s="27">
        <v>36557</v>
      </c>
      <c r="F669" s="28">
        <f t="shared" ca="1" si="18"/>
        <v>16</v>
      </c>
      <c r="G669" s="29"/>
      <c r="H669" s="30">
        <v>15552</v>
      </c>
      <c r="I669" s="31">
        <v>4</v>
      </c>
      <c r="J669" s="49">
        <f t="shared" si="19"/>
        <v>16005</v>
      </c>
    </row>
    <row r="670" spans="1:10" hidden="1" outlineLevel="3" x14ac:dyDescent="0.25">
      <c r="A670" s="23" t="s">
        <v>464</v>
      </c>
      <c r="B670" s="26" t="s">
        <v>221</v>
      </c>
      <c r="C670" s="23" t="s">
        <v>217</v>
      </c>
      <c r="D670" s="23" t="s">
        <v>247</v>
      </c>
      <c r="E670" s="27">
        <v>39458</v>
      </c>
      <c r="F670" s="28">
        <f t="shared" ca="1" si="18"/>
        <v>8</v>
      </c>
      <c r="G670" s="29"/>
      <c r="H670" s="30">
        <v>36788</v>
      </c>
      <c r="I670" s="31">
        <v>4</v>
      </c>
      <c r="J670" s="49">
        <f t="shared" si="19"/>
        <v>37859</v>
      </c>
    </row>
    <row r="671" spans="1:10" hidden="1" outlineLevel="3" x14ac:dyDescent="0.25">
      <c r="A671" s="23" t="s">
        <v>559</v>
      </c>
      <c r="B671" s="26" t="s">
        <v>244</v>
      </c>
      <c r="C671" s="23" t="s">
        <v>217</v>
      </c>
      <c r="D671" s="23" t="s">
        <v>247</v>
      </c>
      <c r="E671" s="27">
        <v>39417</v>
      </c>
      <c r="F671" s="28">
        <f t="shared" ca="1" si="18"/>
        <v>8</v>
      </c>
      <c r="G671" s="29"/>
      <c r="H671" s="30">
        <v>23692</v>
      </c>
      <c r="I671" s="31">
        <v>4</v>
      </c>
      <c r="J671" s="49">
        <f t="shared" si="19"/>
        <v>24381</v>
      </c>
    </row>
    <row r="672" spans="1:10" hidden="1" outlineLevel="3" x14ac:dyDescent="0.25">
      <c r="A672" s="23" t="s">
        <v>612</v>
      </c>
      <c r="B672" s="26" t="s">
        <v>228</v>
      </c>
      <c r="C672" s="23" t="s">
        <v>217</v>
      </c>
      <c r="D672" s="23" t="s">
        <v>247</v>
      </c>
      <c r="E672" s="27">
        <v>40561</v>
      </c>
      <c r="F672" s="28">
        <f t="shared" ca="1" si="18"/>
        <v>5</v>
      </c>
      <c r="G672" s="29"/>
      <c r="H672" s="30">
        <v>30468</v>
      </c>
      <c r="I672" s="31">
        <v>2</v>
      </c>
      <c r="J672" s="49">
        <f t="shared" si="19"/>
        <v>31355</v>
      </c>
    </row>
    <row r="673" spans="1:10" hidden="1" outlineLevel="3" x14ac:dyDescent="0.25">
      <c r="A673" s="23" t="s">
        <v>921</v>
      </c>
      <c r="B673" s="26" t="s">
        <v>228</v>
      </c>
      <c r="C673" s="23" t="s">
        <v>217</v>
      </c>
      <c r="D673" s="23" t="s">
        <v>247</v>
      </c>
      <c r="E673" s="27">
        <v>35869</v>
      </c>
      <c r="F673" s="28">
        <f t="shared" ca="1" si="18"/>
        <v>18</v>
      </c>
      <c r="G673" s="29"/>
      <c r="H673" s="30">
        <v>17912</v>
      </c>
      <c r="I673" s="31">
        <v>5</v>
      </c>
      <c r="J673" s="49">
        <f t="shared" si="19"/>
        <v>18433</v>
      </c>
    </row>
    <row r="674" spans="1:10" outlineLevel="2" collapsed="1" x14ac:dyDescent="0.25">
      <c r="B674" s="26"/>
      <c r="D674" s="53" t="s">
        <v>1020</v>
      </c>
      <c r="F674" s="28">
        <f ca="1">SUBTOTAL(9,F666:F673)</f>
        <v>87</v>
      </c>
      <c r="G674" s="29"/>
      <c r="H674" s="30">
        <f>SUBTOTAL(9,H666:H673)</f>
        <v>197240</v>
      </c>
      <c r="I674" s="31"/>
    </row>
    <row r="675" spans="1:10" outlineLevel="1" x14ac:dyDescent="0.25">
      <c r="B675" s="26"/>
      <c r="C675" s="53" t="s">
        <v>1010</v>
      </c>
      <c r="F675" s="28"/>
      <c r="G675" s="29"/>
      <c r="H675" s="30">
        <f>SUBTOTAL(9,H598:H673)</f>
        <v>3785197</v>
      </c>
      <c r="I675" s="31"/>
      <c r="J675" s="49">
        <f>SUBTOTAL(9,J598:J673)</f>
        <v>3895350</v>
      </c>
    </row>
    <row r="676" spans="1:10" hidden="1" outlineLevel="3" x14ac:dyDescent="0.25">
      <c r="A676" s="23" t="s">
        <v>249</v>
      </c>
      <c r="B676" s="26" t="s">
        <v>216</v>
      </c>
      <c r="C676" s="23" t="s">
        <v>250</v>
      </c>
      <c r="D676" s="23" t="s">
        <v>231</v>
      </c>
      <c r="E676" s="27">
        <v>35826</v>
      </c>
      <c r="F676" s="28">
        <f t="shared" ca="1" si="18"/>
        <v>18</v>
      </c>
      <c r="G676" s="29"/>
      <c r="H676" s="30">
        <v>45030</v>
      </c>
      <c r="I676" s="31">
        <v>3</v>
      </c>
      <c r="J676" s="49">
        <f t="shared" si="19"/>
        <v>46340</v>
      </c>
    </row>
    <row r="677" spans="1:10" hidden="1" outlineLevel="3" x14ac:dyDescent="0.25">
      <c r="A677" s="23" t="s">
        <v>299</v>
      </c>
      <c r="B677" s="26" t="s">
        <v>228</v>
      </c>
      <c r="C677" s="23" t="s">
        <v>250</v>
      </c>
      <c r="D677" s="23" t="s">
        <v>231</v>
      </c>
      <c r="E677" s="27">
        <v>36193</v>
      </c>
      <c r="F677" s="28">
        <f t="shared" ca="1" si="18"/>
        <v>17</v>
      </c>
      <c r="G677" s="29"/>
      <c r="H677" s="30">
        <v>58250</v>
      </c>
      <c r="I677" s="31">
        <v>2</v>
      </c>
      <c r="J677" s="49">
        <f t="shared" si="19"/>
        <v>59945</v>
      </c>
    </row>
    <row r="678" spans="1:10" hidden="1" outlineLevel="3" x14ac:dyDescent="0.25">
      <c r="A678" s="23" t="s">
        <v>301</v>
      </c>
      <c r="B678" s="26" t="s">
        <v>266</v>
      </c>
      <c r="C678" s="23" t="s">
        <v>250</v>
      </c>
      <c r="D678" s="23" t="s">
        <v>231</v>
      </c>
      <c r="E678" s="27">
        <v>39272</v>
      </c>
      <c r="F678" s="28">
        <f t="shared" ca="1" si="18"/>
        <v>9</v>
      </c>
      <c r="G678" s="29"/>
      <c r="H678" s="30">
        <v>35240</v>
      </c>
      <c r="I678" s="31">
        <v>3</v>
      </c>
      <c r="J678" s="49">
        <f t="shared" si="19"/>
        <v>36265</v>
      </c>
    </row>
    <row r="679" spans="1:10" hidden="1" outlineLevel="3" x14ac:dyDescent="0.25">
      <c r="A679" s="23" t="s">
        <v>309</v>
      </c>
      <c r="B679" s="26" t="s">
        <v>228</v>
      </c>
      <c r="C679" s="23" t="s">
        <v>250</v>
      </c>
      <c r="D679" s="23" t="s">
        <v>231</v>
      </c>
      <c r="E679" s="27">
        <v>41094</v>
      </c>
      <c r="F679" s="28">
        <f t="shared" ca="1" si="18"/>
        <v>4</v>
      </c>
      <c r="G679" s="29"/>
      <c r="H679" s="30">
        <v>59128</v>
      </c>
      <c r="I679" s="31">
        <v>4</v>
      </c>
      <c r="J679" s="49">
        <f t="shared" si="19"/>
        <v>60849</v>
      </c>
    </row>
    <row r="680" spans="1:10" hidden="1" outlineLevel="3" x14ac:dyDescent="0.25">
      <c r="A680" s="23" t="s">
        <v>331</v>
      </c>
      <c r="B680" s="26" t="s">
        <v>216</v>
      </c>
      <c r="C680" s="23" t="s">
        <v>250</v>
      </c>
      <c r="D680" s="23" t="s">
        <v>231</v>
      </c>
      <c r="E680" s="27">
        <v>39648</v>
      </c>
      <c r="F680" s="28">
        <f t="shared" ca="1" si="18"/>
        <v>8</v>
      </c>
      <c r="G680" s="29"/>
      <c r="H680" s="30">
        <v>45105</v>
      </c>
      <c r="I680" s="31">
        <v>1</v>
      </c>
      <c r="J680" s="49">
        <f t="shared" si="19"/>
        <v>46418</v>
      </c>
    </row>
    <row r="681" spans="1:10" hidden="1" outlineLevel="3" x14ac:dyDescent="0.25">
      <c r="A681" s="23" t="s">
        <v>360</v>
      </c>
      <c r="B681" s="26" t="s">
        <v>242</v>
      </c>
      <c r="C681" s="23" t="s">
        <v>250</v>
      </c>
      <c r="D681" s="23" t="s">
        <v>231</v>
      </c>
      <c r="E681" s="39">
        <v>40638</v>
      </c>
      <c r="F681" s="28">
        <f t="shared" ca="1" si="18"/>
        <v>5</v>
      </c>
      <c r="G681" s="29"/>
      <c r="H681" s="30">
        <v>42990</v>
      </c>
      <c r="I681" s="31">
        <v>4</v>
      </c>
      <c r="J681" s="49">
        <f t="shared" si="19"/>
        <v>44241</v>
      </c>
    </row>
    <row r="682" spans="1:10" hidden="1" outlineLevel="3" x14ac:dyDescent="0.25">
      <c r="A682" s="23" t="s">
        <v>392</v>
      </c>
      <c r="B682" s="26" t="s">
        <v>244</v>
      </c>
      <c r="C682" s="23" t="s">
        <v>250</v>
      </c>
      <c r="D682" s="23" t="s">
        <v>231</v>
      </c>
      <c r="E682" s="43">
        <v>40334</v>
      </c>
      <c r="F682" s="28">
        <f t="shared" ca="1" si="18"/>
        <v>6</v>
      </c>
      <c r="G682" s="29"/>
      <c r="H682" s="30">
        <v>47280</v>
      </c>
      <c r="I682" s="31">
        <v>1</v>
      </c>
      <c r="J682" s="49">
        <f t="shared" si="19"/>
        <v>48656</v>
      </c>
    </row>
    <row r="683" spans="1:10" hidden="1" outlineLevel="3" x14ac:dyDescent="0.25">
      <c r="A683" s="23" t="s">
        <v>397</v>
      </c>
      <c r="B683" s="26" t="s">
        <v>221</v>
      </c>
      <c r="C683" s="23" t="s">
        <v>250</v>
      </c>
      <c r="D683" s="23" t="s">
        <v>231</v>
      </c>
      <c r="E683" s="27">
        <v>39768</v>
      </c>
      <c r="F683" s="28">
        <f t="shared" ca="1" si="18"/>
        <v>7</v>
      </c>
      <c r="G683" s="29"/>
      <c r="H683" s="30">
        <v>63610</v>
      </c>
      <c r="I683" s="31">
        <v>5</v>
      </c>
      <c r="J683" s="49">
        <f t="shared" si="19"/>
        <v>65461</v>
      </c>
    </row>
    <row r="684" spans="1:10" hidden="1" outlineLevel="3" x14ac:dyDescent="0.25">
      <c r="A684" s="23" t="s">
        <v>440</v>
      </c>
      <c r="B684" s="26" t="s">
        <v>216</v>
      </c>
      <c r="C684" s="23" t="s">
        <v>250</v>
      </c>
      <c r="D684" s="23" t="s">
        <v>231</v>
      </c>
      <c r="E684" s="27">
        <v>40235</v>
      </c>
      <c r="F684" s="28">
        <f t="shared" ca="1" si="18"/>
        <v>6</v>
      </c>
      <c r="G684" s="29"/>
      <c r="H684" s="30">
        <v>80729</v>
      </c>
      <c r="I684" s="31">
        <v>3</v>
      </c>
      <c r="J684" s="49">
        <f t="shared" si="19"/>
        <v>83078</v>
      </c>
    </row>
    <row r="685" spans="1:10" hidden="1" outlineLevel="3" x14ac:dyDescent="0.25">
      <c r="A685" s="23" t="s">
        <v>486</v>
      </c>
      <c r="B685" s="26" t="s">
        <v>216</v>
      </c>
      <c r="C685" s="23" t="s">
        <v>250</v>
      </c>
      <c r="D685" s="23" t="s">
        <v>231</v>
      </c>
      <c r="E685" s="27">
        <v>39087</v>
      </c>
      <c r="F685" s="28">
        <f t="shared" ca="1" si="18"/>
        <v>9</v>
      </c>
      <c r="G685" s="29"/>
      <c r="H685" s="30">
        <v>70150</v>
      </c>
      <c r="I685" s="31">
        <v>2</v>
      </c>
      <c r="J685" s="49">
        <f t="shared" si="19"/>
        <v>72191</v>
      </c>
    </row>
    <row r="686" spans="1:10" hidden="1" outlineLevel="3" x14ac:dyDescent="0.25">
      <c r="A686" s="23" t="s">
        <v>488</v>
      </c>
      <c r="B686" s="26" t="s">
        <v>216</v>
      </c>
      <c r="C686" s="23" t="s">
        <v>250</v>
      </c>
      <c r="D686" s="23" t="s">
        <v>231</v>
      </c>
      <c r="E686" s="27">
        <v>39719</v>
      </c>
      <c r="F686" s="28">
        <f t="shared" ca="1" si="18"/>
        <v>7</v>
      </c>
      <c r="G686" s="29"/>
      <c r="H686" s="30">
        <v>23340</v>
      </c>
      <c r="I686" s="31">
        <v>4</v>
      </c>
      <c r="J686" s="49">
        <f t="shared" si="19"/>
        <v>24019</v>
      </c>
    </row>
    <row r="687" spans="1:10" hidden="1" outlineLevel="3" x14ac:dyDescent="0.25">
      <c r="A687" s="23" t="s">
        <v>503</v>
      </c>
      <c r="B687" s="26" t="s">
        <v>216</v>
      </c>
      <c r="C687" s="23" t="s">
        <v>250</v>
      </c>
      <c r="D687" s="23" t="s">
        <v>231</v>
      </c>
      <c r="E687" s="27">
        <v>40800</v>
      </c>
      <c r="F687" s="28">
        <f t="shared" ca="1" si="18"/>
        <v>4</v>
      </c>
      <c r="G687" s="29"/>
      <c r="H687" s="30">
        <v>62480</v>
      </c>
      <c r="I687" s="31">
        <v>5</v>
      </c>
      <c r="J687" s="49">
        <f t="shared" si="19"/>
        <v>64298</v>
      </c>
    </row>
    <row r="688" spans="1:10" hidden="1" outlineLevel="3" x14ac:dyDescent="0.25">
      <c r="A688" s="23" t="s">
        <v>520</v>
      </c>
      <c r="B688" s="26" t="s">
        <v>266</v>
      </c>
      <c r="C688" s="23" t="s">
        <v>250</v>
      </c>
      <c r="D688" s="23" t="s">
        <v>231</v>
      </c>
      <c r="E688" s="27">
        <v>40451</v>
      </c>
      <c r="F688" s="28">
        <f t="shared" ca="1" si="18"/>
        <v>5</v>
      </c>
      <c r="G688" s="29"/>
      <c r="H688" s="30">
        <v>87830</v>
      </c>
      <c r="I688" s="31">
        <v>2</v>
      </c>
      <c r="J688" s="49">
        <f t="shared" si="19"/>
        <v>90386</v>
      </c>
    </row>
    <row r="689" spans="1:10" hidden="1" outlineLevel="3" x14ac:dyDescent="0.25">
      <c r="A689" s="23" t="s">
        <v>554</v>
      </c>
      <c r="B689" s="26" t="s">
        <v>266</v>
      </c>
      <c r="C689" s="23" t="s">
        <v>250</v>
      </c>
      <c r="D689" s="23" t="s">
        <v>231</v>
      </c>
      <c r="E689" s="27">
        <v>39534</v>
      </c>
      <c r="F689" s="28">
        <f t="shared" ca="1" si="18"/>
        <v>8</v>
      </c>
      <c r="G689" s="29"/>
      <c r="H689" s="30">
        <v>32880</v>
      </c>
      <c r="I689" s="31">
        <v>3</v>
      </c>
      <c r="J689" s="49">
        <f t="shared" si="19"/>
        <v>33837</v>
      </c>
    </row>
    <row r="690" spans="1:10" hidden="1" outlineLevel="3" x14ac:dyDescent="0.25">
      <c r="A690" s="23" t="s">
        <v>569</v>
      </c>
      <c r="B690" s="26" t="s">
        <v>216</v>
      </c>
      <c r="C690" s="23" t="s">
        <v>250</v>
      </c>
      <c r="D690" s="23" t="s">
        <v>231</v>
      </c>
      <c r="E690" s="27">
        <v>40867</v>
      </c>
      <c r="F690" s="28">
        <f t="shared" ca="1" si="18"/>
        <v>4</v>
      </c>
      <c r="G690" s="29"/>
      <c r="H690" s="30">
        <v>57500</v>
      </c>
      <c r="I690" s="31">
        <v>1</v>
      </c>
      <c r="J690" s="49">
        <f t="shared" si="19"/>
        <v>59173</v>
      </c>
    </row>
    <row r="691" spans="1:10" hidden="1" outlineLevel="3" x14ac:dyDescent="0.25">
      <c r="A691" s="23" t="s">
        <v>595</v>
      </c>
      <c r="B691" s="26" t="s">
        <v>244</v>
      </c>
      <c r="C691" s="23" t="s">
        <v>250</v>
      </c>
      <c r="D691" s="23" t="s">
        <v>231</v>
      </c>
      <c r="E691" s="27">
        <v>37141</v>
      </c>
      <c r="F691" s="28">
        <f t="shared" ca="1" si="18"/>
        <v>15</v>
      </c>
      <c r="G691" s="29"/>
      <c r="H691" s="30">
        <v>25530</v>
      </c>
      <c r="I691" s="31">
        <v>3</v>
      </c>
      <c r="J691" s="49">
        <f t="shared" si="19"/>
        <v>26273</v>
      </c>
    </row>
    <row r="692" spans="1:10" hidden="1" outlineLevel="3" x14ac:dyDescent="0.25">
      <c r="A692" s="23" t="s">
        <v>603</v>
      </c>
      <c r="B692" s="26" t="s">
        <v>244</v>
      </c>
      <c r="C692" s="23" t="s">
        <v>250</v>
      </c>
      <c r="D692" s="23" t="s">
        <v>231</v>
      </c>
      <c r="E692" s="27">
        <v>37065</v>
      </c>
      <c r="F692" s="28">
        <f t="shared" ca="1" si="18"/>
        <v>15</v>
      </c>
      <c r="G692" s="29"/>
      <c r="H692" s="30">
        <v>77136</v>
      </c>
      <c r="I692" s="31">
        <v>5</v>
      </c>
      <c r="J692" s="49">
        <f t="shared" si="19"/>
        <v>79381</v>
      </c>
    </row>
    <row r="693" spans="1:10" hidden="1" outlineLevel="3" x14ac:dyDescent="0.25">
      <c r="A693" s="23" t="s">
        <v>604</v>
      </c>
      <c r="B693" s="26" t="s">
        <v>216</v>
      </c>
      <c r="C693" s="23" t="s">
        <v>250</v>
      </c>
      <c r="D693" s="23" t="s">
        <v>231</v>
      </c>
      <c r="E693" s="39">
        <v>40563</v>
      </c>
      <c r="F693" s="28">
        <f t="shared" ca="1" si="18"/>
        <v>5</v>
      </c>
      <c r="G693" s="29"/>
      <c r="H693" s="30">
        <v>55510</v>
      </c>
      <c r="I693" s="31">
        <v>3</v>
      </c>
      <c r="J693" s="49">
        <f t="shared" si="19"/>
        <v>57125</v>
      </c>
    </row>
    <row r="694" spans="1:10" hidden="1" outlineLevel="3" x14ac:dyDescent="0.25">
      <c r="A694" s="23" t="s">
        <v>605</v>
      </c>
      <c r="B694" s="26" t="s">
        <v>221</v>
      </c>
      <c r="C694" s="23" t="s">
        <v>250</v>
      </c>
      <c r="D694" s="23" t="s">
        <v>231</v>
      </c>
      <c r="E694" s="27">
        <v>39106</v>
      </c>
      <c r="F694" s="28">
        <f t="shared" ca="1" si="18"/>
        <v>9</v>
      </c>
      <c r="G694" s="29"/>
      <c r="H694" s="30">
        <v>64263</v>
      </c>
      <c r="I694" s="31">
        <v>3</v>
      </c>
      <c r="J694" s="49">
        <f t="shared" si="19"/>
        <v>66133</v>
      </c>
    </row>
    <row r="695" spans="1:10" hidden="1" outlineLevel="3" x14ac:dyDescent="0.25">
      <c r="A695" s="23" t="s">
        <v>608</v>
      </c>
      <c r="B695" s="26" t="s">
        <v>221</v>
      </c>
      <c r="C695" s="23" t="s">
        <v>250</v>
      </c>
      <c r="D695" s="23" t="s">
        <v>231</v>
      </c>
      <c r="E695" s="46">
        <v>37099</v>
      </c>
      <c r="F695" s="28">
        <f t="shared" ca="1" si="18"/>
        <v>15</v>
      </c>
      <c r="G695" s="29"/>
      <c r="H695" s="30">
        <v>28270</v>
      </c>
      <c r="I695" s="31">
        <v>5</v>
      </c>
      <c r="J695" s="49">
        <f t="shared" si="19"/>
        <v>29093</v>
      </c>
    </row>
    <row r="696" spans="1:10" hidden="1" outlineLevel="3" x14ac:dyDescent="0.25">
      <c r="A696" s="23" t="s">
        <v>635</v>
      </c>
      <c r="B696" s="26" t="s">
        <v>216</v>
      </c>
      <c r="C696" s="23" t="s">
        <v>250</v>
      </c>
      <c r="D696" s="23" t="s">
        <v>231</v>
      </c>
      <c r="E696" s="27">
        <v>40523</v>
      </c>
      <c r="F696" s="28">
        <f t="shared" ca="1" si="18"/>
        <v>5</v>
      </c>
      <c r="G696" s="29"/>
      <c r="H696" s="30">
        <v>46570</v>
      </c>
      <c r="I696" s="31">
        <v>4</v>
      </c>
      <c r="J696" s="49">
        <f t="shared" si="19"/>
        <v>47925</v>
      </c>
    </row>
    <row r="697" spans="1:10" hidden="1" outlineLevel="3" x14ac:dyDescent="0.25">
      <c r="A697" s="23" t="s">
        <v>643</v>
      </c>
      <c r="B697" s="26" t="s">
        <v>221</v>
      </c>
      <c r="C697" s="23" t="s">
        <v>250</v>
      </c>
      <c r="D697" s="23" t="s">
        <v>231</v>
      </c>
      <c r="E697" s="27">
        <v>40811</v>
      </c>
      <c r="F697" s="28">
        <f t="shared" ca="1" si="18"/>
        <v>4</v>
      </c>
      <c r="G697" s="29"/>
      <c r="H697" s="30">
        <v>61134</v>
      </c>
      <c r="I697" s="31">
        <v>4</v>
      </c>
      <c r="J697" s="49">
        <f t="shared" si="19"/>
        <v>62913</v>
      </c>
    </row>
    <row r="698" spans="1:10" hidden="1" outlineLevel="3" x14ac:dyDescent="0.25">
      <c r="A698" s="23" t="s">
        <v>660</v>
      </c>
      <c r="B698" s="26" t="s">
        <v>228</v>
      </c>
      <c r="C698" s="23" t="s">
        <v>250</v>
      </c>
      <c r="D698" s="23" t="s">
        <v>231</v>
      </c>
      <c r="E698" s="27">
        <v>39728</v>
      </c>
      <c r="F698" s="28">
        <f t="shared" ca="1" si="18"/>
        <v>7</v>
      </c>
      <c r="G698" s="29"/>
      <c r="H698" s="30">
        <v>86040</v>
      </c>
      <c r="I698" s="31">
        <v>5</v>
      </c>
      <c r="J698" s="49">
        <f t="shared" si="19"/>
        <v>88544</v>
      </c>
    </row>
    <row r="699" spans="1:10" hidden="1" outlineLevel="3" x14ac:dyDescent="0.25">
      <c r="A699" s="23" t="s">
        <v>701</v>
      </c>
      <c r="B699" s="26" t="s">
        <v>216</v>
      </c>
      <c r="C699" s="23" t="s">
        <v>250</v>
      </c>
      <c r="D699" s="23" t="s">
        <v>231</v>
      </c>
      <c r="E699" s="27">
        <v>39239</v>
      </c>
      <c r="F699" s="28">
        <f t="shared" ca="1" si="18"/>
        <v>9</v>
      </c>
      <c r="G699" s="29"/>
      <c r="H699" s="30">
        <v>75550</v>
      </c>
      <c r="I699" s="31">
        <v>3</v>
      </c>
      <c r="J699" s="49">
        <f t="shared" si="19"/>
        <v>77749</v>
      </c>
    </row>
    <row r="700" spans="1:10" hidden="1" outlineLevel="3" x14ac:dyDescent="0.25">
      <c r="A700" s="23" t="s">
        <v>710</v>
      </c>
      <c r="B700" s="26" t="s">
        <v>228</v>
      </c>
      <c r="C700" s="23" t="s">
        <v>250</v>
      </c>
      <c r="D700" s="23" t="s">
        <v>231</v>
      </c>
      <c r="E700" s="27">
        <v>40706</v>
      </c>
      <c r="F700" s="28">
        <f t="shared" ca="1" si="18"/>
        <v>5</v>
      </c>
      <c r="G700" s="29"/>
      <c r="H700" s="30">
        <v>34680</v>
      </c>
      <c r="I700" s="31">
        <v>5</v>
      </c>
      <c r="J700" s="49">
        <f t="shared" si="19"/>
        <v>35689</v>
      </c>
    </row>
    <row r="701" spans="1:10" hidden="1" outlineLevel="3" x14ac:dyDescent="0.25">
      <c r="A701" s="23" t="s">
        <v>727</v>
      </c>
      <c r="B701" s="26" t="s">
        <v>266</v>
      </c>
      <c r="C701" s="23" t="s">
        <v>250</v>
      </c>
      <c r="D701" s="23" t="s">
        <v>231</v>
      </c>
      <c r="E701" s="27">
        <v>40393</v>
      </c>
      <c r="F701" s="28">
        <f t="shared" ca="1" si="18"/>
        <v>6</v>
      </c>
      <c r="G701" s="29"/>
      <c r="H701" s="30">
        <v>41770</v>
      </c>
      <c r="I701" s="31">
        <v>5</v>
      </c>
      <c r="J701" s="49">
        <f t="shared" si="19"/>
        <v>42986</v>
      </c>
    </row>
    <row r="702" spans="1:10" hidden="1" outlineLevel="3" x14ac:dyDescent="0.25">
      <c r="A702" s="23" t="s">
        <v>750</v>
      </c>
      <c r="B702" s="26" t="s">
        <v>266</v>
      </c>
      <c r="C702" s="23" t="s">
        <v>250</v>
      </c>
      <c r="D702" s="23" t="s">
        <v>231</v>
      </c>
      <c r="E702" s="27">
        <v>40718</v>
      </c>
      <c r="F702" s="28">
        <f t="shared" ca="1" si="18"/>
        <v>5</v>
      </c>
      <c r="G702" s="29"/>
      <c r="H702" s="30">
        <v>26020</v>
      </c>
      <c r="I702" s="31">
        <v>5</v>
      </c>
      <c r="J702" s="49">
        <f t="shared" si="19"/>
        <v>26777</v>
      </c>
    </row>
    <row r="703" spans="1:10" hidden="1" outlineLevel="3" x14ac:dyDescent="0.25">
      <c r="A703" s="23" t="s">
        <v>827</v>
      </c>
      <c r="B703" s="26" t="s">
        <v>221</v>
      </c>
      <c r="C703" s="23" t="s">
        <v>250</v>
      </c>
      <c r="D703" s="23" t="s">
        <v>231</v>
      </c>
      <c r="E703" s="27">
        <v>39090</v>
      </c>
      <c r="F703" s="28">
        <f t="shared" ca="1" si="18"/>
        <v>9</v>
      </c>
      <c r="G703" s="29"/>
      <c r="H703" s="30">
        <v>63290</v>
      </c>
      <c r="I703" s="31">
        <v>5</v>
      </c>
      <c r="J703" s="49">
        <f t="shared" si="19"/>
        <v>65132</v>
      </c>
    </row>
    <row r="704" spans="1:10" hidden="1" outlineLevel="3" x14ac:dyDescent="0.25">
      <c r="A704" s="23" t="s">
        <v>843</v>
      </c>
      <c r="B704" s="26" t="s">
        <v>244</v>
      </c>
      <c r="C704" s="23" t="s">
        <v>250</v>
      </c>
      <c r="D704" s="23" t="s">
        <v>231</v>
      </c>
      <c r="E704" s="27">
        <v>37453</v>
      </c>
      <c r="F704" s="28">
        <f t="shared" ca="1" si="18"/>
        <v>14</v>
      </c>
      <c r="G704" s="29"/>
      <c r="H704" s="30">
        <v>49090</v>
      </c>
      <c r="I704" s="31">
        <v>4</v>
      </c>
      <c r="J704" s="49">
        <f t="shared" si="19"/>
        <v>50519</v>
      </c>
    </row>
    <row r="705" spans="1:10" hidden="1" outlineLevel="3" x14ac:dyDescent="0.25">
      <c r="A705" s="23" t="s">
        <v>883</v>
      </c>
      <c r="B705" s="26" t="s">
        <v>228</v>
      </c>
      <c r="C705" s="23" t="s">
        <v>250</v>
      </c>
      <c r="D705" s="23" t="s">
        <v>231</v>
      </c>
      <c r="E705" s="27">
        <v>41125</v>
      </c>
      <c r="F705" s="28">
        <f t="shared" ca="1" si="18"/>
        <v>4</v>
      </c>
      <c r="G705" s="29"/>
      <c r="H705" s="30">
        <v>70300</v>
      </c>
      <c r="I705" s="31">
        <v>3</v>
      </c>
      <c r="J705" s="49">
        <f t="shared" si="19"/>
        <v>72346</v>
      </c>
    </row>
    <row r="706" spans="1:10" hidden="1" outlineLevel="3" x14ac:dyDescent="0.25">
      <c r="A706" s="23" t="s">
        <v>896</v>
      </c>
      <c r="B706" s="26" t="s">
        <v>266</v>
      </c>
      <c r="C706" s="23" t="s">
        <v>250</v>
      </c>
      <c r="D706" s="23" t="s">
        <v>231</v>
      </c>
      <c r="E706" s="27">
        <v>39248</v>
      </c>
      <c r="F706" s="28">
        <f t="shared" ca="1" si="18"/>
        <v>9</v>
      </c>
      <c r="G706" s="29"/>
      <c r="H706" s="30">
        <v>78590</v>
      </c>
      <c r="I706" s="31">
        <v>1</v>
      </c>
      <c r="J706" s="49">
        <f t="shared" si="19"/>
        <v>80877</v>
      </c>
    </row>
    <row r="707" spans="1:10" outlineLevel="2" collapsed="1" x14ac:dyDescent="0.25">
      <c r="B707" s="26"/>
      <c r="D707" s="53" t="s">
        <v>1017</v>
      </c>
      <c r="F707" s="28">
        <f ca="1">SUBTOTAL(9,F676:F706)</f>
        <v>253</v>
      </c>
      <c r="G707" s="29"/>
      <c r="H707" s="30">
        <f>SUBTOTAL(9,H676:H706)</f>
        <v>1695285</v>
      </c>
      <c r="I707" s="31"/>
    </row>
    <row r="708" spans="1:10" hidden="1" outlineLevel="3" x14ac:dyDescent="0.25">
      <c r="A708" s="23" t="s">
        <v>275</v>
      </c>
      <c r="B708" s="26" t="s">
        <v>216</v>
      </c>
      <c r="C708" s="23" t="s">
        <v>250</v>
      </c>
      <c r="D708" s="23" t="s">
        <v>218</v>
      </c>
      <c r="E708" s="27">
        <v>36549</v>
      </c>
      <c r="F708" s="28">
        <f t="shared" ca="1" si="18"/>
        <v>16</v>
      </c>
      <c r="G708" s="29" t="s">
        <v>226</v>
      </c>
      <c r="H708" s="30">
        <v>35460</v>
      </c>
      <c r="I708" s="31">
        <v>1</v>
      </c>
      <c r="J708" s="49">
        <f t="shared" si="19"/>
        <v>36492</v>
      </c>
    </row>
    <row r="709" spans="1:10" hidden="1" outlineLevel="3" x14ac:dyDescent="0.25">
      <c r="A709" s="23" t="s">
        <v>286</v>
      </c>
      <c r="B709" s="26" t="s">
        <v>216</v>
      </c>
      <c r="C709" s="23" t="s">
        <v>250</v>
      </c>
      <c r="D709" s="23" t="s">
        <v>218</v>
      </c>
      <c r="E709" s="27">
        <v>36672</v>
      </c>
      <c r="F709" s="28">
        <f t="shared" ca="1" si="18"/>
        <v>16</v>
      </c>
      <c r="G709" s="29" t="s">
        <v>240</v>
      </c>
      <c r="H709" s="30">
        <v>65320</v>
      </c>
      <c r="I709" s="31">
        <v>5</v>
      </c>
      <c r="J709" s="49">
        <f t="shared" si="19"/>
        <v>67221</v>
      </c>
    </row>
    <row r="710" spans="1:10" hidden="1" outlineLevel="3" x14ac:dyDescent="0.25">
      <c r="A710" s="23" t="s">
        <v>379</v>
      </c>
      <c r="B710" s="26" t="s">
        <v>216</v>
      </c>
      <c r="C710" s="23" t="s">
        <v>250</v>
      </c>
      <c r="D710" s="23" t="s">
        <v>218</v>
      </c>
      <c r="E710" s="27">
        <v>39283</v>
      </c>
      <c r="F710" s="28">
        <f t="shared" ca="1" si="18"/>
        <v>9</v>
      </c>
      <c r="G710" s="29" t="s">
        <v>219</v>
      </c>
      <c r="H710" s="30">
        <v>24980</v>
      </c>
      <c r="I710" s="31">
        <v>3</v>
      </c>
      <c r="J710" s="49">
        <f t="shared" si="19"/>
        <v>25707</v>
      </c>
    </row>
    <row r="711" spans="1:10" hidden="1" outlineLevel="3" x14ac:dyDescent="0.25">
      <c r="A711" s="23" t="s">
        <v>398</v>
      </c>
      <c r="B711" s="26" t="s">
        <v>216</v>
      </c>
      <c r="C711" s="23" t="s">
        <v>250</v>
      </c>
      <c r="D711" s="23" t="s">
        <v>218</v>
      </c>
      <c r="E711" s="27">
        <v>36025</v>
      </c>
      <c r="F711" s="28">
        <f t="shared" ca="1" si="18"/>
        <v>18</v>
      </c>
      <c r="G711" s="29" t="s">
        <v>240</v>
      </c>
      <c r="H711" s="30">
        <v>64470</v>
      </c>
      <c r="I711" s="31">
        <v>5</v>
      </c>
      <c r="J711" s="49">
        <f t="shared" si="19"/>
        <v>66346</v>
      </c>
    </row>
    <row r="712" spans="1:10" hidden="1" outlineLevel="3" x14ac:dyDescent="0.25">
      <c r="A712" s="23" t="s">
        <v>407</v>
      </c>
      <c r="B712" s="26" t="s">
        <v>216</v>
      </c>
      <c r="C712" s="23" t="s">
        <v>250</v>
      </c>
      <c r="D712" s="23" t="s">
        <v>218</v>
      </c>
      <c r="E712" s="27">
        <v>36956</v>
      </c>
      <c r="F712" s="28">
        <f t="shared" ca="1" si="18"/>
        <v>15</v>
      </c>
      <c r="G712" s="29" t="s">
        <v>224</v>
      </c>
      <c r="H712" s="30">
        <v>49930</v>
      </c>
      <c r="I712" s="31">
        <v>1</v>
      </c>
      <c r="J712" s="49">
        <f t="shared" si="19"/>
        <v>51383</v>
      </c>
    </row>
    <row r="713" spans="1:10" hidden="1" outlineLevel="3" x14ac:dyDescent="0.25">
      <c r="A713" s="23" t="s">
        <v>408</v>
      </c>
      <c r="B713" s="26" t="s">
        <v>216</v>
      </c>
      <c r="C713" s="23" t="s">
        <v>250</v>
      </c>
      <c r="D713" s="23" t="s">
        <v>218</v>
      </c>
      <c r="E713" s="27">
        <v>37810</v>
      </c>
      <c r="F713" s="28">
        <f t="shared" ca="1" si="18"/>
        <v>13</v>
      </c>
      <c r="G713" s="29" t="s">
        <v>226</v>
      </c>
      <c r="H713" s="30">
        <v>48010</v>
      </c>
      <c r="I713" s="31">
        <v>3</v>
      </c>
      <c r="J713" s="49">
        <f t="shared" si="19"/>
        <v>49407</v>
      </c>
    </row>
    <row r="714" spans="1:10" hidden="1" outlineLevel="3" x14ac:dyDescent="0.25">
      <c r="A714" s="23" t="s">
        <v>410</v>
      </c>
      <c r="B714" s="26" t="s">
        <v>221</v>
      </c>
      <c r="C714" s="23" t="s">
        <v>250</v>
      </c>
      <c r="D714" s="23" t="s">
        <v>218</v>
      </c>
      <c r="E714" s="27">
        <v>41111</v>
      </c>
      <c r="F714" s="28">
        <f t="shared" ca="1" si="18"/>
        <v>4</v>
      </c>
      <c r="G714" s="29" t="s">
        <v>240</v>
      </c>
      <c r="H714" s="30">
        <v>62780</v>
      </c>
      <c r="I714" s="31">
        <v>3</v>
      </c>
      <c r="J714" s="49">
        <f t="shared" si="19"/>
        <v>64607</v>
      </c>
    </row>
    <row r="715" spans="1:10" hidden="1" outlineLevel="3" x14ac:dyDescent="0.25">
      <c r="A715" s="23" t="s">
        <v>478</v>
      </c>
      <c r="B715" s="26" t="s">
        <v>221</v>
      </c>
      <c r="C715" s="23" t="s">
        <v>250</v>
      </c>
      <c r="D715" s="23" t="s">
        <v>218</v>
      </c>
      <c r="E715" s="27">
        <v>41262</v>
      </c>
      <c r="F715" s="28">
        <f t="shared" ca="1" si="18"/>
        <v>3</v>
      </c>
      <c r="G715" s="29" t="s">
        <v>240</v>
      </c>
      <c r="H715" s="30">
        <v>59490</v>
      </c>
      <c r="I715" s="31">
        <v>3</v>
      </c>
      <c r="J715" s="49">
        <f t="shared" si="19"/>
        <v>61221</v>
      </c>
    </row>
    <row r="716" spans="1:10" hidden="1" outlineLevel="3" x14ac:dyDescent="0.25">
      <c r="A716" s="23" t="s">
        <v>481</v>
      </c>
      <c r="B716" s="26" t="s">
        <v>228</v>
      </c>
      <c r="C716" s="23" t="s">
        <v>250</v>
      </c>
      <c r="D716" s="23" t="s">
        <v>218</v>
      </c>
      <c r="E716" s="27">
        <v>39602</v>
      </c>
      <c r="F716" s="28">
        <f t="shared" ca="1" si="18"/>
        <v>8</v>
      </c>
      <c r="G716" s="29" t="s">
        <v>219</v>
      </c>
      <c r="H716" s="30">
        <v>79380</v>
      </c>
      <c r="I716" s="31">
        <v>5</v>
      </c>
      <c r="J716" s="49">
        <f t="shared" si="19"/>
        <v>81690</v>
      </c>
    </row>
    <row r="717" spans="1:10" hidden="1" outlineLevel="3" x14ac:dyDescent="0.25">
      <c r="A717" s="23" t="s">
        <v>490</v>
      </c>
      <c r="B717" s="26" t="s">
        <v>266</v>
      </c>
      <c r="C717" s="23" t="s">
        <v>250</v>
      </c>
      <c r="D717" s="23" t="s">
        <v>218</v>
      </c>
      <c r="E717" s="27">
        <v>39091</v>
      </c>
      <c r="F717" s="28">
        <f t="shared" ca="1" si="18"/>
        <v>9</v>
      </c>
      <c r="G717" s="29" t="s">
        <v>226</v>
      </c>
      <c r="H717" s="30">
        <v>46410</v>
      </c>
      <c r="I717" s="31">
        <v>2</v>
      </c>
      <c r="J717" s="49">
        <f t="shared" si="19"/>
        <v>47761</v>
      </c>
    </row>
    <row r="718" spans="1:10" hidden="1" outlineLevel="3" x14ac:dyDescent="0.25">
      <c r="A718" s="23" t="s">
        <v>499</v>
      </c>
      <c r="B718" s="26" t="s">
        <v>242</v>
      </c>
      <c r="C718" s="23" t="s">
        <v>250</v>
      </c>
      <c r="D718" s="23" t="s">
        <v>218</v>
      </c>
      <c r="E718" s="27">
        <v>36843</v>
      </c>
      <c r="F718" s="28">
        <f t="shared" ref="F718:F793" ca="1" si="20">DATEDIF(E718,TODAY(),"Y")</f>
        <v>15</v>
      </c>
      <c r="G718" s="29" t="s">
        <v>226</v>
      </c>
      <c r="H718" s="30">
        <v>47630</v>
      </c>
      <c r="I718" s="31">
        <v>3</v>
      </c>
      <c r="J718" s="49">
        <f t="shared" si="19"/>
        <v>49016</v>
      </c>
    </row>
    <row r="719" spans="1:10" hidden="1" outlineLevel="3" x14ac:dyDescent="0.25">
      <c r="A719" s="23" t="s">
        <v>505</v>
      </c>
      <c r="B719" s="26" t="s">
        <v>216</v>
      </c>
      <c r="C719" s="23" t="s">
        <v>250</v>
      </c>
      <c r="D719" s="23" t="s">
        <v>218</v>
      </c>
      <c r="E719" s="27">
        <v>36967</v>
      </c>
      <c r="F719" s="28">
        <f t="shared" ca="1" si="20"/>
        <v>15</v>
      </c>
      <c r="G719" s="29" t="s">
        <v>219</v>
      </c>
      <c r="H719" s="30">
        <v>63060</v>
      </c>
      <c r="I719" s="31">
        <v>4</v>
      </c>
      <c r="J719" s="49">
        <f t="shared" ref="J719:J794" si="21">ROUND(H719*$L$2+H719,0)</f>
        <v>64895</v>
      </c>
    </row>
    <row r="720" spans="1:10" hidden="1" outlineLevel="3" x14ac:dyDescent="0.25">
      <c r="A720" s="23" t="s">
        <v>506</v>
      </c>
      <c r="B720" s="26" t="s">
        <v>242</v>
      </c>
      <c r="C720" s="23" t="s">
        <v>250</v>
      </c>
      <c r="D720" s="23" t="s">
        <v>218</v>
      </c>
      <c r="E720" s="27">
        <v>39722</v>
      </c>
      <c r="F720" s="28">
        <f t="shared" ca="1" si="20"/>
        <v>7</v>
      </c>
      <c r="G720" s="29" t="s">
        <v>219</v>
      </c>
      <c r="H720" s="30">
        <v>44530</v>
      </c>
      <c r="I720" s="31">
        <v>2</v>
      </c>
      <c r="J720" s="49">
        <f t="shared" si="21"/>
        <v>45826</v>
      </c>
    </row>
    <row r="721" spans="1:10" hidden="1" outlineLevel="3" x14ac:dyDescent="0.25">
      <c r="A721" s="23" t="s">
        <v>536</v>
      </c>
      <c r="B721" s="26" t="s">
        <v>244</v>
      </c>
      <c r="C721" s="23" t="s">
        <v>250</v>
      </c>
      <c r="D721" s="23" t="s">
        <v>218</v>
      </c>
      <c r="E721" s="27">
        <v>39063</v>
      </c>
      <c r="F721" s="28">
        <f t="shared" ca="1" si="20"/>
        <v>9</v>
      </c>
      <c r="G721" s="29" t="s">
        <v>219</v>
      </c>
      <c r="H721" s="30">
        <v>86320</v>
      </c>
      <c r="I721" s="31">
        <v>4</v>
      </c>
      <c r="J721" s="49">
        <f t="shared" si="21"/>
        <v>88832</v>
      </c>
    </row>
    <row r="722" spans="1:10" hidden="1" outlineLevel="3" x14ac:dyDescent="0.25">
      <c r="A722" s="23" t="s">
        <v>538</v>
      </c>
      <c r="B722" s="26" t="s">
        <v>216</v>
      </c>
      <c r="C722" s="23" t="s">
        <v>250</v>
      </c>
      <c r="D722" s="23" t="s">
        <v>218</v>
      </c>
      <c r="E722" s="27">
        <v>40389</v>
      </c>
      <c r="F722" s="28">
        <f t="shared" ca="1" si="20"/>
        <v>6</v>
      </c>
      <c r="G722" s="29" t="s">
        <v>219</v>
      </c>
      <c r="H722" s="30">
        <v>58370</v>
      </c>
      <c r="I722" s="31">
        <v>5</v>
      </c>
      <c r="J722" s="49">
        <f t="shared" si="21"/>
        <v>60069</v>
      </c>
    </row>
    <row r="723" spans="1:10" hidden="1" outlineLevel="3" x14ac:dyDescent="0.25">
      <c r="A723" s="23" t="s">
        <v>544</v>
      </c>
      <c r="B723" s="26" t="s">
        <v>266</v>
      </c>
      <c r="C723" s="23" t="s">
        <v>250</v>
      </c>
      <c r="D723" s="23" t="s">
        <v>218</v>
      </c>
      <c r="E723" s="27">
        <v>39441</v>
      </c>
      <c r="F723" s="28">
        <f t="shared" ca="1" si="20"/>
        <v>8</v>
      </c>
      <c r="G723" s="29" t="s">
        <v>240</v>
      </c>
      <c r="H723" s="30">
        <v>68860</v>
      </c>
      <c r="I723" s="31">
        <v>2</v>
      </c>
      <c r="J723" s="49">
        <f t="shared" si="21"/>
        <v>70864</v>
      </c>
    </row>
    <row r="724" spans="1:10" hidden="1" outlineLevel="3" x14ac:dyDescent="0.25">
      <c r="A724" s="23" t="s">
        <v>583</v>
      </c>
      <c r="B724" s="26" t="s">
        <v>221</v>
      </c>
      <c r="C724" s="23" t="s">
        <v>250</v>
      </c>
      <c r="D724" s="23" t="s">
        <v>218</v>
      </c>
      <c r="E724" s="27">
        <v>40637</v>
      </c>
      <c r="F724" s="28">
        <f t="shared" ca="1" si="20"/>
        <v>5</v>
      </c>
      <c r="G724" s="29" t="s">
        <v>219</v>
      </c>
      <c r="H724" s="30">
        <v>86640</v>
      </c>
      <c r="I724" s="31">
        <v>3</v>
      </c>
      <c r="J724" s="49">
        <f t="shared" si="21"/>
        <v>89161</v>
      </c>
    </row>
    <row r="725" spans="1:10" hidden="1" outlineLevel="3" x14ac:dyDescent="0.25">
      <c r="A725" s="23" t="s">
        <v>615</v>
      </c>
      <c r="B725" s="26" t="s">
        <v>221</v>
      </c>
      <c r="C725" s="23" t="s">
        <v>250</v>
      </c>
      <c r="D725" s="23" t="s">
        <v>218</v>
      </c>
      <c r="E725" s="27">
        <v>39784</v>
      </c>
      <c r="F725" s="28">
        <f t="shared" ca="1" si="20"/>
        <v>7</v>
      </c>
      <c r="G725" s="29" t="s">
        <v>219</v>
      </c>
      <c r="H725" s="30">
        <v>69510</v>
      </c>
      <c r="I725" s="31">
        <v>5</v>
      </c>
      <c r="J725" s="49">
        <f t="shared" si="21"/>
        <v>71533</v>
      </c>
    </row>
    <row r="726" spans="1:10" hidden="1" outlineLevel="3" x14ac:dyDescent="0.25">
      <c r="A726" s="23" t="s">
        <v>624</v>
      </c>
      <c r="B726" s="26" t="s">
        <v>221</v>
      </c>
      <c r="C726" s="23" t="s">
        <v>250</v>
      </c>
      <c r="D726" s="23" t="s">
        <v>218</v>
      </c>
      <c r="E726" s="27">
        <v>40584</v>
      </c>
      <c r="F726" s="28">
        <f t="shared" ca="1" si="20"/>
        <v>5</v>
      </c>
      <c r="G726" s="29" t="s">
        <v>219</v>
      </c>
      <c r="H726" s="30">
        <v>24200</v>
      </c>
      <c r="I726" s="31">
        <v>5</v>
      </c>
      <c r="J726" s="49">
        <f t="shared" si="21"/>
        <v>24904</v>
      </c>
    </row>
    <row r="727" spans="1:10" hidden="1" outlineLevel="3" x14ac:dyDescent="0.25">
      <c r="A727" s="23" t="s">
        <v>634</v>
      </c>
      <c r="B727" s="26" t="s">
        <v>216</v>
      </c>
      <c r="C727" s="23" t="s">
        <v>250</v>
      </c>
      <c r="D727" s="23" t="s">
        <v>218</v>
      </c>
      <c r="E727" s="27">
        <v>40986</v>
      </c>
      <c r="F727" s="28">
        <f t="shared" ca="1" si="20"/>
        <v>4</v>
      </c>
      <c r="G727" s="29" t="s">
        <v>240</v>
      </c>
      <c r="H727" s="30">
        <v>46550</v>
      </c>
      <c r="I727" s="31">
        <v>4</v>
      </c>
      <c r="J727" s="49">
        <f t="shared" si="21"/>
        <v>47905</v>
      </c>
    </row>
    <row r="728" spans="1:10" hidden="1" outlineLevel="3" x14ac:dyDescent="0.25">
      <c r="A728" s="23" t="s">
        <v>636</v>
      </c>
      <c r="B728" s="26" t="s">
        <v>228</v>
      </c>
      <c r="C728" s="23" t="s">
        <v>250</v>
      </c>
      <c r="D728" s="23" t="s">
        <v>218</v>
      </c>
      <c r="E728" s="27">
        <v>38347</v>
      </c>
      <c r="F728" s="28">
        <f t="shared" ca="1" si="20"/>
        <v>11</v>
      </c>
      <c r="G728" s="29" t="s">
        <v>226</v>
      </c>
      <c r="H728" s="30">
        <v>81340</v>
      </c>
      <c r="I728" s="31">
        <v>2</v>
      </c>
      <c r="J728" s="49">
        <f t="shared" si="21"/>
        <v>83707</v>
      </c>
    </row>
    <row r="729" spans="1:10" hidden="1" outlineLevel="3" x14ac:dyDescent="0.25">
      <c r="A729" s="23" t="s">
        <v>658</v>
      </c>
      <c r="B729" s="26" t="s">
        <v>216</v>
      </c>
      <c r="C729" s="23" t="s">
        <v>250</v>
      </c>
      <c r="D729" s="23" t="s">
        <v>218</v>
      </c>
      <c r="E729" s="27">
        <v>39728</v>
      </c>
      <c r="F729" s="28">
        <f t="shared" ca="1" si="20"/>
        <v>7</v>
      </c>
      <c r="G729" s="29" t="s">
        <v>219</v>
      </c>
      <c r="H729" s="30">
        <v>82370</v>
      </c>
      <c r="I729" s="31">
        <v>5</v>
      </c>
      <c r="J729" s="49">
        <f t="shared" si="21"/>
        <v>84767</v>
      </c>
    </row>
    <row r="730" spans="1:10" hidden="1" outlineLevel="3" x14ac:dyDescent="0.25">
      <c r="A730" s="23" t="s">
        <v>674</v>
      </c>
      <c r="B730" s="26" t="s">
        <v>216</v>
      </c>
      <c r="C730" s="23" t="s">
        <v>250</v>
      </c>
      <c r="D730" s="23" t="s">
        <v>218</v>
      </c>
      <c r="E730" s="27">
        <v>38328</v>
      </c>
      <c r="F730" s="28">
        <f t="shared" ca="1" si="20"/>
        <v>11</v>
      </c>
      <c r="G730" s="29" t="s">
        <v>240</v>
      </c>
      <c r="H730" s="30">
        <v>48280</v>
      </c>
      <c r="I730" s="31">
        <v>4</v>
      </c>
      <c r="J730" s="49">
        <f t="shared" si="21"/>
        <v>49685</v>
      </c>
    </row>
    <row r="731" spans="1:10" hidden="1" outlineLevel="3" x14ac:dyDescent="0.25">
      <c r="A731" s="23" t="s">
        <v>715</v>
      </c>
      <c r="B731" s="26" t="s">
        <v>221</v>
      </c>
      <c r="C731" s="23" t="s">
        <v>250</v>
      </c>
      <c r="D731" s="23" t="s">
        <v>218</v>
      </c>
      <c r="E731" s="39">
        <v>40680</v>
      </c>
      <c r="F731" s="28">
        <f t="shared" ca="1" si="20"/>
        <v>5</v>
      </c>
      <c r="G731" s="29" t="s">
        <v>219</v>
      </c>
      <c r="H731" s="30">
        <v>23030</v>
      </c>
      <c r="I731" s="31">
        <v>4</v>
      </c>
      <c r="J731" s="49">
        <f t="shared" si="21"/>
        <v>23700</v>
      </c>
    </row>
    <row r="732" spans="1:10" hidden="1" outlineLevel="3" x14ac:dyDescent="0.25">
      <c r="A732" s="23" t="s">
        <v>722</v>
      </c>
      <c r="B732" s="26" t="s">
        <v>242</v>
      </c>
      <c r="C732" s="23" t="s">
        <v>250</v>
      </c>
      <c r="D732" s="23" t="s">
        <v>218</v>
      </c>
      <c r="E732" s="27">
        <v>37495</v>
      </c>
      <c r="F732" s="28">
        <f t="shared" ca="1" si="20"/>
        <v>14</v>
      </c>
      <c r="G732" s="29" t="s">
        <v>224</v>
      </c>
      <c r="H732" s="30">
        <v>60300</v>
      </c>
      <c r="I732" s="31">
        <v>2</v>
      </c>
      <c r="J732" s="49">
        <f t="shared" si="21"/>
        <v>62055</v>
      </c>
    </row>
    <row r="733" spans="1:10" hidden="1" outlineLevel="3" x14ac:dyDescent="0.25">
      <c r="A733" s="23" t="s">
        <v>732</v>
      </c>
      <c r="B733" s="26" t="s">
        <v>266</v>
      </c>
      <c r="C733" s="23" t="s">
        <v>250</v>
      </c>
      <c r="D733" s="23" t="s">
        <v>218</v>
      </c>
      <c r="E733" s="27">
        <v>39171</v>
      </c>
      <c r="F733" s="28">
        <f t="shared" ca="1" si="20"/>
        <v>9</v>
      </c>
      <c r="G733" s="29" t="s">
        <v>236</v>
      </c>
      <c r="H733" s="30">
        <v>25690</v>
      </c>
      <c r="I733" s="31">
        <v>2</v>
      </c>
      <c r="J733" s="49">
        <f t="shared" si="21"/>
        <v>26438</v>
      </c>
    </row>
    <row r="734" spans="1:10" hidden="1" outlineLevel="3" x14ac:dyDescent="0.25">
      <c r="A734" s="23" t="s">
        <v>759</v>
      </c>
      <c r="B734" s="26" t="s">
        <v>266</v>
      </c>
      <c r="C734" s="23" t="s">
        <v>250</v>
      </c>
      <c r="D734" s="23" t="s">
        <v>218</v>
      </c>
      <c r="E734" s="27">
        <v>36243</v>
      </c>
      <c r="F734" s="28">
        <f t="shared" ca="1" si="20"/>
        <v>17</v>
      </c>
      <c r="G734" s="29" t="s">
        <v>224</v>
      </c>
      <c r="H734" s="30">
        <v>77680</v>
      </c>
      <c r="I734" s="31">
        <v>3</v>
      </c>
      <c r="J734" s="49">
        <f t="shared" si="21"/>
        <v>79940</v>
      </c>
    </row>
    <row r="735" spans="1:10" hidden="1" outlineLevel="3" x14ac:dyDescent="0.25">
      <c r="A735" s="23" t="s">
        <v>773</v>
      </c>
      <c r="B735" s="26" t="s">
        <v>242</v>
      </c>
      <c r="C735" s="23" t="s">
        <v>250</v>
      </c>
      <c r="D735" s="23" t="s">
        <v>218</v>
      </c>
      <c r="E735" s="27">
        <v>37009</v>
      </c>
      <c r="F735" s="28">
        <f t="shared" ca="1" si="20"/>
        <v>15</v>
      </c>
      <c r="G735" s="29" t="s">
        <v>226</v>
      </c>
      <c r="H735" s="30">
        <v>78710</v>
      </c>
      <c r="I735" s="31">
        <v>2</v>
      </c>
      <c r="J735" s="49">
        <f t="shared" si="21"/>
        <v>81000</v>
      </c>
    </row>
    <row r="736" spans="1:10" hidden="1" outlineLevel="3" x14ac:dyDescent="0.25">
      <c r="A736" s="23" t="s">
        <v>798</v>
      </c>
      <c r="B736" s="26" t="s">
        <v>216</v>
      </c>
      <c r="C736" s="23" t="s">
        <v>250</v>
      </c>
      <c r="D736" s="23" t="s">
        <v>218</v>
      </c>
      <c r="E736" s="27">
        <v>40250</v>
      </c>
      <c r="F736" s="28">
        <f t="shared" ca="1" si="20"/>
        <v>6</v>
      </c>
      <c r="G736" s="29" t="s">
        <v>226</v>
      </c>
      <c r="H736" s="30">
        <v>33590</v>
      </c>
      <c r="I736" s="31">
        <v>5</v>
      </c>
      <c r="J736" s="49">
        <f t="shared" si="21"/>
        <v>34567</v>
      </c>
    </row>
    <row r="737" spans="1:10" hidden="1" outlineLevel="3" x14ac:dyDescent="0.25">
      <c r="A737" s="23" t="s">
        <v>819</v>
      </c>
      <c r="B737" s="26" t="s">
        <v>266</v>
      </c>
      <c r="C737" s="23" t="s">
        <v>250</v>
      </c>
      <c r="D737" s="23" t="s">
        <v>218</v>
      </c>
      <c r="E737" s="27">
        <v>39679</v>
      </c>
      <c r="F737" s="28">
        <f t="shared" ca="1" si="20"/>
        <v>8</v>
      </c>
      <c r="G737" s="29" t="s">
        <v>219</v>
      </c>
      <c r="H737" s="30">
        <v>22820</v>
      </c>
      <c r="I737" s="31">
        <v>5</v>
      </c>
      <c r="J737" s="49">
        <f t="shared" si="21"/>
        <v>23484</v>
      </c>
    </row>
    <row r="738" spans="1:10" hidden="1" outlineLevel="3" x14ac:dyDescent="0.25">
      <c r="A738" s="23" t="s">
        <v>834</v>
      </c>
      <c r="B738" s="26" t="s">
        <v>244</v>
      </c>
      <c r="C738" s="23" t="s">
        <v>250</v>
      </c>
      <c r="D738" s="23" t="s">
        <v>218</v>
      </c>
      <c r="E738" s="27">
        <v>41226</v>
      </c>
      <c r="F738" s="28">
        <f t="shared" ca="1" si="20"/>
        <v>3</v>
      </c>
      <c r="G738" s="29" t="s">
        <v>236</v>
      </c>
      <c r="H738" s="30">
        <v>32160</v>
      </c>
      <c r="I738" s="31">
        <v>3</v>
      </c>
      <c r="J738" s="49">
        <f t="shared" si="21"/>
        <v>33096</v>
      </c>
    </row>
    <row r="739" spans="1:10" hidden="1" outlineLevel="3" x14ac:dyDescent="0.25">
      <c r="A739" s="23" t="s">
        <v>838</v>
      </c>
      <c r="B739" s="26" t="s">
        <v>221</v>
      </c>
      <c r="C739" s="23" t="s">
        <v>250</v>
      </c>
      <c r="D739" s="23" t="s">
        <v>218</v>
      </c>
      <c r="E739" s="27">
        <v>39539</v>
      </c>
      <c r="F739" s="28">
        <f t="shared" ca="1" si="20"/>
        <v>8</v>
      </c>
      <c r="G739" s="29" t="s">
        <v>226</v>
      </c>
      <c r="H739" s="30">
        <v>73850</v>
      </c>
      <c r="I739" s="31">
        <v>2</v>
      </c>
      <c r="J739" s="49">
        <f t="shared" si="21"/>
        <v>75999</v>
      </c>
    </row>
    <row r="740" spans="1:10" hidden="1" outlineLevel="3" x14ac:dyDescent="0.25">
      <c r="A740" s="23" t="s">
        <v>844</v>
      </c>
      <c r="B740" s="26" t="s">
        <v>216</v>
      </c>
      <c r="C740" s="23" t="s">
        <v>250</v>
      </c>
      <c r="D740" s="23" t="s">
        <v>218</v>
      </c>
      <c r="E740" s="27">
        <v>39399</v>
      </c>
      <c r="F740" s="28">
        <f t="shared" ca="1" si="20"/>
        <v>8</v>
      </c>
      <c r="G740" s="29" t="s">
        <v>226</v>
      </c>
      <c r="H740" s="30">
        <v>87220</v>
      </c>
      <c r="I740" s="31">
        <v>1</v>
      </c>
      <c r="J740" s="49">
        <f t="shared" si="21"/>
        <v>89758</v>
      </c>
    </row>
    <row r="741" spans="1:10" hidden="1" outlineLevel="3" x14ac:dyDescent="0.25">
      <c r="A741" s="23" t="s">
        <v>845</v>
      </c>
      <c r="B741" s="26" t="s">
        <v>221</v>
      </c>
      <c r="C741" s="23" t="s">
        <v>250</v>
      </c>
      <c r="D741" s="23" t="s">
        <v>218</v>
      </c>
      <c r="E741" s="27">
        <v>40477</v>
      </c>
      <c r="F741" s="28">
        <f t="shared" ca="1" si="20"/>
        <v>5</v>
      </c>
      <c r="G741" s="29" t="s">
        <v>219</v>
      </c>
      <c r="H741" s="30">
        <v>27130</v>
      </c>
      <c r="I741" s="31">
        <v>5</v>
      </c>
      <c r="J741" s="49">
        <f t="shared" si="21"/>
        <v>27919</v>
      </c>
    </row>
    <row r="742" spans="1:10" hidden="1" outlineLevel="3" x14ac:dyDescent="0.25">
      <c r="A742" s="23" t="s">
        <v>857</v>
      </c>
      <c r="B742" s="26" t="s">
        <v>221</v>
      </c>
      <c r="C742" s="23" t="s">
        <v>250</v>
      </c>
      <c r="D742" s="23" t="s">
        <v>218</v>
      </c>
      <c r="E742" s="39">
        <v>40680</v>
      </c>
      <c r="F742" s="28">
        <f t="shared" ca="1" si="20"/>
        <v>5</v>
      </c>
      <c r="G742" s="29" t="s">
        <v>224</v>
      </c>
      <c r="H742" s="30">
        <v>40260</v>
      </c>
      <c r="I742" s="31">
        <v>5</v>
      </c>
      <c r="J742" s="49">
        <f t="shared" si="21"/>
        <v>41432</v>
      </c>
    </row>
    <row r="743" spans="1:10" hidden="1" outlineLevel="3" x14ac:dyDescent="0.25">
      <c r="A743" s="23" t="s">
        <v>868</v>
      </c>
      <c r="B743" s="26" t="s">
        <v>221</v>
      </c>
      <c r="C743" s="23" t="s">
        <v>250</v>
      </c>
      <c r="D743" s="23" t="s">
        <v>218</v>
      </c>
      <c r="E743" s="27">
        <v>36330</v>
      </c>
      <c r="F743" s="28">
        <f t="shared" ca="1" si="20"/>
        <v>17</v>
      </c>
      <c r="G743" s="29" t="s">
        <v>224</v>
      </c>
      <c r="H743" s="30">
        <v>61850</v>
      </c>
      <c r="I743" s="31">
        <v>2</v>
      </c>
      <c r="J743" s="49">
        <f t="shared" si="21"/>
        <v>63650</v>
      </c>
    </row>
    <row r="744" spans="1:10" hidden="1" outlineLevel="3" x14ac:dyDescent="0.25">
      <c r="A744" s="23" t="s">
        <v>887</v>
      </c>
      <c r="B744" s="26" t="s">
        <v>216</v>
      </c>
      <c r="C744" s="23" t="s">
        <v>250</v>
      </c>
      <c r="D744" s="23" t="s">
        <v>218</v>
      </c>
      <c r="E744" s="27">
        <v>40568</v>
      </c>
      <c r="F744" s="28">
        <f t="shared" ca="1" si="20"/>
        <v>5</v>
      </c>
      <c r="G744" s="29" t="s">
        <v>219</v>
      </c>
      <c r="H744" s="30">
        <v>46390</v>
      </c>
      <c r="I744" s="31">
        <v>5</v>
      </c>
      <c r="J744" s="49">
        <f t="shared" si="21"/>
        <v>47740</v>
      </c>
    </row>
    <row r="745" spans="1:10" hidden="1" outlineLevel="3" x14ac:dyDescent="0.25">
      <c r="A745" s="23" t="s">
        <v>906</v>
      </c>
      <c r="B745" s="26" t="s">
        <v>216</v>
      </c>
      <c r="C745" s="23" t="s">
        <v>250</v>
      </c>
      <c r="D745" s="23" t="s">
        <v>218</v>
      </c>
      <c r="E745" s="27">
        <v>39435</v>
      </c>
      <c r="F745" s="28">
        <f t="shared" ca="1" si="20"/>
        <v>8</v>
      </c>
      <c r="G745" s="29" t="s">
        <v>236</v>
      </c>
      <c r="H745" s="30">
        <v>64780</v>
      </c>
      <c r="I745" s="31">
        <v>5</v>
      </c>
      <c r="J745" s="49">
        <f t="shared" si="21"/>
        <v>66665</v>
      </c>
    </row>
    <row r="746" spans="1:10" hidden="1" outlineLevel="3" x14ac:dyDescent="0.25">
      <c r="A746" s="23" t="s">
        <v>911</v>
      </c>
      <c r="B746" s="26" t="s">
        <v>242</v>
      </c>
      <c r="C746" s="23" t="s">
        <v>250</v>
      </c>
      <c r="D746" s="23" t="s">
        <v>218</v>
      </c>
      <c r="E746" s="27">
        <v>36080</v>
      </c>
      <c r="F746" s="28">
        <f t="shared" ca="1" si="20"/>
        <v>17</v>
      </c>
      <c r="G746" s="29" t="s">
        <v>226</v>
      </c>
      <c r="H746" s="30">
        <v>48410</v>
      </c>
      <c r="I746" s="31">
        <v>5</v>
      </c>
      <c r="J746" s="49">
        <f t="shared" si="21"/>
        <v>49819</v>
      </c>
    </row>
    <row r="747" spans="1:10" hidden="1" outlineLevel="3" x14ac:dyDescent="0.25">
      <c r="A747" s="23" t="s">
        <v>946</v>
      </c>
      <c r="B747" s="26" t="s">
        <v>216</v>
      </c>
      <c r="C747" s="23" t="s">
        <v>250</v>
      </c>
      <c r="D747" s="23" t="s">
        <v>218</v>
      </c>
      <c r="E747" s="27">
        <v>38914</v>
      </c>
      <c r="F747" s="28">
        <f t="shared" ca="1" si="20"/>
        <v>10</v>
      </c>
      <c r="G747" s="29" t="s">
        <v>226</v>
      </c>
      <c r="H747" s="30">
        <v>41380</v>
      </c>
      <c r="I747" s="31">
        <v>2</v>
      </c>
      <c r="J747" s="49">
        <f t="shared" si="21"/>
        <v>42584</v>
      </c>
    </row>
    <row r="748" spans="1:10" hidden="1" outlineLevel="3" x14ac:dyDescent="0.25">
      <c r="A748" s="23" t="s">
        <v>957</v>
      </c>
      <c r="B748" s="26" t="s">
        <v>244</v>
      </c>
      <c r="C748" s="23" t="s">
        <v>250</v>
      </c>
      <c r="D748" s="23" t="s">
        <v>218</v>
      </c>
      <c r="E748" s="39">
        <v>40536</v>
      </c>
      <c r="F748" s="28">
        <f t="shared" ca="1" si="20"/>
        <v>5</v>
      </c>
      <c r="G748" s="29" t="s">
        <v>226</v>
      </c>
      <c r="H748" s="30">
        <v>70730</v>
      </c>
      <c r="I748" s="31">
        <v>1</v>
      </c>
      <c r="J748" s="49">
        <f t="shared" si="21"/>
        <v>72788</v>
      </c>
    </row>
    <row r="749" spans="1:10" hidden="1" outlineLevel="3" x14ac:dyDescent="0.25">
      <c r="A749" s="23" t="s">
        <v>960</v>
      </c>
      <c r="B749" s="26" t="s">
        <v>216</v>
      </c>
      <c r="C749" s="23" t="s">
        <v>250</v>
      </c>
      <c r="D749" s="23" t="s">
        <v>218</v>
      </c>
      <c r="E749" s="27">
        <v>36619</v>
      </c>
      <c r="F749" s="28">
        <f t="shared" ca="1" si="20"/>
        <v>16</v>
      </c>
      <c r="G749" s="29" t="s">
        <v>240</v>
      </c>
      <c r="H749" s="30">
        <v>71970</v>
      </c>
      <c r="I749" s="31">
        <v>4</v>
      </c>
      <c r="J749" s="49">
        <f t="shared" si="21"/>
        <v>74064</v>
      </c>
    </row>
    <row r="750" spans="1:10" hidden="1" outlineLevel="3" x14ac:dyDescent="0.25">
      <c r="A750" s="23" t="s">
        <v>970</v>
      </c>
      <c r="B750" s="26" t="s">
        <v>221</v>
      </c>
      <c r="C750" s="23" t="s">
        <v>250</v>
      </c>
      <c r="D750" s="23" t="s">
        <v>218</v>
      </c>
      <c r="E750" s="27">
        <v>40018</v>
      </c>
      <c r="F750" s="28">
        <f t="shared" ca="1" si="20"/>
        <v>7</v>
      </c>
      <c r="G750" s="29" t="s">
        <v>226</v>
      </c>
      <c r="H750" s="30">
        <v>34990</v>
      </c>
      <c r="I750" s="31">
        <v>3</v>
      </c>
      <c r="J750" s="49">
        <f t="shared" si="21"/>
        <v>36008</v>
      </c>
    </row>
    <row r="751" spans="1:10" hidden="1" outlineLevel="3" x14ac:dyDescent="0.25">
      <c r="A751" s="23" t="s">
        <v>976</v>
      </c>
      <c r="B751" s="26" t="s">
        <v>242</v>
      </c>
      <c r="C751" s="23" t="s">
        <v>250</v>
      </c>
      <c r="D751" s="23" t="s">
        <v>218</v>
      </c>
      <c r="E751" s="27">
        <v>40420</v>
      </c>
      <c r="F751" s="28">
        <f t="shared" ca="1" si="20"/>
        <v>6</v>
      </c>
      <c r="G751" s="29" t="s">
        <v>219</v>
      </c>
      <c r="H751" s="30">
        <v>31690</v>
      </c>
      <c r="I751" s="31">
        <v>4</v>
      </c>
      <c r="J751" s="49">
        <f t="shared" si="21"/>
        <v>32612</v>
      </c>
    </row>
    <row r="752" spans="1:10" outlineLevel="2" collapsed="1" x14ac:dyDescent="0.25">
      <c r="B752" s="26"/>
      <c r="D752" s="53" t="s">
        <v>1018</v>
      </c>
      <c r="F752" s="28">
        <f ca="1">SUBTOTAL(9,F708:F751)</f>
        <v>415</v>
      </c>
      <c r="G752" s="29"/>
      <c r="H752" s="30">
        <f>SUBTOTAL(9,H708:H751)</f>
        <v>2398520</v>
      </c>
      <c r="I752" s="31"/>
    </row>
    <row r="753" spans="1:10" hidden="1" outlineLevel="3" x14ac:dyDescent="0.25">
      <c r="A753" s="23" t="s">
        <v>285</v>
      </c>
      <c r="B753" s="26" t="s">
        <v>244</v>
      </c>
      <c r="C753" s="23" t="s">
        <v>250</v>
      </c>
      <c r="D753" s="23" t="s">
        <v>239</v>
      </c>
      <c r="E753" s="27">
        <v>40410</v>
      </c>
      <c r="F753" s="28">
        <f t="shared" ca="1" si="20"/>
        <v>6</v>
      </c>
      <c r="G753" s="29" t="s">
        <v>226</v>
      </c>
      <c r="H753" s="30">
        <v>38105</v>
      </c>
      <c r="I753" s="31">
        <v>2</v>
      </c>
      <c r="J753" s="49">
        <f t="shared" si="21"/>
        <v>39214</v>
      </c>
    </row>
    <row r="754" spans="1:10" hidden="1" outlineLevel="3" x14ac:dyDescent="0.25">
      <c r="A754" s="23" t="s">
        <v>400</v>
      </c>
      <c r="B754" s="26" t="s">
        <v>266</v>
      </c>
      <c r="C754" s="23" t="s">
        <v>250</v>
      </c>
      <c r="D754" s="23" t="s">
        <v>239</v>
      </c>
      <c r="E754" s="27">
        <v>36053</v>
      </c>
      <c r="F754" s="28">
        <f t="shared" ca="1" si="20"/>
        <v>17</v>
      </c>
      <c r="G754" s="29" t="s">
        <v>224</v>
      </c>
      <c r="H754" s="30">
        <v>46105</v>
      </c>
      <c r="I754" s="31">
        <v>5</v>
      </c>
      <c r="J754" s="49">
        <f t="shared" si="21"/>
        <v>47447</v>
      </c>
    </row>
    <row r="755" spans="1:10" hidden="1" outlineLevel="3" x14ac:dyDescent="0.25">
      <c r="A755" s="23" t="s">
        <v>438</v>
      </c>
      <c r="B755" s="26" t="s">
        <v>216</v>
      </c>
      <c r="C755" s="23" t="s">
        <v>250</v>
      </c>
      <c r="D755" s="23" t="s">
        <v>239</v>
      </c>
      <c r="E755" s="27">
        <v>39253</v>
      </c>
      <c r="F755" s="28">
        <f t="shared" ca="1" si="20"/>
        <v>9</v>
      </c>
      <c r="G755" s="29" t="s">
        <v>224</v>
      </c>
      <c r="H755" s="30">
        <v>11230</v>
      </c>
      <c r="I755" s="31">
        <v>4</v>
      </c>
      <c r="J755" s="49">
        <f t="shared" si="21"/>
        <v>11557</v>
      </c>
    </row>
    <row r="756" spans="1:10" hidden="1" outlineLevel="3" x14ac:dyDescent="0.25">
      <c r="A756" s="23" t="s">
        <v>501</v>
      </c>
      <c r="B756" s="26" t="s">
        <v>216</v>
      </c>
      <c r="C756" s="23" t="s">
        <v>250</v>
      </c>
      <c r="D756" s="23" t="s">
        <v>239</v>
      </c>
      <c r="E756" s="27">
        <v>36462</v>
      </c>
      <c r="F756" s="28">
        <f t="shared" ca="1" si="20"/>
        <v>16</v>
      </c>
      <c r="G756" s="29" t="s">
        <v>226</v>
      </c>
      <c r="H756" s="30">
        <v>26185</v>
      </c>
      <c r="I756" s="31">
        <v>5</v>
      </c>
      <c r="J756" s="49">
        <f t="shared" si="21"/>
        <v>26947</v>
      </c>
    </row>
    <row r="757" spans="1:10" hidden="1" outlineLevel="3" x14ac:dyDescent="0.25">
      <c r="A757" s="23" t="s">
        <v>525</v>
      </c>
      <c r="B757" s="26" t="s">
        <v>216</v>
      </c>
      <c r="C757" s="23" t="s">
        <v>250</v>
      </c>
      <c r="D757" s="23" t="s">
        <v>239</v>
      </c>
      <c r="E757" s="27">
        <v>40696</v>
      </c>
      <c r="F757" s="28">
        <f t="shared" ca="1" si="20"/>
        <v>5</v>
      </c>
      <c r="G757" s="29" t="s">
        <v>226</v>
      </c>
      <c r="H757" s="30">
        <v>13455</v>
      </c>
      <c r="I757" s="31">
        <v>2</v>
      </c>
      <c r="J757" s="49">
        <f t="shared" si="21"/>
        <v>13847</v>
      </c>
    </row>
    <row r="758" spans="1:10" hidden="1" outlineLevel="3" x14ac:dyDescent="0.25">
      <c r="A758" s="23" t="s">
        <v>546</v>
      </c>
      <c r="B758" s="26" t="s">
        <v>216</v>
      </c>
      <c r="C758" s="23" t="s">
        <v>250</v>
      </c>
      <c r="D758" s="23" t="s">
        <v>239</v>
      </c>
      <c r="E758" s="27">
        <v>38753</v>
      </c>
      <c r="F758" s="28">
        <f t="shared" ca="1" si="20"/>
        <v>10</v>
      </c>
      <c r="G758" s="29" t="s">
        <v>240</v>
      </c>
      <c r="H758" s="30">
        <v>37660</v>
      </c>
      <c r="I758" s="31">
        <v>4</v>
      </c>
      <c r="J758" s="49">
        <f t="shared" si="21"/>
        <v>38756</v>
      </c>
    </row>
    <row r="759" spans="1:10" hidden="1" outlineLevel="3" x14ac:dyDescent="0.25">
      <c r="A759" s="23" t="s">
        <v>576</v>
      </c>
      <c r="B759" s="26" t="s">
        <v>221</v>
      </c>
      <c r="C759" s="23" t="s">
        <v>250</v>
      </c>
      <c r="D759" s="23" t="s">
        <v>239</v>
      </c>
      <c r="E759" s="27">
        <v>39267</v>
      </c>
      <c r="F759" s="28">
        <f t="shared" ca="1" si="20"/>
        <v>9</v>
      </c>
      <c r="G759" s="29" t="s">
        <v>219</v>
      </c>
      <c r="H759" s="30">
        <v>49545</v>
      </c>
      <c r="I759" s="31">
        <v>2</v>
      </c>
      <c r="J759" s="49">
        <f t="shared" si="21"/>
        <v>50987</v>
      </c>
    </row>
    <row r="760" spans="1:10" hidden="1" outlineLevel="3" x14ac:dyDescent="0.25">
      <c r="A760" s="23" t="s">
        <v>619</v>
      </c>
      <c r="B760" s="26" t="s">
        <v>228</v>
      </c>
      <c r="C760" s="23" t="s">
        <v>250</v>
      </c>
      <c r="D760" s="23" t="s">
        <v>239</v>
      </c>
      <c r="E760" s="27">
        <v>38805</v>
      </c>
      <c r="F760" s="28">
        <f t="shared" ca="1" si="20"/>
        <v>10</v>
      </c>
      <c r="G760" s="29" t="s">
        <v>240</v>
      </c>
      <c r="H760" s="30">
        <v>13690</v>
      </c>
      <c r="I760" s="31">
        <v>5</v>
      </c>
      <c r="J760" s="49">
        <f t="shared" si="21"/>
        <v>14088</v>
      </c>
    </row>
    <row r="761" spans="1:10" hidden="1" outlineLevel="3" x14ac:dyDescent="0.25">
      <c r="A761" s="23" t="s">
        <v>684</v>
      </c>
      <c r="B761" s="26" t="s">
        <v>221</v>
      </c>
      <c r="C761" s="23" t="s">
        <v>250</v>
      </c>
      <c r="D761" s="23" t="s">
        <v>239</v>
      </c>
      <c r="E761" s="27">
        <v>39155</v>
      </c>
      <c r="F761" s="28">
        <f t="shared" ca="1" si="20"/>
        <v>9</v>
      </c>
      <c r="G761" s="29" t="s">
        <v>236</v>
      </c>
      <c r="H761" s="30">
        <v>27710</v>
      </c>
      <c r="I761" s="31">
        <v>3</v>
      </c>
      <c r="J761" s="49">
        <f t="shared" si="21"/>
        <v>28516</v>
      </c>
    </row>
    <row r="762" spans="1:10" hidden="1" outlineLevel="3" x14ac:dyDescent="0.25">
      <c r="A762" s="23" t="s">
        <v>751</v>
      </c>
      <c r="B762" s="26" t="s">
        <v>228</v>
      </c>
      <c r="C762" s="23" t="s">
        <v>250</v>
      </c>
      <c r="D762" s="23" t="s">
        <v>239</v>
      </c>
      <c r="E762" s="27">
        <v>39343</v>
      </c>
      <c r="F762" s="28">
        <f t="shared" ca="1" si="20"/>
        <v>8</v>
      </c>
      <c r="G762" s="29" t="s">
        <v>224</v>
      </c>
      <c r="H762" s="30">
        <v>23000</v>
      </c>
      <c r="I762" s="31">
        <v>4</v>
      </c>
      <c r="J762" s="49">
        <f t="shared" si="21"/>
        <v>23669</v>
      </c>
    </row>
    <row r="763" spans="1:10" hidden="1" outlineLevel="3" x14ac:dyDescent="0.25">
      <c r="A763" s="23" t="s">
        <v>762</v>
      </c>
      <c r="B763" s="26" t="s">
        <v>242</v>
      </c>
      <c r="C763" s="23" t="s">
        <v>250</v>
      </c>
      <c r="D763" s="23" t="s">
        <v>239</v>
      </c>
      <c r="E763" s="27">
        <v>36365</v>
      </c>
      <c r="F763" s="28">
        <f t="shared" ca="1" si="20"/>
        <v>17</v>
      </c>
      <c r="G763" s="29" t="s">
        <v>236</v>
      </c>
      <c r="H763" s="30">
        <v>19825</v>
      </c>
      <c r="I763" s="31">
        <v>2</v>
      </c>
      <c r="J763" s="49">
        <f t="shared" si="21"/>
        <v>20402</v>
      </c>
    </row>
    <row r="764" spans="1:10" hidden="1" outlineLevel="3" x14ac:dyDescent="0.25">
      <c r="A764" s="23" t="s">
        <v>797</v>
      </c>
      <c r="B764" s="26" t="s">
        <v>216</v>
      </c>
      <c r="C764" s="23" t="s">
        <v>250</v>
      </c>
      <c r="D764" s="23" t="s">
        <v>239</v>
      </c>
      <c r="E764" s="27">
        <v>36918</v>
      </c>
      <c r="F764" s="28">
        <f t="shared" ca="1" si="20"/>
        <v>15</v>
      </c>
      <c r="G764" s="29" t="s">
        <v>219</v>
      </c>
      <c r="H764" s="30">
        <v>17205</v>
      </c>
      <c r="I764" s="31">
        <v>5</v>
      </c>
      <c r="J764" s="49">
        <f t="shared" si="21"/>
        <v>17706</v>
      </c>
    </row>
    <row r="765" spans="1:10" hidden="1" outlineLevel="3" x14ac:dyDescent="0.25">
      <c r="A765" s="23" t="s">
        <v>877</v>
      </c>
      <c r="B765" s="26" t="s">
        <v>216</v>
      </c>
      <c r="C765" s="23" t="s">
        <v>250</v>
      </c>
      <c r="D765" s="23" t="s">
        <v>239</v>
      </c>
      <c r="E765" s="27">
        <v>39118</v>
      </c>
      <c r="F765" s="28">
        <f t="shared" ca="1" si="20"/>
        <v>9</v>
      </c>
      <c r="G765" s="29" t="s">
        <v>219</v>
      </c>
      <c r="H765" s="30">
        <v>20075</v>
      </c>
      <c r="I765" s="31">
        <v>1</v>
      </c>
      <c r="J765" s="49">
        <f t="shared" si="21"/>
        <v>20659</v>
      </c>
    </row>
    <row r="766" spans="1:10" hidden="1" outlineLevel="3" x14ac:dyDescent="0.25">
      <c r="A766" s="23" t="s">
        <v>992</v>
      </c>
      <c r="B766" s="26" t="s">
        <v>266</v>
      </c>
      <c r="C766" s="23" t="s">
        <v>250</v>
      </c>
      <c r="D766" s="23" t="s">
        <v>239</v>
      </c>
      <c r="E766" s="27">
        <v>39535</v>
      </c>
      <c r="F766" s="28">
        <f t="shared" ca="1" si="20"/>
        <v>8</v>
      </c>
      <c r="G766" s="29" t="s">
        <v>224</v>
      </c>
      <c r="H766" s="30">
        <v>49080</v>
      </c>
      <c r="I766" s="31">
        <v>5</v>
      </c>
      <c r="J766" s="49">
        <f t="shared" si="21"/>
        <v>50508</v>
      </c>
    </row>
    <row r="767" spans="1:10" outlineLevel="2" collapsed="1" x14ac:dyDescent="0.25">
      <c r="B767" s="26"/>
      <c r="D767" s="53" t="s">
        <v>1019</v>
      </c>
      <c r="F767" s="28">
        <f ca="1">SUBTOTAL(9,F753:F766)</f>
        <v>148</v>
      </c>
      <c r="G767" s="29"/>
      <c r="H767" s="30">
        <f>SUBTOTAL(9,H753:H766)</f>
        <v>392870</v>
      </c>
      <c r="I767" s="31"/>
    </row>
    <row r="768" spans="1:10" hidden="1" outlineLevel="3" x14ac:dyDescent="0.25">
      <c r="A768" s="23" t="s">
        <v>326</v>
      </c>
      <c r="B768" s="26" t="s">
        <v>216</v>
      </c>
      <c r="C768" s="23" t="s">
        <v>250</v>
      </c>
      <c r="D768" s="23" t="s">
        <v>247</v>
      </c>
      <c r="E768" s="27">
        <v>40360</v>
      </c>
      <c r="F768" s="28">
        <f t="shared" ca="1" si="20"/>
        <v>6</v>
      </c>
      <c r="G768" s="29"/>
      <c r="H768" s="30">
        <v>33752</v>
      </c>
      <c r="I768" s="31">
        <v>3</v>
      </c>
      <c r="J768" s="49">
        <f t="shared" si="21"/>
        <v>34734</v>
      </c>
    </row>
    <row r="769" spans="1:10" hidden="1" outlineLevel="3" x14ac:dyDescent="0.25">
      <c r="A769" s="23" t="s">
        <v>513</v>
      </c>
      <c r="B769" s="26" t="s">
        <v>216</v>
      </c>
      <c r="C769" s="23" t="s">
        <v>250</v>
      </c>
      <c r="D769" s="23" t="s">
        <v>247</v>
      </c>
      <c r="E769" s="27">
        <v>39208</v>
      </c>
      <c r="F769" s="28">
        <f t="shared" ca="1" si="20"/>
        <v>9</v>
      </c>
      <c r="G769" s="29"/>
      <c r="H769" s="30">
        <v>26944</v>
      </c>
      <c r="I769" s="31">
        <v>4</v>
      </c>
      <c r="J769" s="49">
        <f t="shared" si="21"/>
        <v>27728</v>
      </c>
    </row>
    <row r="770" spans="1:10" hidden="1" outlineLevel="3" x14ac:dyDescent="0.25">
      <c r="A770" s="23" t="s">
        <v>626</v>
      </c>
      <c r="B770" s="26" t="s">
        <v>244</v>
      </c>
      <c r="C770" s="23" t="s">
        <v>250</v>
      </c>
      <c r="D770" s="23" t="s">
        <v>247</v>
      </c>
      <c r="E770" s="27">
        <v>36458</v>
      </c>
      <c r="F770" s="28">
        <f t="shared" ca="1" si="20"/>
        <v>16</v>
      </c>
      <c r="G770" s="29"/>
      <c r="H770" s="30">
        <v>32536</v>
      </c>
      <c r="I770" s="31">
        <v>2</v>
      </c>
      <c r="J770" s="49">
        <f t="shared" si="21"/>
        <v>33483</v>
      </c>
    </row>
    <row r="771" spans="1:10" hidden="1" outlineLevel="3" x14ac:dyDescent="0.25">
      <c r="A771" s="23" t="s">
        <v>847</v>
      </c>
      <c r="B771" s="26" t="s">
        <v>216</v>
      </c>
      <c r="C771" s="23" t="s">
        <v>250</v>
      </c>
      <c r="D771" s="23" t="s">
        <v>247</v>
      </c>
      <c r="E771" s="27">
        <v>38863</v>
      </c>
      <c r="F771" s="28">
        <f t="shared" ca="1" si="20"/>
        <v>10</v>
      </c>
      <c r="G771" s="29"/>
      <c r="H771" s="30">
        <v>28768</v>
      </c>
      <c r="I771" s="31">
        <v>3</v>
      </c>
      <c r="J771" s="49">
        <f t="shared" si="21"/>
        <v>29605</v>
      </c>
    </row>
    <row r="772" spans="1:10" hidden="1" outlineLevel="3" x14ac:dyDescent="0.25">
      <c r="A772" s="23" t="s">
        <v>876</v>
      </c>
      <c r="B772" s="26" t="s">
        <v>228</v>
      </c>
      <c r="C772" s="23" t="s">
        <v>250</v>
      </c>
      <c r="D772" s="23" t="s">
        <v>247</v>
      </c>
      <c r="E772" s="27">
        <v>39742</v>
      </c>
      <c r="F772" s="28">
        <f t="shared" ca="1" si="20"/>
        <v>7</v>
      </c>
      <c r="G772" s="29"/>
      <c r="H772" s="30">
        <v>37344</v>
      </c>
      <c r="I772" s="31">
        <v>2</v>
      </c>
      <c r="J772" s="49">
        <f t="shared" si="21"/>
        <v>38431</v>
      </c>
    </row>
    <row r="773" spans="1:10" outlineLevel="2" collapsed="1" x14ac:dyDescent="0.25">
      <c r="B773" s="26"/>
      <c r="D773" s="53" t="s">
        <v>1020</v>
      </c>
      <c r="F773" s="28">
        <f ca="1">SUBTOTAL(9,F768:F772)</f>
        <v>48</v>
      </c>
      <c r="G773" s="29"/>
      <c r="H773" s="30">
        <f>SUBTOTAL(9,H768:H772)</f>
        <v>159344</v>
      </c>
      <c r="I773" s="31"/>
    </row>
    <row r="774" spans="1:10" outlineLevel="1" x14ac:dyDescent="0.25">
      <c r="B774" s="26"/>
      <c r="C774" s="53" t="s">
        <v>1011</v>
      </c>
      <c r="F774" s="28"/>
      <c r="G774" s="29"/>
      <c r="H774" s="30">
        <f>SUBTOTAL(9,H676:H772)</f>
        <v>4646019</v>
      </c>
      <c r="I774" s="31"/>
      <c r="J774" s="49">
        <f>SUBTOTAL(9,J676:J772)</f>
        <v>4781220</v>
      </c>
    </row>
    <row r="775" spans="1:10" hidden="1" outlineLevel="3" x14ac:dyDescent="0.25">
      <c r="A775" s="23" t="s">
        <v>405</v>
      </c>
      <c r="B775" s="26" t="s">
        <v>228</v>
      </c>
      <c r="C775" s="23" t="s">
        <v>261</v>
      </c>
      <c r="D775" s="23" t="s">
        <v>231</v>
      </c>
      <c r="E775" s="27">
        <v>40692</v>
      </c>
      <c r="F775" s="28">
        <f t="shared" ca="1" si="20"/>
        <v>5</v>
      </c>
      <c r="G775" s="29"/>
      <c r="H775" s="30">
        <v>85510</v>
      </c>
      <c r="I775" s="31">
        <v>4</v>
      </c>
      <c r="J775" s="49">
        <f t="shared" si="21"/>
        <v>87998</v>
      </c>
    </row>
    <row r="776" spans="1:10" hidden="1" outlineLevel="3" x14ac:dyDescent="0.25">
      <c r="A776" s="23" t="s">
        <v>767</v>
      </c>
      <c r="B776" s="26" t="s">
        <v>221</v>
      </c>
      <c r="C776" s="23" t="s">
        <v>261</v>
      </c>
      <c r="D776" s="23" t="s">
        <v>231</v>
      </c>
      <c r="E776" s="27">
        <v>40719</v>
      </c>
      <c r="F776" s="28">
        <f t="shared" ca="1" si="20"/>
        <v>5</v>
      </c>
      <c r="G776" s="29"/>
      <c r="H776" s="30">
        <v>66132</v>
      </c>
      <c r="I776" s="31">
        <v>4</v>
      </c>
      <c r="J776" s="49">
        <f t="shared" si="21"/>
        <v>68056</v>
      </c>
    </row>
    <row r="777" spans="1:10" outlineLevel="2" collapsed="1" x14ac:dyDescent="0.25">
      <c r="B777" s="26"/>
      <c r="D777" s="53" t="s">
        <v>1017</v>
      </c>
      <c r="F777" s="28">
        <f ca="1">SUBTOTAL(9,F775:F776)</f>
        <v>10</v>
      </c>
      <c r="G777" s="29"/>
      <c r="H777" s="30">
        <f>SUBTOTAL(9,H775:H776)</f>
        <v>151642</v>
      </c>
      <c r="I777" s="31"/>
    </row>
    <row r="778" spans="1:10" hidden="1" outlineLevel="3" x14ac:dyDescent="0.25">
      <c r="A778" s="23" t="s">
        <v>260</v>
      </c>
      <c r="B778" s="26" t="s">
        <v>244</v>
      </c>
      <c r="C778" s="23" t="s">
        <v>261</v>
      </c>
      <c r="D778" s="23" t="s">
        <v>218</v>
      </c>
      <c r="E778" s="27">
        <v>37684</v>
      </c>
      <c r="F778" s="28">
        <f t="shared" ca="1" si="20"/>
        <v>13</v>
      </c>
      <c r="G778" s="29" t="s">
        <v>226</v>
      </c>
      <c r="H778" s="30">
        <v>42800</v>
      </c>
      <c r="I778" s="31">
        <v>5</v>
      </c>
      <c r="J778" s="49">
        <f t="shared" si="21"/>
        <v>44045</v>
      </c>
    </row>
    <row r="779" spans="1:10" hidden="1" outlineLevel="3" x14ac:dyDescent="0.25">
      <c r="A779" s="23" t="s">
        <v>631</v>
      </c>
      <c r="B779" s="26" t="s">
        <v>228</v>
      </c>
      <c r="C779" s="23" t="s">
        <v>261</v>
      </c>
      <c r="D779" s="23" t="s">
        <v>218</v>
      </c>
      <c r="E779" s="27">
        <v>37073</v>
      </c>
      <c r="F779" s="28">
        <f t="shared" ca="1" si="20"/>
        <v>15</v>
      </c>
      <c r="G779" s="29" t="s">
        <v>224</v>
      </c>
      <c r="H779" s="30">
        <v>40680</v>
      </c>
      <c r="I779" s="31">
        <v>5</v>
      </c>
      <c r="J779" s="49">
        <f t="shared" si="21"/>
        <v>41864</v>
      </c>
    </row>
    <row r="780" spans="1:10" hidden="1" outlineLevel="3" x14ac:dyDescent="0.25">
      <c r="A780" s="23" t="s">
        <v>707</v>
      </c>
      <c r="B780" s="26" t="s">
        <v>221</v>
      </c>
      <c r="C780" s="23" t="s">
        <v>261</v>
      </c>
      <c r="D780" s="23" t="s">
        <v>218</v>
      </c>
      <c r="E780" s="27">
        <v>36991</v>
      </c>
      <c r="F780" s="28">
        <f t="shared" ca="1" si="20"/>
        <v>15</v>
      </c>
      <c r="G780" s="29" t="s">
        <v>219</v>
      </c>
      <c r="H780" s="30">
        <v>63670</v>
      </c>
      <c r="I780" s="31">
        <v>5</v>
      </c>
      <c r="J780" s="49">
        <f t="shared" si="21"/>
        <v>65523</v>
      </c>
    </row>
    <row r="781" spans="1:10" outlineLevel="2" collapsed="1" x14ac:dyDescent="0.25">
      <c r="B781" s="26"/>
      <c r="D781" s="53" t="s">
        <v>1018</v>
      </c>
      <c r="F781" s="28">
        <f ca="1">SUBTOTAL(9,F778:F780)</f>
        <v>43</v>
      </c>
      <c r="G781" s="29"/>
      <c r="H781" s="30">
        <f>SUBTOTAL(9,H778:H780)</f>
        <v>147150</v>
      </c>
      <c r="I781" s="31"/>
    </row>
    <row r="782" spans="1:10" outlineLevel="1" x14ac:dyDescent="0.25">
      <c r="B782" s="26"/>
      <c r="C782" s="53" t="s">
        <v>1012</v>
      </c>
      <c r="F782" s="28"/>
      <c r="G782" s="29"/>
      <c r="H782" s="30">
        <f>SUBTOTAL(9,H775:H780)</f>
        <v>298792</v>
      </c>
      <c r="I782" s="31"/>
      <c r="J782" s="49">
        <f>SUBTOTAL(9,J775:J780)</f>
        <v>307486</v>
      </c>
    </row>
    <row r="783" spans="1:10" hidden="1" outlineLevel="3" x14ac:dyDescent="0.25">
      <c r="A783" s="23" t="s">
        <v>316</v>
      </c>
      <c r="B783" s="26" t="s">
        <v>216</v>
      </c>
      <c r="C783" s="23" t="s">
        <v>317</v>
      </c>
      <c r="D783" s="23" t="s">
        <v>231</v>
      </c>
      <c r="E783" s="27">
        <v>39639</v>
      </c>
      <c r="F783" s="28">
        <f t="shared" ca="1" si="20"/>
        <v>8</v>
      </c>
      <c r="G783" s="29"/>
      <c r="H783" s="30">
        <v>64720</v>
      </c>
      <c r="I783" s="31">
        <v>5</v>
      </c>
      <c r="J783" s="49">
        <f t="shared" si="21"/>
        <v>66603</v>
      </c>
    </row>
    <row r="784" spans="1:10" hidden="1" outlineLevel="3" x14ac:dyDescent="0.25">
      <c r="A784" s="23" t="s">
        <v>746</v>
      </c>
      <c r="B784" s="26" t="s">
        <v>216</v>
      </c>
      <c r="C784" s="23" t="s">
        <v>317</v>
      </c>
      <c r="D784" s="23" t="s">
        <v>231</v>
      </c>
      <c r="E784" s="27">
        <v>39116</v>
      </c>
      <c r="F784" s="28">
        <f t="shared" ca="1" si="20"/>
        <v>9</v>
      </c>
      <c r="G784" s="29"/>
      <c r="H784" s="30">
        <v>60760</v>
      </c>
      <c r="I784" s="31">
        <v>2</v>
      </c>
      <c r="J784" s="49">
        <f t="shared" si="21"/>
        <v>62528</v>
      </c>
    </row>
    <row r="785" spans="1:10" outlineLevel="2" collapsed="1" x14ac:dyDescent="0.25">
      <c r="B785" s="26"/>
      <c r="D785" s="53" t="s">
        <v>1017</v>
      </c>
      <c r="F785" s="28">
        <f ca="1">SUBTOTAL(9,F783:F784)</f>
        <v>17</v>
      </c>
      <c r="G785" s="29"/>
      <c r="H785" s="30">
        <f>SUBTOTAL(9,H783:H784)</f>
        <v>125480</v>
      </c>
      <c r="I785" s="31"/>
    </row>
    <row r="786" spans="1:10" hidden="1" outlineLevel="3" x14ac:dyDescent="0.25">
      <c r="A786" s="23" t="s">
        <v>816</v>
      </c>
      <c r="B786" s="26" t="s">
        <v>242</v>
      </c>
      <c r="C786" s="23" t="s">
        <v>317</v>
      </c>
      <c r="D786" s="23" t="s">
        <v>218</v>
      </c>
      <c r="E786" s="27">
        <v>40384</v>
      </c>
      <c r="F786" s="28">
        <f t="shared" ca="1" si="20"/>
        <v>6</v>
      </c>
      <c r="G786" s="29" t="s">
        <v>219</v>
      </c>
      <c r="H786" s="30">
        <v>46680</v>
      </c>
      <c r="I786" s="31">
        <v>1</v>
      </c>
      <c r="J786" s="49">
        <f t="shared" si="21"/>
        <v>48038</v>
      </c>
    </row>
    <row r="787" spans="1:10" outlineLevel="2" collapsed="1" x14ac:dyDescent="0.25">
      <c r="B787" s="26"/>
      <c r="D787" s="53" t="s">
        <v>1018</v>
      </c>
      <c r="F787" s="28">
        <f ca="1">SUBTOTAL(9,F786:F786)</f>
        <v>6</v>
      </c>
      <c r="G787" s="29"/>
      <c r="H787" s="30">
        <f>SUBTOTAL(9,H786:H786)</f>
        <v>46680</v>
      </c>
      <c r="I787" s="31"/>
    </row>
    <row r="788" spans="1:10" hidden="1" outlineLevel="3" x14ac:dyDescent="0.25">
      <c r="A788" s="23" t="s">
        <v>507</v>
      </c>
      <c r="B788" s="26" t="s">
        <v>244</v>
      </c>
      <c r="C788" s="23" t="s">
        <v>317</v>
      </c>
      <c r="D788" s="23" t="s">
        <v>239</v>
      </c>
      <c r="E788" s="27">
        <v>36557</v>
      </c>
      <c r="F788" s="28">
        <f t="shared" ca="1" si="20"/>
        <v>16</v>
      </c>
      <c r="G788" s="29" t="s">
        <v>219</v>
      </c>
      <c r="H788" s="30">
        <v>31250</v>
      </c>
      <c r="I788" s="31">
        <v>2</v>
      </c>
      <c r="J788" s="49">
        <f t="shared" si="21"/>
        <v>32159</v>
      </c>
    </row>
    <row r="789" spans="1:10" outlineLevel="2" collapsed="1" x14ac:dyDescent="0.25">
      <c r="B789" s="26"/>
      <c r="D789" s="53" t="s">
        <v>1019</v>
      </c>
      <c r="F789" s="28">
        <f ca="1">SUBTOTAL(9,F788:F788)</f>
        <v>16</v>
      </c>
      <c r="G789" s="29"/>
      <c r="H789" s="30">
        <f>SUBTOTAL(9,H788:H788)</f>
        <v>31250</v>
      </c>
      <c r="I789" s="31"/>
    </row>
    <row r="790" spans="1:10" hidden="1" outlineLevel="3" x14ac:dyDescent="0.25">
      <c r="A790" s="23" t="s">
        <v>461</v>
      </c>
      <c r="B790" s="26" t="s">
        <v>244</v>
      </c>
      <c r="C790" s="23" t="s">
        <v>317</v>
      </c>
      <c r="D790" s="23" t="s">
        <v>247</v>
      </c>
      <c r="E790" s="27">
        <v>40543</v>
      </c>
      <c r="F790" s="28">
        <f t="shared" ca="1" si="20"/>
        <v>5</v>
      </c>
      <c r="G790" s="29"/>
      <c r="H790" s="30">
        <v>19044</v>
      </c>
      <c r="I790" s="31">
        <v>1</v>
      </c>
      <c r="J790" s="49">
        <f t="shared" si="21"/>
        <v>19598</v>
      </c>
    </row>
    <row r="791" spans="1:10" outlineLevel="2" collapsed="1" x14ac:dyDescent="0.25">
      <c r="B791" s="26"/>
      <c r="D791" s="53" t="s">
        <v>1020</v>
      </c>
      <c r="F791" s="28">
        <f ca="1">SUBTOTAL(9,F790:F790)</f>
        <v>5</v>
      </c>
      <c r="G791" s="29"/>
      <c r="H791" s="30">
        <f>SUBTOTAL(9,H790:H790)</f>
        <v>19044</v>
      </c>
      <c r="I791" s="31"/>
    </row>
    <row r="792" spans="1:10" outlineLevel="1" x14ac:dyDescent="0.25">
      <c r="B792" s="26"/>
      <c r="C792" s="53" t="s">
        <v>1013</v>
      </c>
      <c r="F792" s="28"/>
      <c r="G792" s="29"/>
      <c r="H792" s="30">
        <f>SUBTOTAL(9,H783:H790)</f>
        <v>222454</v>
      </c>
      <c r="I792" s="31"/>
      <c r="J792" s="49">
        <f>SUBTOTAL(9,J783:J790)</f>
        <v>228926</v>
      </c>
    </row>
    <row r="793" spans="1:10" hidden="1" outlineLevel="3" x14ac:dyDescent="0.25">
      <c r="A793" s="23" t="s">
        <v>335</v>
      </c>
      <c r="B793" s="26" t="s">
        <v>242</v>
      </c>
      <c r="C793" s="23" t="s">
        <v>252</v>
      </c>
      <c r="D793" s="23" t="s">
        <v>231</v>
      </c>
      <c r="E793" s="27">
        <v>39011</v>
      </c>
      <c r="F793" s="28">
        <f t="shared" ca="1" si="20"/>
        <v>9</v>
      </c>
      <c r="G793" s="29"/>
      <c r="H793" s="30">
        <v>86470</v>
      </c>
      <c r="I793" s="31">
        <v>4</v>
      </c>
      <c r="J793" s="49">
        <f t="shared" si="21"/>
        <v>88986</v>
      </c>
    </row>
    <row r="794" spans="1:10" hidden="1" outlineLevel="3" x14ac:dyDescent="0.25">
      <c r="A794" s="23" t="s">
        <v>639</v>
      </c>
      <c r="B794" s="26" t="s">
        <v>242</v>
      </c>
      <c r="C794" s="23" t="s">
        <v>252</v>
      </c>
      <c r="D794" s="23" t="s">
        <v>231</v>
      </c>
      <c r="E794" s="27">
        <v>40333</v>
      </c>
      <c r="F794" s="28">
        <f t="shared" ref="F794:F838" ca="1" si="22">DATEDIF(E794,TODAY(),"Y")</f>
        <v>6</v>
      </c>
      <c r="G794" s="29"/>
      <c r="H794" s="30">
        <v>74020</v>
      </c>
      <c r="I794" s="31">
        <v>2</v>
      </c>
      <c r="J794" s="49">
        <f t="shared" si="21"/>
        <v>76174</v>
      </c>
    </row>
    <row r="795" spans="1:10" hidden="1" outlineLevel="3" x14ac:dyDescent="0.25">
      <c r="A795" s="23" t="s">
        <v>647</v>
      </c>
      <c r="B795" s="26" t="s">
        <v>216</v>
      </c>
      <c r="C795" s="23" t="s">
        <v>252</v>
      </c>
      <c r="D795" s="23" t="s">
        <v>231</v>
      </c>
      <c r="E795" s="27">
        <v>37803</v>
      </c>
      <c r="F795" s="28">
        <f t="shared" ca="1" si="22"/>
        <v>13</v>
      </c>
      <c r="G795" s="29"/>
      <c r="H795" s="30">
        <v>78100</v>
      </c>
      <c r="I795" s="31">
        <v>3</v>
      </c>
      <c r="J795" s="49">
        <f t="shared" ref="J795:J838" si="23">ROUND(H795*$L$2+H795,0)</f>
        <v>80373</v>
      </c>
    </row>
    <row r="796" spans="1:10" hidden="1" outlineLevel="3" x14ac:dyDescent="0.25">
      <c r="A796" s="23" t="s">
        <v>672</v>
      </c>
      <c r="B796" s="26" t="s">
        <v>228</v>
      </c>
      <c r="C796" s="23" t="s">
        <v>252</v>
      </c>
      <c r="D796" s="23" t="s">
        <v>231</v>
      </c>
      <c r="E796" s="27">
        <v>36047</v>
      </c>
      <c r="F796" s="28">
        <f t="shared" ca="1" si="22"/>
        <v>17</v>
      </c>
      <c r="G796" s="29"/>
      <c r="H796" s="30">
        <v>72480</v>
      </c>
      <c r="I796" s="31">
        <v>2</v>
      </c>
      <c r="J796" s="49">
        <f t="shared" si="23"/>
        <v>74589</v>
      </c>
    </row>
    <row r="797" spans="1:10" hidden="1" outlineLevel="3" x14ac:dyDescent="0.25">
      <c r="A797" s="23" t="s">
        <v>708</v>
      </c>
      <c r="B797" s="26" t="s">
        <v>228</v>
      </c>
      <c r="C797" s="23" t="s">
        <v>252</v>
      </c>
      <c r="D797" s="23" t="s">
        <v>231</v>
      </c>
      <c r="E797" s="27">
        <v>37236</v>
      </c>
      <c r="F797" s="28">
        <f t="shared" ca="1" si="22"/>
        <v>14</v>
      </c>
      <c r="G797" s="29"/>
      <c r="H797" s="30">
        <v>29540</v>
      </c>
      <c r="I797" s="31">
        <v>3</v>
      </c>
      <c r="J797" s="49">
        <f t="shared" si="23"/>
        <v>30400</v>
      </c>
    </row>
    <row r="798" spans="1:10" hidden="1" outlineLevel="3" x14ac:dyDescent="0.25">
      <c r="A798" s="23" t="s">
        <v>739</v>
      </c>
      <c r="B798" s="26" t="s">
        <v>216</v>
      </c>
      <c r="C798" s="23" t="s">
        <v>252</v>
      </c>
      <c r="D798" s="23" t="s">
        <v>231</v>
      </c>
      <c r="E798" s="27">
        <v>38734</v>
      </c>
      <c r="F798" s="28">
        <f t="shared" ca="1" si="22"/>
        <v>10</v>
      </c>
      <c r="G798" s="29"/>
      <c r="H798" s="30">
        <v>54190</v>
      </c>
      <c r="I798" s="31">
        <v>4</v>
      </c>
      <c r="J798" s="49">
        <f t="shared" si="23"/>
        <v>55767</v>
      </c>
    </row>
    <row r="799" spans="1:10" hidden="1" outlineLevel="3" x14ac:dyDescent="0.25">
      <c r="A799" s="23" t="s">
        <v>871</v>
      </c>
      <c r="B799" s="26" t="s">
        <v>221</v>
      </c>
      <c r="C799" s="23" t="s">
        <v>252</v>
      </c>
      <c r="D799" s="23" t="s">
        <v>231</v>
      </c>
      <c r="E799" s="27">
        <v>40372</v>
      </c>
      <c r="F799" s="28">
        <f t="shared" ca="1" si="22"/>
        <v>6</v>
      </c>
      <c r="G799" s="29"/>
      <c r="H799" s="30">
        <v>75100</v>
      </c>
      <c r="I799" s="31">
        <v>4</v>
      </c>
      <c r="J799" s="49">
        <f t="shared" si="23"/>
        <v>77285</v>
      </c>
    </row>
    <row r="800" spans="1:10" outlineLevel="2" collapsed="1" x14ac:dyDescent="0.25">
      <c r="B800" s="26"/>
      <c r="D800" s="53" t="s">
        <v>1017</v>
      </c>
      <c r="F800" s="28">
        <f ca="1">SUBTOTAL(9,F793:F799)</f>
        <v>75</v>
      </c>
      <c r="G800" s="29"/>
      <c r="H800" s="30">
        <f>SUBTOTAL(9,H793:H799)</f>
        <v>469900</v>
      </c>
      <c r="I800" s="31"/>
    </row>
    <row r="801" spans="1:10" hidden="1" outlineLevel="3" x14ac:dyDescent="0.25">
      <c r="A801" s="23" t="s">
        <v>251</v>
      </c>
      <c r="B801" s="26" t="s">
        <v>216</v>
      </c>
      <c r="C801" s="23" t="s">
        <v>252</v>
      </c>
      <c r="D801" s="23" t="s">
        <v>218</v>
      </c>
      <c r="E801" s="27">
        <v>40235</v>
      </c>
      <c r="F801" s="28">
        <f t="shared" ca="1" si="22"/>
        <v>6</v>
      </c>
      <c r="G801" s="29" t="s">
        <v>226</v>
      </c>
      <c r="H801" s="30">
        <v>22860</v>
      </c>
      <c r="I801" s="31">
        <v>5</v>
      </c>
      <c r="J801" s="49">
        <f t="shared" si="23"/>
        <v>23525</v>
      </c>
    </row>
    <row r="802" spans="1:10" hidden="1" outlineLevel="3" x14ac:dyDescent="0.25">
      <c r="A802" s="23" t="s">
        <v>264</v>
      </c>
      <c r="B802" s="26" t="s">
        <v>216</v>
      </c>
      <c r="C802" s="23" t="s">
        <v>252</v>
      </c>
      <c r="D802" s="23" t="s">
        <v>218</v>
      </c>
      <c r="E802" s="27">
        <v>41209</v>
      </c>
      <c r="F802" s="28">
        <f t="shared" ca="1" si="22"/>
        <v>3</v>
      </c>
      <c r="G802" s="29" t="s">
        <v>240</v>
      </c>
      <c r="H802" s="30">
        <v>87980</v>
      </c>
      <c r="I802" s="31">
        <v>1</v>
      </c>
      <c r="J802" s="49">
        <f t="shared" si="23"/>
        <v>90540</v>
      </c>
    </row>
    <row r="803" spans="1:10" hidden="1" outlineLevel="3" x14ac:dyDescent="0.25">
      <c r="A803" s="23" t="s">
        <v>329</v>
      </c>
      <c r="B803" s="26" t="s">
        <v>266</v>
      </c>
      <c r="C803" s="23" t="s">
        <v>252</v>
      </c>
      <c r="D803" s="23" t="s">
        <v>218</v>
      </c>
      <c r="E803" s="27">
        <v>40533</v>
      </c>
      <c r="F803" s="28">
        <f t="shared" ca="1" si="22"/>
        <v>5</v>
      </c>
      <c r="G803" s="29" t="s">
        <v>224</v>
      </c>
      <c r="H803" s="30">
        <v>62180</v>
      </c>
      <c r="I803" s="31">
        <v>2</v>
      </c>
      <c r="J803" s="49">
        <f t="shared" si="23"/>
        <v>63989</v>
      </c>
    </row>
    <row r="804" spans="1:10" hidden="1" outlineLevel="3" x14ac:dyDescent="0.25">
      <c r="A804" s="23" t="s">
        <v>469</v>
      </c>
      <c r="B804" s="26" t="s">
        <v>244</v>
      </c>
      <c r="C804" s="23" t="s">
        <v>252</v>
      </c>
      <c r="D804" s="23" t="s">
        <v>218</v>
      </c>
      <c r="E804" s="27">
        <v>36466</v>
      </c>
      <c r="F804" s="28">
        <f t="shared" ca="1" si="22"/>
        <v>16</v>
      </c>
      <c r="G804" s="29" t="s">
        <v>226</v>
      </c>
      <c r="H804" s="30">
        <v>68410</v>
      </c>
      <c r="I804" s="31">
        <v>5</v>
      </c>
      <c r="J804" s="49">
        <f t="shared" si="23"/>
        <v>70401</v>
      </c>
    </row>
    <row r="805" spans="1:10" hidden="1" outlineLevel="3" x14ac:dyDescent="0.25">
      <c r="A805" s="23" t="s">
        <v>606</v>
      </c>
      <c r="B805" s="26" t="s">
        <v>266</v>
      </c>
      <c r="C805" s="23" t="s">
        <v>252</v>
      </c>
      <c r="D805" s="23" t="s">
        <v>218</v>
      </c>
      <c r="E805" s="27">
        <v>36567</v>
      </c>
      <c r="F805" s="28">
        <f t="shared" ca="1" si="22"/>
        <v>16</v>
      </c>
      <c r="G805" s="29" t="s">
        <v>224</v>
      </c>
      <c r="H805" s="30">
        <v>45450</v>
      </c>
      <c r="I805" s="31">
        <v>5</v>
      </c>
      <c r="J805" s="49">
        <f t="shared" si="23"/>
        <v>46773</v>
      </c>
    </row>
    <row r="806" spans="1:10" hidden="1" outlineLevel="3" x14ac:dyDescent="0.25">
      <c r="A806" s="23" t="s">
        <v>633</v>
      </c>
      <c r="B806" s="26" t="s">
        <v>221</v>
      </c>
      <c r="C806" s="23" t="s">
        <v>252</v>
      </c>
      <c r="D806" s="23" t="s">
        <v>218</v>
      </c>
      <c r="E806" s="27">
        <v>36175</v>
      </c>
      <c r="F806" s="28">
        <f t="shared" ca="1" si="22"/>
        <v>17</v>
      </c>
      <c r="G806" s="29" t="s">
        <v>226</v>
      </c>
      <c r="H806" s="30">
        <v>23520</v>
      </c>
      <c r="I806" s="31">
        <v>2</v>
      </c>
      <c r="J806" s="49">
        <f t="shared" si="23"/>
        <v>24204</v>
      </c>
    </row>
    <row r="807" spans="1:10" hidden="1" outlineLevel="3" x14ac:dyDescent="0.25">
      <c r="A807" s="23" t="s">
        <v>669</v>
      </c>
      <c r="B807" s="26" t="s">
        <v>266</v>
      </c>
      <c r="C807" s="23" t="s">
        <v>252</v>
      </c>
      <c r="D807" s="23" t="s">
        <v>218</v>
      </c>
      <c r="E807" s="27">
        <v>40922</v>
      </c>
      <c r="F807" s="28">
        <f t="shared" ca="1" si="22"/>
        <v>4</v>
      </c>
      <c r="G807" s="29" t="s">
        <v>219</v>
      </c>
      <c r="H807" s="30">
        <v>39110</v>
      </c>
      <c r="I807" s="31">
        <v>5</v>
      </c>
      <c r="J807" s="49">
        <f t="shared" si="23"/>
        <v>40248</v>
      </c>
    </row>
    <row r="808" spans="1:10" hidden="1" outlineLevel="3" x14ac:dyDescent="0.25">
      <c r="A808" s="23" t="s">
        <v>678</v>
      </c>
      <c r="B808" s="26" t="s">
        <v>216</v>
      </c>
      <c r="C808" s="23" t="s">
        <v>252</v>
      </c>
      <c r="D808" s="23" t="s">
        <v>218</v>
      </c>
      <c r="E808" s="27">
        <v>41046</v>
      </c>
      <c r="F808" s="28">
        <f t="shared" ca="1" si="22"/>
        <v>4</v>
      </c>
      <c r="G808" s="29" t="s">
        <v>219</v>
      </c>
      <c r="H808" s="30">
        <v>48550</v>
      </c>
      <c r="I808" s="31">
        <v>5</v>
      </c>
      <c r="J808" s="49">
        <f t="shared" si="23"/>
        <v>49963</v>
      </c>
    </row>
    <row r="809" spans="1:10" hidden="1" outlineLevel="3" x14ac:dyDescent="0.25">
      <c r="A809" s="23" t="s">
        <v>928</v>
      </c>
      <c r="B809" s="26" t="s">
        <v>221</v>
      </c>
      <c r="C809" s="23" t="s">
        <v>252</v>
      </c>
      <c r="D809" s="23" t="s">
        <v>218</v>
      </c>
      <c r="E809" s="27">
        <v>36898</v>
      </c>
      <c r="F809" s="28">
        <f t="shared" ca="1" si="22"/>
        <v>15</v>
      </c>
      <c r="G809" s="29" t="s">
        <v>219</v>
      </c>
      <c r="H809" s="30">
        <v>71820</v>
      </c>
      <c r="I809" s="31">
        <v>2</v>
      </c>
      <c r="J809" s="49">
        <f t="shared" si="23"/>
        <v>73910</v>
      </c>
    </row>
    <row r="810" spans="1:10" outlineLevel="2" collapsed="1" x14ac:dyDescent="0.25">
      <c r="B810" s="26"/>
      <c r="D810" s="53" t="s">
        <v>1018</v>
      </c>
      <c r="F810" s="28">
        <f ca="1">SUBTOTAL(9,F801:F809)</f>
        <v>86</v>
      </c>
      <c r="G810" s="29"/>
      <c r="H810" s="30">
        <f>SUBTOTAL(9,H801:H809)</f>
        <v>469880</v>
      </c>
      <c r="I810" s="31"/>
    </row>
    <row r="811" spans="1:10" hidden="1" outlineLevel="3" x14ac:dyDescent="0.25">
      <c r="A811" s="23" t="s">
        <v>310</v>
      </c>
      <c r="B811" s="26" t="s">
        <v>266</v>
      </c>
      <c r="C811" s="23" t="s">
        <v>252</v>
      </c>
      <c r="D811" s="23" t="s">
        <v>239</v>
      </c>
      <c r="E811" s="27">
        <v>40263</v>
      </c>
      <c r="F811" s="28">
        <f t="shared" ca="1" si="22"/>
        <v>6</v>
      </c>
      <c r="G811" s="29" t="s">
        <v>219</v>
      </c>
      <c r="H811" s="30">
        <v>49405</v>
      </c>
      <c r="I811" s="31">
        <v>4</v>
      </c>
      <c r="J811" s="49">
        <f t="shared" si="23"/>
        <v>50843</v>
      </c>
    </row>
    <row r="812" spans="1:10" hidden="1" outlineLevel="3" x14ac:dyDescent="0.25">
      <c r="A812" s="23" t="s">
        <v>753</v>
      </c>
      <c r="B812" s="26" t="s">
        <v>221</v>
      </c>
      <c r="C812" s="23" t="s">
        <v>252</v>
      </c>
      <c r="D812" s="23" t="s">
        <v>239</v>
      </c>
      <c r="E812" s="27">
        <v>35961</v>
      </c>
      <c r="F812" s="28">
        <f t="shared" ca="1" si="22"/>
        <v>18</v>
      </c>
      <c r="G812" s="29" t="s">
        <v>219</v>
      </c>
      <c r="H812" s="30">
        <v>20500</v>
      </c>
      <c r="I812" s="31">
        <v>3</v>
      </c>
      <c r="J812" s="49">
        <f t="shared" si="23"/>
        <v>21097</v>
      </c>
    </row>
    <row r="813" spans="1:10" outlineLevel="2" collapsed="1" x14ac:dyDescent="0.25">
      <c r="B813" s="26"/>
      <c r="D813" s="53" t="s">
        <v>1019</v>
      </c>
      <c r="F813" s="28">
        <f ca="1">SUBTOTAL(9,F811:F812)</f>
        <v>24</v>
      </c>
      <c r="G813" s="29"/>
      <c r="H813" s="30">
        <f>SUBTOTAL(9,H811:H812)</f>
        <v>69905</v>
      </c>
      <c r="I813" s="31"/>
    </row>
    <row r="814" spans="1:10" hidden="1" outlineLevel="3" x14ac:dyDescent="0.25">
      <c r="A814" s="23" t="s">
        <v>341</v>
      </c>
      <c r="B814" s="26" t="s">
        <v>244</v>
      </c>
      <c r="C814" s="23" t="s">
        <v>252</v>
      </c>
      <c r="D814" s="23" t="s">
        <v>247</v>
      </c>
      <c r="E814" s="27">
        <v>37827</v>
      </c>
      <c r="F814" s="28">
        <f t="shared" ca="1" si="22"/>
        <v>13</v>
      </c>
      <c r="G814" s="29"/>
      <c r="H814" s="30">
        <v>11044</v>
      </c>
      <c r="I814" s="31">
        <v>2</v>
      </c>
      <c r="J814" s="49">
        <f t="shared" si="23"/>
        <v>11365</v>
      </c>
    </row>
    <row r="815" spans="1:10" hidden="1" outlineLevel="3" x14ac:dyDescent="0.25">
      <c r="A815" s="23" t="s">
        <v>371</v>
      </c>
      <c r="B815" s="26" t="s">
        <v>221</v>
      </c>
      <c r="C815" s="23" t="s">
        <v>252</v>
      </c>
      <c r="D815" s="23" t="s">
        <v>247</v>
      </c>
      <c r="E815" s="27">
        <v>40494</v>
      </c>
      <c r="F815" s="28">
        <f t="shared" ca="1" si="22"/>
        <v>5</v>
      </c>
      <c r="G815" s="29"/>
      <c r="H815" s="30">
        <v>35312</v>
      </c>
      <c r="I815" s="31">
        <v>3</v>
      </c>
      <c r="J815" s="49">
        <f t="shared" si="23"/>
        <v>36340</v>
      </c>
    </row>
    <row r="816" spans="1:10" hidden="1" outlineLevel="3" x14ac:dyDescent="0.25">
      <c r="A816" s="23" t="s">
        <v>786</v>
      </c>
      <c r="B816" s="26" t="s">
        <v>221</v>
      </c>
      <c r="C816" s="23" t="s">
        <v>252</v>
      </c>
      <c r="D816" s="23" t="s">
        <v>247</v>
      </c>
      <c r="E816" s="27">
        <v>36084</v>
      </c>
      <c r="F816" s="28">
        <f t="shared" ca="1" si="22"/>
        <v>17</v>
      </c>
      <c r="G816" s="29"/>
      <c r="H816" s="30">
        <v>21668</v>
      </c>
      <c r="I816" s="31">
        <v>4</v>
      </c>
      <c r="J816" s="49">
        <f t="shared" si="23"/>
        <v>22299</v>
      </c>
    </row>
    <row r="817" spans="1:10" outlineLevel="2" collapsed="1" x14ac:dyDescent="0.25">
      <c r="B817" s="26"/>
      <c r="D817" s="53" t="s">
        <v>1020</v>
      </c>
      <c r="F817" s="28">
        <f ca="1">SUBTOTAL(9,F814:F816)</f>
        <v>35</v>
      </c>
      <c r="G817" s="29"/>
      <c r="H817" s="30">
        <f>SUBTOTAL(9,H814:H816)</f>
        <v>68024</v>
      </c>
      <c r="I817" s="31"/>
    </row>
    <row r="818" spans="1:10" outlineLevel="1" x14ac:dyDescent="0.25">
      <c r="B818" s="26"/>
      <c r="C818" s="53" t="s">
        <v>1014</v>
      </c>
      <c r="F818" s="28"/>
      <c r="G818" s="29"/>
      <c r="H818" s="30">
        <f>SUBTOTAL(9,H793:H816)</f>
        <v>1077709</v>
      </c>
      <c r="I818" s="31"/>
      <c r="J818" s="49">
        <f>SUBTOTAL(9,J793:J816)</f>
        <v>1109071</v>
      </c>
    </row>
    <row r="819" spans="1:10" hidden="1" outlineLevel="3" x14ac:dyDescent="0.25">
      <c r="A819" s="23" t="s">
        <v>837</v>
      </c>
      <c r="B819" s="26" t="s">
        <v>228</v>
      </c>
      <c r="C819" s="23" t="s">
        <v>321</v>
      </c>
      <c r="D819" s="23" t="s">
        <v>231</v>
      </c>
      <c r="E819" s="27">
        <v>36777</v>
      </c>
      <c r="F819" s="28">
        <f t="shared" ca="1" si="22"/>
        <v>16</v>
      </c>
      <c r="G819" s="29"/>
      <c r="H819" s="30">
        <v>76690</v>
      </c>
      <c r="I819" s="31">
        <v>3</v>
      </c>
      <c r="J819" s="49">
        <f t="shared" si="23"/>
        <v>78922</v>
      </c>
    </row>
    <row r="820" spans="1:10" hidden="1" outlineLevel="3" x14ac:dyDescent="0.25">
      <c r="A820" s="23" t="s">
        <v>889</v>
      </c>
      <c r="B820" s="26" t="s">
        <v>221</v>
      </c>
      <c r="C820" s="23" t="s">
        <v>321</v>
      </c>
      <c r="D820" s="23" t="s">
        <v>231</v>
      </c>
      <c r="E820" s="27">
        <v>39189</v>
      </c>
      <c r="F820" s="28">
        <f t="shared" ca="1" si="22"/>
        <v>9</v>
      </c>
      <c r="G820" s="29"/>
      <c r="H820" s="30">
        <v>66580</v>
      </c>
      <c r="I820" s="31">
        <v>5</v>
      </c>
      <c r="J820" s="49">
        <f t="shared" si="23"/>
        <v>68517</v>
      </c>
    </row>
    <row r="821" spans="1:10" outlineLevel="2" collapsed="1" x14ac:dyDescent="0.25">
      <c r="B821" s="26"/>
      <c r="D821" s="53" t="s">
        <v>1017</v>
      </c>
      <c r="F821" s="28">
        <f ca="1">SUBTOTAL(9,F819:F820)</f>
        <v>25</v>
      </c>
      <c r="G821" s="29"/>
      <c r="H821" s="30">
        <f>SUBTOTAL(9,H819:H820)</f>
        <v>143270</v>
      </c>
      <c r="I821" s="31"/>
    </row>
    <row r="822" spans="1:10" hidden="1" outlineLevel="3" x14ac:dyDescent="0.25">
      <c r="A822" s="41" t="s">
        <v>338</v>
      </c>
      <c r="B822" s="26" t="s">
        <v>228</v>
      </c>
      <c r="C822" s="41" t="s">
        <v>321</v>
      </c>
      <c r="D822" s="41" t="s">
        <v>218</v>
      </c>
      <c r="E822" s="42">
        <v>39704</v>
      </c>
      <c r="F822" s="28">
        <f t="shared" ca="1" si="22"/>
        <v>7</v>
      </c>
      <c r="G822" s="29" t="s">
        <v>224</v>
      </c>
      <c r="H822" s="30">
        <v>58290</v>
      </c>
      <c r="I822" s="31">
        <v>5</v>
      </c>
      <c r="J822" s="49">
        <f t="shared" si="23"/>
        <v>59986</v>
      </c>
    </row>
    <row r="823" spans="1:10" hidden="1" outlineLevel="3" x14ac:dyDescent="0.25">
      <c r="A823" s="41" t="s">
        <v>368</v>
      </c>
      <c r="B823" s="26" t="s">
        <v>221</v>
      </c>
      <c r="C823" s="41" t="s">
        <v>321</v>
      </c>
      <c r="D823" s="41" t="s">
        <v>218</v>
      </c>
      <c r="E823" s="42">
        <v>38142</v>
      </c>
      <c r="F823" s="28">
        <f t="shared" ca="1" si="22"/>
        <v>12</v>
      </c>
      <c r="G823" s="29" t="s">
        <v>219</v>
      </c>
      <c r="H823" s="30">
        <v>49350</v>
      </c>
      <c r="I823" s="31">
        <v>4</v>
      </c>
      <c r="J823" s="49">
        <f t="shared" si="23"/>
        <v>50786</v>
      </c>
    </row>
    <row r="824" spans="1:10" hidden="1" outlineLevel="3" x14ac:dyDescent="0.25">
      <c r="A824" s="41" t="s">
        <v>781</v>
      </c>
      <c r="B824" s="26" t="s">
        <v>266</v>
      </c>
      <c r="C824" s="41" t="s">
        <v>321</v>
      </c>
      <c r="D824" s="41" t="s">
        <v>218</v>
      </c>
      <c r="E824" s="42">
        <v>39029</v>
      </c>
      <c r="F824" s="28">
        <f t="shared" ca="1" si="22"/>
        <v>9</v>
      </c>
      <c r="G824" s="29" t="s">
        <v>226</v>
      </c>
      <c r="H824" s="30">
        <v>85300</v>
      </c>
      <c r="I824" s="31">
        <v>2</v>
      </c>
      <c r="J824" s="49">
        <f t="shared" si="23"/>
        <v>87782</v>
      </c>
    </row>
    <row r="825" spans="1:10" hidden="1" outlineLevel="3" x14ac:dyDescent="0.25">
      <c r="A825" s="23" t="s">
        <v>791</v>
      </c>
      <c r="B825" s="26" t="s">
        <v>216</v>
      </c>
      <c r="C825" s="23" t="s">
        <v>321</v>
      </c>
      <c r="D825" s="23" t="s">
        <v>218</v>
      </c>
      <c r="E825" s="27">
        <v>38751</v>
      </c>
      <c r="F825" s="28">
        <f t="shared" ca="1" si="22"/>
        <v>10</v>
      </c>
      <c r="G825" s="29" t="s">
        <v>219</v>
      </c>
      <c r="H825" s="30">
        <v>60830</v>
      </c>
      <c r="I825" s="31">
        <v>2</v>
      </c>
      <c r="J825" s="49">
        <f t="shared" si="23"/>
        <v>62600</v>
      </c>
    </row>
    <row r="826" spans="1:10" hidden="1" outlineLevel="3" x14ac:dyDescent="0.25">
      <c r="A826" s="23" t="s">
        <v>907</v>
      </c>
      <c r="B826" s="26" t="s">
        <v>242</v>
      </c>
      <c r="C826" s="23" t="s">
        <v>321</v>
      </c>
      <c r="D826" s="23" t="s">
        <v>218</v>
      </c>
      <c r="E826" s="27">
        <v>37404</v>
      </c>
      <c r="F826" s="28">
        <f t="shared" ca="1" si="22"/>
        <v>14</v>
      </c>
      <c r="G826" s="29" t="s">
        <v>219</v>
      </c>
      <c r="H826" s="30">
        <v>30780</v>
      </c>
      <c r="I826" s="31">
        <v>4</v>
      </c>
      <c r="J826" s="49">
        <f t="shared" si="23"/>
        <v>31676</v>
      </c>
    </row>
    <row r="827" spans="1:10" hidden="1" outlineLevel="3" x14ac:dyDescent="0.25">
      <c r="A827" s="23" t="s">
        <v>914</v>
      </c>
      <c r="B827" s="26" t="s">
        <v>244</v>
      </c>
      <c r="C827" s="23" t="s">
        <v>321</v>
      </c>
      <c r="D827" s="23" t="s">
        <v>218</v>
      </c>
      <c r="E827" s="27">
        <v>39069</v>
      </c>
      <c r="F827" s="28">
        <f t="shared" ca="1" si="22"/>
        <v>9</v>
      </c>
      <c r="G827" s="29" t="s">
        <v>236</v>
      </c>
      <c r="H827" s="30">
        <v>37670</v>
      </c>
      <c r="I827" s="31">
        <v>3</v>
      </c>
      <c r="J827" s="49">
        <f t="shared" si="23"/>
        <v>38766</v>
      </c>
    </row>
    <row r="828" spans="1:10" hidden="1" outlineLevel="3" x14ac:dyDescent="0.25">
      <c r="A828" s="23" t="s">
        <v>965</v>
      </c>
      <c r="B828" s="26" t="s">
        <v>244</v>
      </c>
      <c r="C828" s="23" t="s">
        <v>321</v>
      </c>
      <c r="D828" s="23" t="s">
        <v>218</v>
      </c>
      <c r="E828" s="27">
        <v>36764</v>
      </c>
      <c r="F828" s="28">
        <f t="shared" ca="1" si="22"/>
        <v>16</v>
      </c>
      <c r="G828" s="29" t="s">
        <v>224</v>
      </c>
      <c r="H828" s="30">
        <v>74840</v>
      </c>
      <c r="I828" s="31">
        <v>4</v>
      </c>
      <c r="J828" s="49">
        <f t="shared" si="23"/>
        <v>77018</v>
      </c>
    </row>
    <row r="829" spans="1:10" hidden="1" outlineLevel="3" x14ac:dyDescent="0.25">
      <c r="A829" s="23" t="s">
        <v>967</v>
      </c>
      <c r="B829" s="26" t="s">
        <v>216</v>
      </c>
      <c r="C829" s="23" t="s">
        <v>321</v>
      </c>
      <c r="D829" s="23" t="s">
        <v>218</v>
      </c>
      <c r="E829" s="27">
        <v>36260</v>
      </c>
      <c r="F829" s="28">
        <f t="shared" ca="1" si="22"/>
        <v>17</v>
      </c>
      <c r="G829" s="29" t="s">
        <v>219</v>
      </c>
      <c r="H829" s="30">
        <v>75150</v>
      </c>
      <c r="I829" s="31">
        <v>1</v>
      </c>
      <c r="J829" s="49">
        <f t="shared" si="23"/>
        <v>77337</v>
      </c>
    </row>
    <row r="830" spans="1:10" hidden="1" outlineLevel="3" x14ac:dyDescent="0.25">
      <c r="A830" s="23" t="s">
        <v>971</v>
      </c>
      <c r="B830" s="26" t="s">
        <v>216</v>
      </c>
      <c r="C830" s="23" t="s">
        <v>321</v>
      </c>
      <c r="D830" s="23" t="s">
        <v>218</v>
      </c>
      <c r="E830" s="27">
        <v>41136</v>
      </c>
      <c r="F830" s="28">
        <f t="shared" ca="1" si="22"/>
        <v>4</v>
      </c>
      <c r="G830" s="29" t="s">
        <v>219</v>
      </c>
      <c r="H830" s="30">
        <v>79760</v>
      </c>
      <c r="I830" s="31">
        <v>5</v>
      </c>
      <c r="J830" s="49">
        <f t="shared" si="23"/>
        <v>82081</v>
      </c>
    </row>
    <row r="831" spans="1:10" hidden="1" outlineLevel="3" x14ac:dyDescent="0.25">
      <c r="A831" s="23" t="s">
        <v>980</v>
      </c>
      <c r="B831" s="26" t="s">
        <v>242</v>
      </c>
      <c r="C831" s="23" t="s">
        <v>321</v>
      </c>
      <c r="D831" s="23" t="s">
        <v>218</v>
      </c>
      <c r="E831" s="27">
        <v>36143</v>
      </c>
      <c r="F831" s="28">
        <f t="shared" ca="1" si="22"/>
        <v>17</v>
      </c>
      <c r="G831" s="29" t="s">
        <v>226</v>
      </c>
      <c r="H831" s="30">
        <v>72090</v>
      </c>
      <c r="I831" s="31">
        <v>5</v>
      </c>
      <c r="J831" s="49">
        <f t="shared" si="23"/>
        <v>74188</v>
      </c>
    </row>
    <row r="832" spans="1:10" outlineLevel="2" collapsed="1" x14ac:dyDescent="0.25">
      <c r="B832" s="26"/>
      <c r="D832" s="53" t="s">
        <v>1018</v>
      </c>
      <c r="F832" s="28">
        <f ca="1">SUBTOTAL(9,F822:F831)</f>
        <v>115</v>
      </c>
      <c r="G832" s="29"/>
      <c r="H832" s="30">
        <f>SUBTOTAL(9,H822:H831)</f>
        <v>624060</v>
      </c>
      <c r="I832" s="31"/>
    </row>
    <row r="833" spans="1:11" hidden="1" outlineLevel="3" x14ac:dyDescent="0.25">
      <c r="A833" s="41" t="s">
        <v>320</v>
      </c>
      <c r="B833" s="26" t="s">
        <v>221</v>
      </c>
      <c r="C833" s="41" t="s">
        <v>321</v>
      </c>
      <c r="D833" s="41" t="s">
        <v>239</v>
      </c>
      <c r="E833" s="42">
        <v>40779</v>
      </c>
      <c r="F833" s="28">
        <f t="shared" ca="1" si="22"/>
        <v>5</v>
      </c>
      <c r="G833" s="29" t="s">
        <v>240</v>
      </c>
      <c r="H833" s="30">
        <v>30445</v>
      </c>
      <c r="I833" s="31">
        <v>1</v>
      </c>
      <c r="J833" s="49">
        <f t="shared" si="23"/>
        <v>31331</v>
      </c>
      <c r="K833" s="40"/>
    </row>
    <row r="834" spans="1:11" hidden="1" outlineLevel="3" x14ac:dyDescent="0.25">
      <c r="A834" s="41" t="s">
        <v>744</v>
      </c>
      <c r="B834" s="26" t="s">
        <v>242</v>
      </c>
      <c r="C834" s="41" t="s">
        <v>321</v>
      </c>
      <c r="D834" s="41" t="s">
        <v>239</v>
      </c>
      <c r="E834" s="42">
        <v>36217</v>
      </c>
      <c r="F834" s="28">
        <f t="shared" ca="1" si="22"/>
        <v>17</v>
      </c>
      <c r="G834" s="29" t="s">
        <v>219</v>
      </c>
      <c r="H834" s="30">
        <v>15240</v>
      </c>
      <c r="I834" s="31">
        <v>1</v>
      </c>
      <c r="J834" s="49">
        <f t="shared" si="23"/>
        <v>15683</v>
      </c>
    </row>
    <row r="835" spans="1:11" hidden="1" outlineLevel="3" x14ac:dyDescent="0.25">
      <c r="A835" s="23" t="s">
        <v>900</v>
      </c>
      <c r="B835" s="26" t="s">
        <v>221</v>
      </c>
      <c r="C835" s="23" t="s">
        <v>321</v>
      </c>
      <c r="D835" s="23" t="s">
        <v>239</v>
      </c>
      <c r="E835" s="27">
        <v>37782</v>
      </c>
      <c r="F835" s="28">
        <f t="shared" ca="1" si="22"/>
        <v>13</v>
      </c>
      <c r="G835" s="29" t="s">
        <v>224</v>
      </c>
      <c r="H835" s="30">
        <v>17735</v>
      </c>
      <c r="I835" s="31">
        <v>3</v>
      </c>
      <c r="J835" s="49">
        <f t="shared" si="23"/>
        <v>18251</v>
      </c>
    </row>
    <row r="836" spans="1:11" outlineLevel="2" collapsed="1" x14ac:dyDescent="0.25">
      <c r="B836" s="26"/>
      <c r="D836" s="53" t="s">
        <v>1019</v>
      </c>
      <c r="F836" s="28">
        <f ca="1">SUBTOTAL(9,F833:F835)</f>
        <v>35</v>
      </c>
      <c r="G836" s="29"/>
      <c r="H836" s="30">
        <f>SUBTOTAL(9,H833:H835)</f>
        <v>63420</v>
      </c>
      <c r="I836" s="31"/>
    </row>
    <row r="837" spans="1:11" hidden="1" outlineLevel="3" x14ac:dyDescent="0.25">
      <c r="A837" s="41" t="s">
        <v>476</v>
      </c>
      <c r="B837" s="26" t="s">
        <v>228</v>
      </c>
      <c r="C837" s="41" t="s">
        <v>321</v>
      </c>
      <c r="D837" s="41" t="s">
        <v>247</v>
      </c>
      <c r="E837" s="42">
        <v>40126</v>
      </c>
      <c r="F837" s="28">
        <f t="shared" ca="1" si="22"/>
        <v>6</v>
      </c>
      <c r="G837" s="29"/>
      <c r="H837" s="30">
        <v>10636</v>
      </c>
      <c r="I837" s="31">
        <v>4</v>
      </c>
      <c r="J837" s="49">
        <f t="shared" si="23"/>
        <v>10946</v>
      </c>
    </row>
    <row r="838" spans="1:11" hidden="1" outlineLevel="3" x14ac:dyDescent="0.25">
      <c r="A838" s="41" t="s">
        <v>563</v>
      </c>
      <c r="B838" s="26" t="s">
        <v>266</v>
      </c>
      <c r="C838" s="41" t="s">
        <v>321</v>
      </c>
      <c r="D838" s="41" t="s">
        <v>247</v>
      </c>
      <c r="E838" s="42">
        <v>40787</v>
      </c>
      <c r="F838" s="28">
        <f t="shared" ca="1" si="22"/>
        <v>5</v>
      </c>
      <c r="G838" s="29" t="s">
        <v>219</v>
      </c>
      <c r="H838" s="30">
        <v>29070</v>
      </c>
      <c r="I838" s="31">
        <v>3</v>
      </c>
      <c r="J838" s="49">
        <f t="shared" si="23"/>
        <v>29916</v>
      </c>
      <c r="K838" s="40"/>
    </row>
    <row r="839" spans="1:11" outlineLevel="2" collapsed="1" x14ac:dyDescent="0.25">
      <c r="A839" s="41"/>
      <c r="B839" s="26"/>
      <c r="C839" s="41"/>
      <c r="D839" s="54" t="s">
        <v>1020</v>
      </c>
      <c r="E839" s="42"/>
      <c r="F839" s="28">
        <f ca="1">SUBTOTAL(9,F837:F838)</f>
        <v>11</v>
      </c>
      <c r="G839" s="29"/>
      <c r="H839" s="30">
        <f>SUBTOTAL(9,H837:H838)</f>
        <v>39706</v>
      </c>
      <c r="I839" s="31"/>
      <c r="K839" s="40"/>
    </row>
    <row r="840" spans="1:11" outlineLevel="1" x14ac:dyDescent="0.25">
      <c r="A840" s="41"/>
      <c r="B840" s="26"/>
      <c r="C840" s="54" t="s">
        <v>1015</v>
      </c>
      <c r="D840" s="41"/>
      <c r="E840" s="42"/>
      <c r="F840" s="28"/>
      <c r="G840" s="29"/>
      <c r="H840" s="30">
        <f>SUBTOTAL(9,H819:H838)</f>
        <v>870456</v>
      </c>
      <c r="I840" s="31"/>
      <c r="J840" s="49">
        <f>SUBTOTAL(9,J819:J838)</f>
        <v>895786</v>
      </c>
      <c r="K840" s="40"/>
    </row>
    <row r="841" spans="1:11" x14ac:dyDescent="0.25">
      <c r="A841" s="41"/>
      <c r="B841" s="26"/>
      <c r="C841" s="54"/>
      <c r="D841" s="54" t="s">
        <v>1016</v>
      </c>
      <c r="E841" s="42"/>
      <c r="F841" s="28">
        <f ca="1">SUBTOTAL(9,F3:F838)</f>
        <v>7370</v>
      </c>
      <c r="G841" s="29"/>
      <c r="H841" s="30"/>
      <c r="I841" s="31"/>
      <c r="K841" s="40"/>
    </row>
    <row r="842" spans="1:11" x14ac:dyDescent="0.25">
      <c r="A842" s="41"/>
      <c r="B842" s="26"/>
      <c r="C842" s="54" t="s">
        <v>1016</v>
      </c>
      <c r="D842" s="41"/>
      <c r="E842" s="42"/>
      <c r="F842" s="28"/>
      <c r="G842" s="29"/>
      <c r="H842" s="30">
        <f>SUBTOTAL(9,H3:H838)</f>
        <v>37867107</v>
      </c>
      <c r="I842" s="31"/>
      <c r="J842" s="49">
        <f>SUBTOTAL(9,J3:J838)</f>
        <v>38969043</v>
      </c>
      <c r="K842" s="40"/>
    </row>
  </sheetData>
  <sortState ref="A2:K742">
    <sortCondition ref="C3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1"/>
  <sheetViews>
    <sheetView workbookViewId="0">
      <selection activeCell="J1" sqref="J1:Q100"/>
    </sheetView>
  </sheetViews>
  <sheetFormatPr defaultRowHeight="15" x14ac:dyDescent="0.25"/>
  <sheetData>
    <row r="1" spans="1:17" x14ac:dyDescent="0.25">
      <c r="A1" s="18" t="s">
        <v>205</v>
      </c>
      <c r="B1" s="18" t="s">
        <v>206</v>
      </c>
      <c r="C1" s="19" t="s">
        <v>207</v>
      </c>
      <c r="D1" s="20" t="s">
        <v>208</v>
      </c>
      <c r="E1" s="18" t="s">
        <v>209</v>
      </c>
      <c r="F1" s="50" t="s">
        <v>210</v>
      </c>
      <c r="G1" s="17" t="s">
        <v>211</v>
      </c>
      <c r="H1" s="48" t="s">
        <v>212</v>
      </c>
      <c r="J1" s="18" t="s">
        <v>205</v>
      </c>
      <c r="K1" s="18" t="s">
        <v>206</v>
      </c>
      <c r="L1" s="19" t="s">
        <v>207</v>
      </c>
      <c r="M1" s="20" t="s">
        <v>208</v>
      </c>
      <c r="N1" s="18" t="s">
        <v>209</v>
      </c>
      <c r="O1" s="50" t="s">
        <v>210</v>
      </c>
      <c r="P1" s="17" t="s">
        <v>211</v>
      </c>
      <c r="Q1" s="48" t="s">
        <v>212</v>
      </c>
    </row>
    <row r="2" spans="1:17" x14ac:dyDescent="0.25">
      <c r="A2" s="23" t="s">
        <v>245</v>
      </c>
      <c r="B2" s="23" t="s">
        <v>231</v>
      </c>
      <c r="C2" s="27">
        <v>36375</v>
      </c>
      <c r="D2" s="28">
        <f t="shared" ref="D2:D66" ca="1" si="0">DATEDIF(C2,TODAY(),"Y")</f>
        <v>17</v>
      </c>
      <c r="E2" s="29"/>
      <c r="F2" s="30">
        <v>71300</v>
      </c>
      <c r="G2" s="31">
        <v>5</v>
      </c>
      <c r="H2" s="49">
        <f>ROUND(F2*$L$2+F2,0)</f>
        <v>71300</v>
      </c>
      <c r="J2" s="23"/>
      <c r="K2" s="53" t="s">
        <v>1017</v>
      </c>
      <c r="L2" s="39"/>
      <c r="M2" s="28">
        <v>207</v>
      </c>
      <c r="N2" s="29"/>
      <c r="O2" s="30">
        <v>1374470</v>
      </c>
      <c r="P2" s="31"/>
      <c r="Q2" s="49"/>
    </row>
    <row r="3" spans="1:17" x14ac:dyDescent="0.25">
      <c r="A3" s="23" t="s">
        <v>245</v>
      </c>
      <c r="B3" s="23" t="s">
        <v>231</v>
      </c>
      <c r="C3" s="27">
        <v>36086</v>
      </c>
      <c r="D3" s="28">
        <f t="shared" ca="1" si="0"/>
        <v>17</v>
      </c>
      <c r="E3" s="29"/>
      <c r="F3" s="30">
        <v>47520</v>
      </c>
      <c r="G3" s="31">
        <v>1</v>
      </c>
      <c r="H3" s="49">
        <f t="shared" ref="H3:H67" si="1">ROUND(F3*$L$2+F3,0)</f>
        <v>47520</v>
      </c>
      <c r="J3" s="23"/>
      <c r="K3" s="53" t="s">
        <v>1018</v>
      </c>
      <c r="L3" s="27"/>
      <c r="M3" s="28">
        <v>459</v>
      </c>
      <c r="N3" s="29"/>
      <c r="O3" s="30">
        <v>2559870</v>
      </c>
      <c r="P3" s="31"/>
      <c r="Q3" s="49"/>
    </row>
    <row r="4" spans="1:17" x14ac:dyDescent="0.25">
      <c r="A4" s="23" t="s">
        <v>245</v>
      </c>
      <c r="B4" s="23" t="s">
        <v>231</v>
      </c>
      <c r="C4" s="27">
        <v>36787</v>
      </c>
      <c r="D4" s="28">
        <f t="shared" ca="1" si="0"/>
        <v>15</v>
      </c>
      <c r="E4" s="29"/>
      <c r="F4" s="30">
        <v>89640</v>
      </c>
      <c r="G4" s="31">
        <v>4</v>
      </c>
      <c r="H4" s="49">
        <f t="shared" si="1"/>
        <v>89640</v>
      </c>
      <c r="J4" s="23"/>
      <c r="K4" s="53" t="s">
        <v>1019</v>
      </c>
      <c r="L4" s="39"/>
      <c r="M4" s="28">
        <v>132</v>
      </c>
      <c r="N4" s="29"/>
      <c r="O4" s="30">
        <v>393260</v>
      </c>
      <c r="P4" s="31"/>
      <c r="Q4" s="49"/>
    </row>
    <row r="5" spans="1:17" x14ac:dyDescent="0.25">
      <c r="A5" s="23" t="s">
        <v>245</v>
      </c>
      <c r="B5" s="23" t="s">
        <v>231</v>
      </c>
      <c r="C5" s="39">
        <v>40410</v>
      </c>
      <c r="D5" s="28">
        <f t="shared" ca="1" si="0"/>
        <v>6</v>
      </c>
      <c r="E5" s="29"/>
      <c r="F5" s="30">
        <v>57680</v>
      </c>
      <c r="G5" s="31">
        <v>4</v>
      </c>
      <c r="H5" s="49">
        <f t="shared" si="1"/>
        <v>57680</v>
      </c>
      <c r="J5" s="23"/>
      <c r="K5" s="53" t="s">
        <v>1020</v>
      </c>
      <c r="L5" s="27"/>
      <c r="M5" s="28">
        <v>70</v>
      </c>
      <c r="N5" s="29"/>
      <c r="O5" s="30">
        <v>104088</v>
      </c>
      <c r="P5" s="31"/>
      <c r="Q5" s="49"/>
    </row>
    <row r="6" spans="1:17" x14ac:dyDescent="0.25">
      <c r="A6" s="23" t="s">
        <v>245</v>
      </c>
      <c r="B6" s="23" t="s">
        <v>231</v>
      </c>
      <c r="C6" s="27">
        <v>38986</v>
      </c>
      <c r="D6" s="28">
        <f t="shared" ca="1" si="0"/>
        <v>9</v>
      </c>
      <c r="E6" s="29"/>
      <c r="F6" s="30">
        <v>36230</v>
      </c>
      <c r="G6" s="31">
        <v>2</v>
      </c>
      <c r="H6" s="49">
        <f t="shared" si="1"/>
        <v>36230</v>
      </c>
      <c r="J6" s="53" t="s">
        <v>995</v>
      </c>
      <c r="K6" s="23"/>
      <c r="L6" s="27"/>
      <c r="M6" s="28"/>
      <c r="N6" s="29"/>
      <c r="O6" s="30">
        <v>4431688</v>
      </c>
      <c r="P6" s="31"/>
      <c r="Q6" s="49">
        <v>4560650</v>
      </c>
    </row>
    <row r="7" spans="1:17" x14ac:dyDescent="0.25">
      <c r="A7" s="23" t="s">
        <v>245</v>
      </c>
      <c r="B7" s="23" t="s">
        <v>231</v>
      </c>
      <c r="C7" s="27">
        <v>40259</v>
      </c>
      <c r="D7" s="28">
        <f t="shared" ca="1" si="0"/>
        <v>6</v>
      </c>
      <c r="E7" s="29"/>
      <c r="F7" s="30">
        <v>73190</v>
      </c>
      <c r="G7" s="31">
        <v>1</v>
      </c>
      <c r="H7" s="49">
        <f t="shared" si="1"/>
        <v>73190</v>
      </c>
      <c r="J7" s="41"/>
      <c r="K7" s="54" t="s">
        <v>1017</v>
      </c>
      <c r="L7" s="42"/>
      <c r="M7" s="28">
        <v>9</v>
      </c>
      <c r="N7" s="29"/>
      <c r="O7" s="30">
        <v>42540</v>
      </c>
      <c r="P7" s="31"/>
      <c r="Q7" s="49"/>
    </row>
    <row r="8" spans="1:17" x14ac:dyDescent="0.25">
      <c r="A8" s="23" t="s">
        <v>245</v>
      </c>
      <c r="B8" s="23" t="s">
        <v>231</v>
      </c>
      <c r="C8" s="27">
        <v>40963</v>
      </c>
      <c r="D8" s="28">
        <f t="shared" ca="1" si="0"/>
        <v>4</v>
      </c>
      <c r="E8" s="29"/>
      <c r="F8" s="30">
        <v>60550</v>
      </c>
      <c r="G8" s="31">
        <v>2</v>
      </c>
      <c r="H8" s="49">
        <f t="shared" si="1"/>
        <v>60550</v>
      </c>
      <c r="J8" s="41"/>
      <c r="K8" s="54" t="s">
        <v>1018</v>
      </c>
      <c r="L8" s="42"/>
      <c r="M8" s="28">
        <v>25</v>
      </c>
      <c r="N8" s="29"/>
      <c r="O8" s="30">
        <v>127380</v>
      </c>
      <c r="P8" s="31"/>
      <c r="Q8" s="49"/>
    </row>
    <row r="9" spans="1:17" x14ac:dyDescent="0.25">
      <c r="A9" s="23" t="s">
        <v>245</v>
      </c>
      <c r="B9" s="23" t="s">
        <v>231</v>
      </c>
      <c r="C9" s="27">
        <v>40883</v>
      </c>
      <c r="D9" s="28">
        <f t="shared" ca="1" si="0"/>
        <v>4</v>
      </c>
      <c r="E9" s="29"/>
      <c r="F9" s="30">
        <v>50840</v>
      </c>
      <c r="G9" s="31">
        <v>4</v>
      </c>
      <c r="H9" s="49">
        <f t="shared" si="1"/>
        <v>50840</v>
      </c>
      <c r="J9" s="41"/>
      <c r="K9" s="54" t="s">
        <v>1019</v>
      </c>
      <c r="L9" s="42"/>
      <c r="M9" s="28">
        <v>5</v>
      </c>
      <c r="N9" s="29"/>
      <c r="O9" s="30">
        <v>26795</v>
      </c>
      <c r="P9" s="31"/>
      <c r="Q9" s="49"/>
    </row>
    <row r="10" spans="1:17" x14ac:dyDescent="0.25">
      <c r="A10" s="23" t="s">
        <v>245</v>
      </c>
      <c r="B10" s="23" t="s">
        <v>231</v>
      </c>
      <c r="C10" s="27">
        <v>38828</v>
      </c>
      <c r="D10" s="28">
        <f t="shared" ca="1" si="0"/>
        <v>10</v>
      </c>
      <c r="E10" s="29"/>
      <c r="F10" s="30">
        <v>49530</v>
      </c>
      <c r="G10" s="31">
        <v>4</v>
      </c>
      <c r="H10" s="49">
        <f t="shared" si="1"/>
        <v>49530</v>
      </c>
      <c r="J10" s="41"/>
      <c r="K10" s="54" t="s">
        <v>1020</v>
      </c>
      <c r="L10" s="42"/>
      <c r="M10" s="28">
        <v>4</v>
      </c>
      <c r="N10" s="29"/>
      <c r="O10" s="30">
        <v>35680</v>
      </c>
      <c r="P10" s="31"/>
      <c r="Q10" s="49"/>
    </row>
    <row r="11" spans="1:17" x14ac:dyDescent="0.25">
      <c r="A11" s="23" t="s">
        <v>245</v>
      </c>
      <c r="B11" s="23" t="s">
        <v>231</v>
      </c>
      <c r="C11" s="27">
        <v>40943</v>
      </c>
      <c r="D11" s="28">
        <f t="shared" ca="1" si="0"/>
        <v>4</v>
      </c>
      <c r="E11" s="29"/>
      <c r="F11" s="30">
        <v>47590</v>
      </c>
      <c r="G11" s="31">
        <v>3</v>
      </c>
      <c r="H11" s="49">
        <f t="shared" si="1"/>
        <v>47590</v>
      </c>
      <c r="J11" s="54" t="s">
        <v>996</v>
      </c>
      <c r="K11" s="41"/>
      <c r="L11" s="42"/>
      <c r="M11" s="28"/>
      <c r="N11" s="29"/>
      <c r="O11" s="30">
        <v>232395</v>
      </c>
      <c r="P11" s="31"/>
      <c r="Q11" s="49">
        <v>239157</v>
      </c>
    </row>
    <row r="12" spans="1:17" x14ac:dyDescent="0.25">
      <c r="A12" s="23" t="s">
        <v>245</v>
      </c>
      <c r="B12" s="23" t="s">
        <v>231</v>
      </c>
      <c r="C12" s="27">
        <v>39809</v>
      </c>
      <c r="D12" s="28">
        <f t="shared" ca="1" si="0"/>
        <v>7</v>
      </c>
      <c r="E12" s="29"/>
      <c r="F12" s="30">
        <v>58650</v>
      </c>
      <c r="G12" s="31">
        <v>4</v>
      </c>
      <c r="H12" s="49">
        <f t="shared" si="1"/>
        <v>58650</v>
      </c>
      <c r="J12" s="23"/>
      <c r="K12" s="53" t="s">
        <v>1017</v>
      </c>
      <c r="L12" s="27"/>
      <c r="M12" s="28">
        <v>85</v>
      </c>
      <c r="N12" s="29"/>
      <c r="O12" s="30">
        <v>449100</v>
      </c>
      <c r="P12" s="31"/>
      <c r="Q12" s="49"/>
    </row>
    <row r="13" spans="1:17" x14ac:dyDescent="0.25">
      <c r="A13" s="23" t="s">
        <v>245</v>
      </c>
      <c r="B13" s="23" t="s">
        <v>231</v>
      </c>
      <c r="C13" s="27">
        <v>39298</v>
      </c>
      <c r="D13" s="28">
        <f t="shared" ca="1" si="0"/>
        <v>9</v>
      </c>
      <c r="E13" s="29"/>
      <c r="F13" s="30">
        <v>76870</v>
      </c>
      <c r="G13" s="31">
        <v>5</v>
      </c>
      <c r="H13" s="49">
        <f t="shared" si="1"/>
        <v>76870</v>
      </c>
      <c r="J13" s="23"/>
      <c r="K13" s="53" t="s">
        <v>1018</v>
      </c>
      <c r="L13" s="27"/>
      <c r="M13" s="28">
        <v>85</v>
      </c>
      <c r="N13" s="29"/>
      <c r="O13" s="30">
        <v>495330</v>
      </c>
      <c r="P13" s="31"/>
      <c r="Q13" s="49"/>
    </row>
    <row r="14" spans="1:17" x14ac:dyDescent="0.25">
      <c r="A14" s="23" t="s">
        <v>245</v>
      </c>
      <c r="B14" s="23" t="s">
        <v>231</v>
      </c>
      <c r="C14" s="27">
        <v>39109</v>
      </c>
      <c r="D14" s="28">
        <f t="shared" ca="1" si="0"/>
        <v>9</v>
      </c>
      <c r="E14" s="29"/>
      <c r="F14" s="30">
        <v>33120</v>
      </c>
      <c r="G14" s="31">
        <v>2</v>
      </c>
      <c r="H14" s="49">
        <f t="shared" si="1"/>
        <v>33120</v>
      </c>
      <c r="J14" s="23"/>
      <c r="K14" s="53" t="s">
        <v>1019</v>
      </c>
      <c r="L14" s="27"/>
      <c r="M14" s="28">
        <v>26</v>
      </c>
      <c r="N14" s="29"/>
      <c r="O14" s="30">
        <v>61560</v>
      </c>
      <c r="P14" s="31"/>
      <c r="Q14" s="49"/>
    </row>
    <row r="15" spans="1:17" x14ac:dyDescent="0.25">
      <c r="A15" s="23" t="s">
        <v>245</v>
      </c>
      <c r="B15" s="23" t="s">
        <v>231</v>
      </c>
      <c r="C15" s="27">
        <v>39772</v>
      </c>
      <c r="D15" s="28">
        <f t="shared" ca="1" si="0"/>
        <v>7</v>
      </c>
      <c r="E15" s="29"/>
      <c r="F15" s="30">
        <v>85980</v>
      </c>
      <c r="G15" s="31">
        <v>2</v>
      </c>
      <c r="H15" s="49">
        <f t="shared" si="1"/>
        <v>85980</v>
      </c>
      <c r="J15" s="23"/>
      <c r="K15" s="53" t="s">
        <v>1020</v>
      </c>
      <c r="L15" s="27"/>
      <c r="M15" s="28">
        <v>17</v>
      </c>
      <c r="N15" s="29"/>
      <c r="O15" s="30">
        <v>27388</v>
      </c>
      <c r="P15" s="31"/>
      <c r="Q15" s="49"/>
    </row>
    <row r="16" spans="1:17" x14ac:dyDescent="0.25">
      <c r="A16" s="23" t="s">
        <v>245</v>
      </c>
      <c r="B16" s="23" t="s">
        <v>231</v>
      </c>
      <c r="C16" s="27">
        <v>40820</v>
      </c>
      <c r="D16" s="28">
        <f t="shared" ca="1" si="0"/>
        <v>4</v>
      </c>
      <c r="E16" s="29"/>
      <c r="F16" s="30">
        <v>52750</v>
      </c>
      <c r="G16" s="31">
        <v>1</v>
      </c>
      <c r="H16" s="49">
        <f t="shared" si="1"/>
        <v>52750</v>
      </c>
      <c r="J16" s="53" t="s">
        <v>997</v>
      </c>
      <c r="K16" s="23"/>
      <c r="L16" s="27"/>
      <c r="M16" s="28"/>
      <c r="N16" s="29"/>
      <c r="O16" s="30">
        <v>1033378</v>
      </c>
      <c r="P16" s="31"/>
      <c r="Q16" s="49">
        <v>1063449</v>
      </c>
    </row>
    <row r="17" spans="1:17" x14ac:dyDescent="0.25">
      <c r="A17" s="23" t="s">
        <v>245</v>
      </c>
      <c r="B17" s="23" t="s">
        <v>231</v>
      </c>
      <c r="C17" s="27">
        <v>40414</v>
      </c>
      <c r="D17" s="28">
        <f t="shared" ca="1" si="0"/>
        <v>6</v>
      </c>
      <c r="E17" s="29"/>
      <c r="F17" s="30">
        <v>60070</v>
      </c>
      <c r="G17" s="31">
        <v>2</v>
      </c>
      <c r="H17" s="49">
        <f t="shared" si="1"/>
        <v>60070</v>
      </c>
      <c r="J17" s="23"/>
      <c r="K17" s="53" t="s">
        <v>1017</v>
      </c>
      <c r="L17" s="27"/>
      <c r="M17" s="28">
        <v>5</v>
      </c>
      <c r="N17" s="29"/>
      <c r="O17" s="30">
        <v>58130</v>
      </c>
      <c r="P17" s="31"/>
      <c r="Q17" s="49"/>
    </row>
    <row r="18" spans="1:17" x14ac:dyDescent="0.25">
      <c r="A18" s="23" t="s">
        <v>245</v>
      </c>
      <c r="B18" s="23" t="s">
        <v>231</v>
      </c>
      <c r="C18" s="27">
        <v>37526</v>
      </c>
      <c r="D18" s="28">
        <f t="shared" ca="1" si="0"/>
        <v>13</v>
      </c>
      <c r="E18" s="29"/>
      <c r="F18" s="30">
        <v>61580</v>
      </c>
      <c r="G18" s="31">
        <v>3</v>
      </c>
      <c r="H18" s="49">
        <f t="shared" si="1"/>
        <v>61580</v>
      </c>
      <c r="J18" s="23"/>
      <c r="K18" s="53" t="s">
        <v>1018</v>
      </c>
      <c r="L18" s="27"/>
      <c r="M18" s="28">
        <v>92</v>
      </c>
      <c r="N18" s="29"/>
      <c r="O18" s="30">
        <v>429830</v>
      </c>
      <c r="P18" s="31"/>
      <c r="Q18" s="49"/>
    </row>
    <row r="19" spans="1:17" x14ac:dyDescent="0.25">
      <c r="A19" s="23" t="s">
        <v>245</v>
      </c>
      <c r="B19" s="23" t="s">
        <v>231</v>
      </c>
      <c r="C19" s="27">
        <v>40707</v>
      </c>
      <c r="D19" s="28">
        <f t="shared" ca="1" si="0"/>
        <v>5</v>
      </c>
      <c r="E19" s="29"/>
      <c r="F19" s="30">
        <v>79380</v>
      </c>
      <c r="G19" s="31">
        <v>1</v>
      </c>
      <c r="H19" s="49">
        <f t="shared" si="1"/>
        <v>79380</v>
      </c>
      <c r="J19" s="23"/>
      <c r="K19" s="53" t="s">
        <v>1019</v>
      </c>
      <c r="L19" s="27"/>
      <c r="M19" s="28">
        <v>24</v>
      </c>
      <c r="N19" s="29"/>
      <c r="O19" s="30">
        <v>85800</v>
      </c>
      <c r="P19" s="31"/>
      <c r="Q19" s="49"/>
    </row>
    <row r="20" spans="1:17" x14ac:dyDescent="0.25">
      <c r="A20" s="23" t="s">
        <v>245</v>
      </c>
      <c r="B20" s="23" t="s">
        <v>231</v>
      </c>
      <c r="C20" s="27">
        <v>39592</v>
      </c>
      <c r="D20" s="28">
        <f t="shared" ca="1" si="0"/>
        <v>8</v>
      </c>
      <c r="E20" s="29"/>
      <c r="F20" s="30">
        <v>56650</v>
      </c>
      <c r="G20" s="31">
        <v>1</v>
      </c>
      <c r="H20" s="49">
        <f t="shared" si="1"/>
        <v>56650</v>
      </c>
      <c r="J20" s="23"/>
      <c r="K20" s="53" t="s">
        <v>1020</v>
      </c>
      <c r="L20" s="27"/>
      <c r="M20" s="28">
        <v>10</v>
      </c>
      <c r="N20" s="29"/>
      <c r="O20" s="30">
        <v>20028</v>
      </c>
      <c r="P20" s="31"/>
      <c r="Q20" s="49"/>
    </row>
    <row r="21" spans="1:17" x14ac:dyDescent="0.25">
      <c r="A21" s="23" t="s">
        <v>245</v>
      </c>
      <c r="B21" s="23" t="s">
        <v>231</v>
      </c>
      <c r="C21" s="27">
        <v>41254</v>
      </c>
      <c r="D21" s="28">
        <f t="shared" ca="1" si="0"/>
        <v>3</v>
      </c>
      <c r="E21" s="29"/>
      <c r="F21" s="30">
        <v>44720</v>
      </c>
      <c r="G21" s="31">
        <v>2</v>
      </c>
      <c r="H21" s="49">
        <f t="shared" si="1"/>
        <v>44720</v>
      </c>
      <c r="J21" s="53" t="s">
        <v>998</v>
      </c>
      <c r="K21" s="23"/>
      <c r="L21" s="27"/>
      <c r="M21" s="28"/>
      <c r="N21" s="29"/>
      <c r="O21" s="30">
        <v>593788</v>
      </c>
      <c r="P21" s="31"/>
      <c r="Q21" s="49">
        <v>611066</v>
      </c>
    </row>
    <row r="22" spans="1:17" x14ac:dyDescent="0.25">
      <c r="A22" s="23" t="s">
        <v>245</v>
      </c>
      <c r="B22" s="23" t="s">
        <v>231</v>
      </c>
      <c r="C22" s="27">
        <v>36297</v>
      </c>
      <c r="D22" s="28">
        <f t="shared" ca="1" si="0"/>
        <v>17</v>
      </c>
      <c r="E22" s="29"/>
      <c r="F22" s="30">
        <v>57990</v>
      </c>
      <c r="G22" s="31">
        <v>5</v>
      </c>
      <c r="H22" s="49">
        <f t="shared" si="1"/>
        <v>57990</v>
      </c>
      <c r="J22" s="23"/>
      <c r="K22" s="53" t="s">
        <v>1018</v>
      </c>
      <c r="L22" s="27"/>
      <c r="M22" s="28">
        <v>71</v>
      </c>
      <c r="N22" s="29"/>
      <c r="O22" s="30">
        <v>280330</v>
      </c>
      <c r="P22" s="31"/>
      <c r="Q22" s="49"/>
    </row>
    <row r="23" spans="1:17" x14ac:dyDescent="0.25">
      <c r="A23" s="23" t="s">
        <v>245</v>
      </c>
      <c r="B23" s="23" t="s">
        <v>231</v>
      </c>
      <c r="C23" s="27">
        <v>37404</v>
      </c>
      <c r="D23" s="28">
        <f t="shared" ca="1" si="0"/>
        <v>14</v>
      </c>
      <c r="E23" s="29"/>
      <c r="F23" s="30">
        <v>60070</v>
      </c>
      <c r="G23" s="31">
        <v>3</v>
      </c>
      <c r="H23" s="49">
        <f t="shared" si="1"/>
        <v>60070</v>
      </c>
      <c r="J23" s="23"/>
      <c r="K23" s="53" t="s">
        <v>1019</v>
      </c>
      <c r="L23" s="39"/>
      <c r="M23" s="28">
        <v>10</v>
      </c>
      <c r="N23" s="29"/>
      <c r="O23" s="30">
        <v>39145</v>
      </c>
      <c r="P23" s="31"/>
      <c r="Q23" s="49"/>
    </row>
    <row r="24" spans="1:17" x14ac:dyDescent="0.25">
      <c r="A24" s="23" t="s">
        <v>245</v>
      </c>
      <c r="B24" s="23" t="s">
        <v>231</v>
      </c>
      <c r="C24" s="27">
        <v>39742</v>
      </c>
      <c r="D24" s="28">
        <f t="shared" ca="1" si="0"/>
        <v>7</v>
      </c>
      <c r="E24" s="29"/>
      <c r="F24" s="30">
        <v>23020</v>
      </c>
      <c r="G24" s="31">
        <v>4</v>
      </c>
      <c r="H24" s="49">
        <f t="shared" si="1"/>
        <v>23020</v>
      </c>
      <c r="J24" s="23"/>
      <c r="K24" s="53" t="s">
        <v>1020</v>
      </c>
      <c r="L24" s="39"/>
      <c r="M24" s="28">
        <v>6</v>
      </c>
      <c r="N24" s="29"/>
      <c r="O24" s="30">
        <v>27484</v>
      </c>
      <c r="P24" s="31"/>
      <c r="Q24" s="49"/>
    </row>
    <row r="25" spans="1:17" x14ac:dyDescent="0.25">
      <c r="A25" s="23" t="s">
        <v>245</v>
      </c>
      <c r="B25" s="23" t="s">
        <v>231</v>
      </c>
      <c r="C25" s="39">
        <v>40404</v>
      </c>
      <c r="D25" s="28">
        <f t="shared" ca="1" si="0"/>
        <v>6</v>
      </c>
      <c r="E25" s="29"/>
      <c r="F25" s="30">
        <v>39550</v>
      </c>
      <c r="G25" s="31">
        <v>5</v>
      </c>
      <c r="H25" s="49">
        <f t="shared" si="1"/>
        <v>39550</v>
      </c>
      <c r="J25" s="53" t="s">
        <v>999</v>
      </c>
      <c r="K25" s="23"/>
      <c r="L25" s="39"/>
      <c r="M25" s="28"/>
      <c r="N25" s="29"/>
      <c r="O25" s="30">
        <v>346959</v>
      </c>
      <c r="P25" s="31"/>
      <c r="Q25" s="49">
        <v>357056</v>
      </c>
    </row>
    <row r="26" spans="1:17" x14ac:dyDescent="0.25">
      <c r="A26" s="23"/>
      <c r="B26" s="53" t="s">
        <v>1017</v>
      </c>
      <c r="C26" s="39"/>
      <c r="D26" s="28">
        <f ca="1">SUBTOTAL(9,D2:D25)</f>
        <v>207</v>
      </c>
      <c r="E26" s="29"/>
      <c r="F26" s="30">
        <f>SUBTOTAL(9,F2:F25)</f>
        <v>1374470</v>
      </c>
      <c r="G26" s="31"/>
      <c r="H26" s="49"/>
      <c r="J26" s="23"/>
      <c r="K26" s="53" t="s">
        <v>1017</v>
      </c>
      <c r="L26" s="27"/>
      <c r="M26" s="28">
        <v>202</v>
      </c>
      <c r="N26" s="29"/>
      <c r="O26" s="30">
        <v>1218400</v>
      </c>
      <c r="P26" s="31"/>
      <c r="Q26" s="49"/>
    </row>
    <row r="27" spans="1:17" x14ac:dyDescent="0.25">
      <c r="A27" s="23" t="s">
        <v>245</v>
      </c>
      <c r="B27" s="23" t="s">
        <v>218</v>
      </c>
      <c r="C27" s="27">
        <v>40477</v>
      </c>
      <c r="D27" s="28">
        <f t="shared" ca="1" si="0"/>
        <v>5</v>
      </c>
      <c r="E27" s="29" t="s">
        <v>236</v>
      </c>
      <c r="F27" s="30">
        <v>63206</v>
      </c>
      <c r="G27" s="31">
        <v>1</v>
      </c>
      <c r="H27" s="49">
        <f t="shared" si="1"/>
        <v>63206</v>
      </c>
      <c r="J27" s="23"/>
      <c r="K27" s="53" t="s">
        <v>1018</v>
      </c>
      <c r="L27" s="27"/>
      <c r="M27" s="28">
        <v>259</v>
      </c>
      <c r="N27" s="29"/>
      <c r="O27" s="30">
        <v>1707690</v>
      </c>
      <c r="P27" s="31"/>
      <c r="Q27" s="49"/>
    </row>
    <row r="28" spans="1:17" x14ac:dyDescent="0.25">
      <c r="A28" s="23" t="s">
        <v>245</v>
      </c>
      <c r="B28" s="23" t="s">
        <v>218</v>
      </c>
      <c r="C28" s="27">
        <v>37701</v>
      </c>
      <c r="D28" s="28">
        <f t="shared" ca="1" si="0"/>
        <v>13</v>
      </c>
      <c r="E28" s="29" t="s">
        <v>240</v>
      </c>
      <c r="F28" s="30">
        <v>23560</v>
      </c>
      <c r="G28" s="31">
        <v>3</v>
      </c>
      <c r="H28" s="49">
        <f t="shared" si="1"/>
        <v>23560</v>
      </c>
      <c r="J28" s="23"/>
      <c r="K28" s="53" t="s">
        <v>1019</v>
      </c>
      <c r="L28" s="27"/>
      <c r="M28" s="28">
        <v>72</v>
      </c>
      <c r="N28" s="29"/>
      <c r="O28" s="30">
        <v>209220</v>
      </c>
      <c r="P28" s="31"/>
      <c r="Q28" s="49"/>
    </row>
    <row r="29" spans="1:17" x14ac:dyDescent="0.25">
      <c r="A29" s="23" t="s">
        <v>245</v>
      </c>
      <c r="B29" s="23" t="s">
        <v>218</v>
      </c>
      <c r="C29" s="27">
        <v>39335</v>
      </c>
      <c r="D29" s="28">
        <f t="shared" ca="1" si="0"/>
        <v>8</v>
      </c>
      <c r="E29" s="29" t="s">
        <v>219</v>
      </c>
      <c r="F29" s="30">
        <v>62688</v>
      </c>
      <c r="G29" s="31">
        <v>2</v>
      </c>
      <c r="H29" s="49">
        <f t="shared" si="1"/>
        <v>62688</v>
      </c>
      <c r="J29" s="23"/>
      <c r="K29" s="53" t="s">
        <v>1020</v>
      </c>
      <c r="L29" s="27"/>
      <c r="M29" s="28">
        <v>53</v>
      </c>
      <c r="N29" s="29"/>
      <c r="O29" s="30">
        <v>96204</v>
      </c>
      <c r="P29" s="31"/>
      <c r="Q29" s="49"/>
    </row>
    <row r="30" spans="1:17" x14ac:dyDescent="0.25">
      <c r="A30" s="23" t="s">
        <v>245</v>
      </c>
      <c r="B30" s="23" t="s">
        <v>218</v>
      </c>
      <c r="C30" s="27">
        <v>39174</v>
      </c>
      <c r="D30" s="28">
        <f t="shared" ca="1" si="0"/>
        <v>9</v>
      </c>
      <c r="E30" s="29" t="s">
        <v>219</v>
      </c>
      <c r="F30" s="30">
        <v>23320</v>
      </c>
      <c r="G30" s="31">
        <v>4</v>
      </c>
      <c r="H30" s="49">
        <f t="shared" si="1"/>
        <v>23320</v>
      </c>
      <c r="J30" s="53" t="s">
        <v>1000</v>
      </c>
      <c r="K30" s="23"/>
      <c r="L30" s="27"/>
      <c r="M30" s="28"/>
      <c r="N30" s="29"/>
      <c r="O30" s="30">
        <v>3231514</v>
      </c>
      <c r="P30" s="31"/>
      <c r="Q30" s="49">
        <v>3325552</v>
      </c>
    </row>
    <row r="31" spans="1:17" x14ac:dyDescent="0.25">
      <c r="A31" s="23" t="s">
        <v>245</v>
      </c>
      <c r="B31" s="23" t="s">
        <v>218</v>
      </c>
      <c r="C31" s="27">
        <v>40264</v>
      </c>
      <c r="D31" s="28">
        <f t="shared" ca="1" si="0"/>
        <v>6</v>
      </c>
      <c r="E31" s="29" t="s">
        <v>224</v>
      </c>
      <c r="F31" s="30">
        <v>29760</v>
      </c>
      <c r="G31" s="31">
        <v>2</v>
      </c>
      <c r="H31" s="49">
        <f t="shared" si="1"/>
        <v>29760</v>
      </c>
      <c r="J31" s="23"/>
      <c r="K31" s="53" t="s">
        <v>1017</v>
      </c>
      <c r="L31" s="39"/>
      <c r="M31" s="28">
        <v>24</v>
      </c>
      <c r="N31" s="29"/>
      <c r="O31" s="30">
        <v>173830</v>
      </c>
      <c r="P31" s="31"/>
      <c r="Q31" s="49"/>
    </row>
    <row r="32" spans="1:17" x14ac:dyDescent="0.25">
      <c r="A32" s="23" t="s">
        <v>245</v>
      </c>
      <c r="B32" s="23" t="s">
        <v>218</v>
      </c>
      <c r="C32" s="27">
        <v>40332</v>
      </c>
      <c r="D32" s="28">
        <f t="shared" ca="1" si="0"/>
        <v>6</v>
      </c>
      <c r="E32" s="29" t="s">
        <v>219</v>
      </c>
      <c r="F32" s="30">
        <v>47340</v>
      </c>
      <c r="G32" s="31">
        <v>2</v>
      </c>
      <c r="H32" s="49">
        <f t="shared" si="1"/>
        <v>47340</v>
      </c>
      <c r="J32" s="23"/>
      <c r="K32" s="53" t="s">
        <v>1018</v>
      </c>
      <c r="L32" s="27"/>
      <c r="M32" s="28">
        <v>35</v>
      </c>
      <c r="N32" s="29"/>
      <c r="O32" s="30">
        <v>270720</v>
      </c>
      <c r="P32" s="31"/>
      <c r="Q32" s="49"/>
    </row>
    <row r="33" spans="1:17" x14ac:dyDescent="0.25">
      <c r="A33" s="23" t="s">
        <v>245</v>
      </c>
      <c r="B33" s="23" t="s">
        <v>218</v>
      </c>
      <c r="C33" s="27">
        <v>40624</v>
      </c>
      <c r="D33" s="28">
        <f t="shared" ca="1" si="0"/>
        <v>5</v>
      </c>
      <c r="E33" s="29" t="s">
        <v>224</v>
      </c>
      <c r="F33" s="30">
        <v>86500</v>
      </c>
      <c r="G33" s="31">
        <v>1</v>
      </c>
      <c r="H33" s="49">
        <f t="shared" si="1"/>
        <v>86500</v>
      </c>
      <c r="J33" s="23"/>
      <c r="K33" s="53" t="s">
        <v>1019</v>
      </c>
      <c r="L33" s="39"/>
      <c r="M33" s="28">
        <v>5</v>
      </c>
      <c r="N33" s="29"/>
      <c r="O33" s="30">
        <v>46230</v>
      </c>
      <c r="P33" s="31"/>
      <c r="Q33" s="49"/>
    </row>
    <row r="34" spans="1:17" x14ac:dyDescent="0.25">
      <c r="A34" s="23" t="s">
        <v>245</v>
      </c>
      <c r="B34" s="23" t="s">
        <v>218</v>
      </c>
      <c r="C34" s="27">
        <v>39262</v>
      </c>
      <c r="D34" s="28">
        <f t="shared" ca="1" si="0"/>
        <v>9</v>
      </c>
      <c r="E34" s="29" t="s">
        <v>224</v>
      </c>
      <c r="F34" s="30">
        <v>63440</v>
      </c>
      <c r="G34" s="31">
        <v>3</v>
      </c>
      <c r="H34" s="49">
        <f t="shared" si="1"/>
        <v>63440</v>
      </c>
      <c r="J34" s="53" t="s">
        <v>1001</v>
      </c>
      <c r="K34" s="23"/>
      <c r="L34" s="39"/>
      <c r="M34" s="28"/>
      <c r="N34" s="29"/>
      <c r="O34" s="30">
        <v>490780</v>
      </c>
      <c r="P34" s="31"/>
      <c r="Q34" s="49">
        <v>505062</v>
      </c>
    </row>
    <row r="35" spans="1:17" x14ac:dyDescent="0.25">
      <c r="A35" s="23" t="s">
        <v>245</v>
      </c>
      <c r="B35" s="23" t="s">
        <v>218</v>
      </c>
      <c r="C35" s="27">
        <v>36195</v>
      </c>
      <c r="D35" s="28">
        <f t="shared" ca="1" si="0"/>
        <v>17</v>
      </c>
      <c r="E35" s="29" t="s">
        <v>236</v>
      </c>
      <c r="F35" s="30">
        <v>46360</v>
      </c>
      <c r="G35" s="31">
        <v>5</v>
      </c>
      <c r="H35" s="49">
        <f t="shared" si="1"/>
        <v>46360</v>
      </c>
      <c r="J35" s="23"/>
      <c r="K35" s="53" t="s">
        <v>1017</v>
      </c>
      <c r="L35" s="27"/>
      <c r="M35" s="28">
        <v>36</v>
      </c>
      <c r="N35" s="29"/>
      <c r="O35" s="30">
        <v>201700</v>
      </c>
      <c r="P35" s="31"/>
      <c r="Q35" s="49"/>
    </row>
    <row r="36" spans="1:17" x14ac:dyDescent="0.25">
      <c r="A36" s="23" t="s">
        <v>245</v>
      </c>
      <c r="B36" s="23" t="s">
        <v>218</v>
      </c>
      <c r="C36" s="27">
        <v>39899</v>
      </c>
      <c r="D36" s="28">
        <f t="shared" ca="1" si="0"/>
        <v>7</v>
      </c>
      <c r="E36" s="29" t="s">
        <v>219</v>
      </c>
      <c r="F36" s="30">
        <v>24790</v>
      </c>
      <c r="G36" s="31">
        <v>3</v>
      </c>
      <c r="H36" s="49">
        <f t="shared" si="1"/>
        <v>24790</v>
      </c>
      <c r="J36" s="23"/>
      <c r="K36" s="53" t="s">
        <v>1018</v>
      </c>
      <c r="L36" s="27"/>
      <c r="M36" s="28">
        <v>44</v>
      </c>
      <c r="N36" s="29"/>
      <c r="O36" s="30">
        <v>331490</v>
      </c>
      <c r="P36" s="31"/>
      <c r="Q36" s="49"/>
    </row>
    <row r="37" spans="1:17" x14ac:dyDescent="0.25">
      <c r="A37" s="23" t="s">
        <v>245</v>
      </c>
      <c r="B37" s="23" t="s">
        <v>218</v>
      </c>
      <c r="C37" s="27">
        <v>40438</v>
      </c>
      <c r="D37" s="28">
        <f t="shared" ca="1" si="0"/>
        <v>5</v>
      </c>
      <c r="E37" s="29" t="s">
        <v>236</v>
      </c>
      <c r="F37" s="30">
        <v>59150</v>
      </c>
      <c r="G37" s="31">
        <v>4</v>
      </c>
      <c r="H37" s="49">
        <f t="shared" si="1"/>
        <v>59150</v>
      </c>
      <c r="J37" s="53" t="s">
        <v>1002</v>
      </c>
      <c r="K37" s="23"/>
      <c r="L37" s="27"/>
      <c r="M37" s="28"/>
      <c r="N37" s="29"/>
      <c r="O37" s="30">
        <v>533190</v>
      </c>
      <c r="P37" s="31"/>
      <c r="Q37" s="49">
        <v>548705</v>
      </c>
    </row>
    <row r="38" spans="1:17" x14ac:dyDescent="0.25">
      <c r="A38" s="23" t="s">
        <v>245</v>
      </c>
      <c r="B38" s="23" t="s">
        <v>218</v>
      </c>
      <c r="C38" s="27">
        <v>36136</v>
      </c>
      <c r="D38" s="28">
        <f t="shared" ca="1" si="0"/>
        <v>17</v>
      </c>
      <c r="E38" s="29" t="s">
        <v>226</v>
      </c>
      <c r="F38" s="30">
        <v>45000</v>
      </c>
      <c r="G38" s="31">
        <v>4</v>
      </c>
      <c r="H38" s="49">
        <f t="shared" si="1"/>
        <v>45000</v>
      </c>
      <c r="J38" s="23"/>
      <c r="K38" s="53" t="s">
        <v>1017</v>
      </c>
      <c r="L38" s="27"/>
      <c r="M38" s="28">
        <v>63</v>
      </c>
      <c r="N38" s="29"/>
      <c r="O38" s="30">
        <v>370730</v>
      </c>
      <c r="P38" s="31"/>
      <c r="Q38" s="49"/>
    </row>
    <row r="39" spans="1:17" x14ac:dyDescent="0.25">
      <c r="A39" s="23" t="s">
        <v>245</v>
      </c>
      <c r="B39" s="23" t="s">
        <v>218</v>
      </c>
      <c r="C39" s="27">
        <v>39703</v>
      </c>
      <c r="D39" s="28">
        <f t="shared" ca="1" si="0"/>
        <v>7</v>
      </c>
      <c r="E39" s="29" t="s">
        <v>236</v>
      </c>
      <c r="F39" s="30">
        <v>46110</v>
      </c>
      <c r="G39" s="31">
        <v>4</v>
      </c>
      <c r="H39" s="49">
        <f t="shared" si="1"/>
        <v>46110</v>
      </c>
      <c r="J39" s="23"/>
      <c r="K39" s="53" t="s">
        <v>1018</v>
      </c>
      <c r="L39" s="27"/>
      <c r="M39" s="28">
        <v>194</v>
      </c>
      <c r="N39" s="29"/>
      <c r="O39" s="30">
        <v>1631580</v>
      </c>
      <c r="P39" s="31"/>
      <c r="Q39" s="49"/>
    </row>
    <row r="40" spans="1:17" x14ac:dyDescent="0.25">
      <c r="A40" s="23" t="s">
        <v>245</v>
      </c>
      <c r="B40" s="23" t="s">
        <v>218</v>
      </c>
      <c r="C40" s="27">
        <v>35821</v>
      </c>
      <c r="D40" s="28">
        <f t="shared" ca="1" si="0"/>
        <v>18</v>
      </c>
      <c r="E40" s="29" t="s">
        <v>236</v>
      </c>
      <c r="F40" s="30">
        <v>22870</v>
      </c>
      <c r="G40" s="31">
        <v>3</v>
      </c>
      <c r="H40" s="49">
        <f t="shared" si="1"/>
        <v>22870</v>
      </c>
      <c r="J40" s="23"/>
      <c r="K40" s="53" t="s">
        <v>1019</v>
      </c>
      <c r="L40" s="27"/>
      <c r="M40" s="28">
        <v>56</v>
      </c>
      <c r="N40" s="29"/>
      <c r="O40" s="30">
        <v>175980</v>
      </c>
      <c r="P40" s="31"/>
      <c r="Q40" s="49"/>
    </row>
    <row r="41" spans="1:17" x14ac:dyDescent="0.25">
      <c r="A41" s="23" t="s">
        <v>245</v>
      </c>
      <c r="B41" s="23" t="s">
        <v>218</v>
      </c>
      <c r="C41" s="27">
        <v>38980</v>
      </c>
      <c r="D41" s="28">
        <f t="shared" ca="1" si="0"/>
        <v>9</v>
      </c>
      <c r="E41" s="29" t="s">
        <v>240</v>
      </c>
      <c r="F41" s="30">
        <v>24340</v>
      </c>
      <c r="G41" s="31">
        <v>4</v>
      </c>
      <c r="H41" s="49">
        <f t="shared" si="1"/>
        <v>24340</v>
      </c>
      <c r="J41" s="23"/>
      <c r="K41" s="53" t="s">
        <v>1020</v>
      </c>
      <c r="L41" s="43"/>
      <c r="M41" s="28">
        <v>53</v>
      </c>
      <c r="N41" s="29"/>
      <c r="O41" s="30">
        <v>119160</v>
      </c>
      <c r="P41" s="31"/>
      <c r="Q41" s="49"/>
    </row>
    <row r="42" spans="1:17" x14ac:dyDescent="0.25">
      <c r="A42" s="23" t="s">
        <v>245</v>
      </c>
      <c r="B42" s="23" t="s">
        <v>218</v>
      </c>
      <c r="C42" s="27">
        <v>40815</v>
      </c>
      <c r="D42" s="28">
        <f t="shared" ca="1" si="0"/>
        <v>4</v>
      </c>
      <c r="E42" s="29" t="s">
        <v>240</v>
      </c>
      <c r="F42" s="30">
        <v>54500</v>
      </c>
      <c r="G42" s="31">
        <v>5</v>
      </c>
      <c r="H42" s="49">
        <f t="shared" si="1"/>
        <v>54500</v>
      </c>
      <c r="J42" s="53" t="s">
        <v>1003</v>
      </c>
      <c r="K42" s="23"/>
      <c r="L42" s="43"/>
      <c r="M42" s="28"/>
      <c r="N42" s="29"/>
      <c r="O42" s="30">
        <v>2297450</v>
      </c>
      <c r="P42" s="31"/>
      <c r="Q42" s="49">
        <v>2364306</v>
      </c>
    </row>
    <row r="43" spans="1:17" x14ac:dyDescent="0.25">
      <c r="A43" s="23" t="s">
        <v>245</v>
      </c>
      <c r="B43" s="23" t="s">
        <v>218</v>
      </c>
      <c r="C43" s="27">
        <v>38815</v>
      </c>
      <c r="D43" s="28">
        <f t="shared" ca="1" si="0"/>
        <v>10</v>
      </c>
      <c r="E43" s="29" t="s">
        <v>219</v>
      </c>
      <c r="F43" s="30">
        <v>63270</v>
      </c>
      <c r="G43" s="31">
        <v>1</v>
      </c>
      <c r="H43" s="49">
        <f t="shared" si="1"/>
        <v>63270</v>
      </c>
      <c r="J43" s="23"/>
      <c r="K43" s="53" t="s">
        <v>1017</v>
      </c>
      <c r="L43" s="27"/>
      <c r="M43" s="28">
        <v>22</v>
      </c>
      <c r="N43" s="29"/>
      <c r="O43" s="30">
        <v>140600</v>
      </c>
      <c r="P43" s="31"/>
      <c r="Q43" s="49"/>
    </row>
    <row r="44" spans="1:17" x14ac:dyDescent="0.25">
      <c r="A44" s="23" t="s">
        <v>245</v>
      </c>
      <c r="B44" s="23" t="s">
        <v>218</v>
      </c>
      <c r="C44" s="27">
        <v>38790</v>
      </c>
      <c r="D44" s="28">
        <f t="shared" ca="1" si="0"/>
        <v>10</v>
      </c>
      <c r="E44" s="29" t="s">
        <v>240</v>
      </c>
      <c r="F44" s="30">
        <v>62688</v>
      </c>
      <c r="G44" s="31">
        <v>3</v>
      </c>
      <c r="H44" s="49">
        <f t="shared" si="1"/>
        <v>62688</v>
      </c>
      <c r="J44" s="23"/>
      <c r="K44" s="53" t="s">
        <v>1018</v>
      </c>
      <c r="L44" s="27"/>
      <c r="M44" s="28">
        <v>20</v>
      </c>
      <c r="N44" s="29"/>
      <c r="O44" s="30">
        <v>134290</v>
      </c>
      <c r="P44" s="31"/>
      <c r="Q44" s="49"/>
    </row>
    <row r="45" spans="1:17" x14ac:dyDescent="0.25">
      <c r="A45" s="23" t="s">
        <v>245</v>
      </c>
      <c r="B45" s="23" t="s">
        <v>218</v>
      </c>
      <c r="C45" s="27">
        <v>38903</v>
      </c>
      <c r="D45" s="28">
        <f t="shared" ca="1" si="0"/>
        <v>10</v>
      </c>
      <c r="E45" s="29" t="s">
        <v>226</v>
      </c>
      <c r="F45" s="30">
        <v>34060</v>
      </c>
      <c r="G45" s="31">
        <v>2</v>
      </c>
      <c r="H45" s="49">
        <f t="shared" si="1"/>
        <v>34060</v>
      </c>
      <c r="J45" s="23"/>
      <c r="K45" s="53" t="s">
        <v>1019</v>
      </c>
      <c r="L45" s="27"/>
      <c r="M45" s="28">
        <v>22</v>
      </c>
      <c r="N45" s="29"/>
      <c r="O45" s="30">
        <v>141580</v>
      </c>
      <c r="P45" s="31"/>
      <c r="Q45" s="49"/>
    </row>
    <row r="46" spans="1:17" x14ac:dyDescent="0.25">
      <c r="A46" s="23" t="s">
        <v>245</v>
      </c>
      <c r="B46" s="23" t="s">
        <v>218</v>
      </c>
      <c r="C46" s="27">
        <v>36536</v>
      </c>
      <c r="D46" s="28">
        <f t="shared" ca="1" si="0"/>
        <v>16</v>
      </c>
      <c r="E46" s="29" t="s">
        <v>219</v>
      </c>
      <c r="F46" s="30">
        <v>62400</v>
      </c>
      <c r="G46" s="31">
        <v>4</v>
      </c>
      <c r="H46" s="49">
        <f t="shared" si="1"/>
        <v>62400</v>
      </c>
      <c r="J46" s="23"/>
      <c r="K46" s="53" t="s">
        <v>1020</v>
      </c>
      <c r="L46" s="27"/>
      <c r="M46" s="28">
        <v>28</v>
      </c>
      <c r="N46" s="29"/>
      <c r="O46" s="30">
        <v>146990</v>
      </c>
      <c r="P46" s="31"/>
      <c r="Q46" s="49"/>
    </row>
    <row r="47" spans="1:17" x14ac:dyDescent="0.25">
      <c r="A47" s="23" t="s">
        <v>245</v>
      </c>
      <c r="B47" s="23" t="s">
        <v>218</v>
      </c>
      <c r="C47" s="27">
        <v>39864</v>
      </c>
      <c r="D47" s="28">
        <f t="shared" ca="1" si="0"/>
        <v>7</v>
      </c>
      <c r="E47" s="29" t="s">
        <v>219</v>
      </c>
      <c r="F47" s="30">
        <v>64320</v>
      </c>
      <c r="G47" s="31">
        <v>5</v>
      </c>
      <c r="H47" s="49">
        <f t="shared" si="1"/>
        <v>64320</v>
      </c>
      <c r="J47" s="53" t="s">
        <v>1004</v>
      </c>
      <c r="K47" s="23"/>
      <c r="L47" s="27"/>
      <c r="M47" s="28"/>
      <c r="N47" s="29"/>
      <c r="O47" s="30">
        <v>563460</v>
      </c>
      <c r="P47" s="31"/>
      <c r="Q47" s="49">
        <v>579857</v>
      </c>
    </row>
    <row r="48" spans="1:17" x14ac:dyDescent="0.25">
      <c r="A48" s="23" t="s">
        <v>245</v>
      </c>
      <c r="B48" s="23" t="s">
        <v>218</v>
      </c>
      <c r="C48" s="27">
        <v>40831</v>
      </c>
      <c r="D48" s="28">
        <f t="shared" ca="1" si="0"/>
        <v>4</v>
      </c>
      <c r="E48" s="29" t="s">
        <v>236</v>
      </c>
      <c r="F48" s="30">
        <v>79400</v>
      </c>
      <c r="G48" s="31">
        <v>4</v>
      </c>
      <c r="H48" s="49">
        <f t="shared" si="1"/>
        <v>79400</v>
      </c>
      <c r="J48" s="23"/>
      <c r="K48" s="53" t="s">
        <v>1017</v>
      </c>
      <c r="L48" s="39"/>
      <c r="M48" s="28">
        <v>521</v>
      </c>
      <c r="N48" s="29"/>
      <c r="O48" s="30">
        <v>2723510</v>
      </c>
      <c r="P48" s="31"/>
      <c r="Q48" s="49"/>
    </row>
    <row r="49" spans="1:17" x14ac:dyDescent="0.25">
      <c r="A49" s="23" t="s">
        <v>245</v>
      </c>
      <c r="B49" s="23" t="s">
        <v>218</v>
      </c>
      <c r="C49" s="27">
        <v>39372</v>
      </c>
      <c r="D49" s="28">
        <f t="shared" ca="1" si="0"/>
        <v>8</v>
      </c>
      <c r="E49" s="29" t="s">
        <v>219</v>
      </c>
      <c r="F49" s="30">
        <v>50570</v>
      </c>
      <c r="G49" s="31">
        <v>4</v>
      </c>
      <c r="H49" s="49">
        <f t="shared" si="1"/>
        <v>50570</v>
      </c>
      <c r="J49" s="23"/>
      <c r="K49" s="53" t="s">
        <v>1018</v>
      </c>
      <c r="L49" s="27"/>
      <c r="M49" s="28">
        <v>845</v>
      </c>
      <c r="N49" s="29"/>
      <c r="O49" s="30">
        <v>4420878</v>
      </c>
      <c r="P49" s="31"/>
      <c r="Q49" s="49"/>
    </row>
    <row r="50" spans="1:17" x14ac:dyDescent="0.25">
      <c r="A50" s="23" t="s">
        <v>245</v>
      </c>
      <c r="B50" s="23" t="s">
        <v>218</v>
      </c>
      <c r="C50" s="27">
        <v>35958</v>
      </c>
      <c r="D50" s="28">
        <f t="shared" ca="1" si="0"/>
        <v>18</v>
      </c>
      <c r="E50" s="29" t="s">
        <v>226</v>
      </c>
      <c r="F50" s="30">
        <v>61420</v>
      </c>
      <c r="G50" s="31">
        <v>4</v>
      </c>
      <c r="H50" s="49">
        <f t="shared" si="1"/>
        <v>61420</v>
      </c>
      <c r="J50" s="23"/>
      <c r="K50" s="53" t="s">
        <v>1019</v>
      </c>
      <c r="L50" s="27"/>
      <c r="M50" s="28">
        <v>158</v>
      </c>
      <c r="N50" s="29"/>
      <c r="O50" s="30">
        <v>386900</v>
      </c>
      <c r="P50" s="31"/>
      <c r="Q50" s="49"/>
    </row>
    <row r="51" spans="1:17" x14ac:dyDescent="0.25">
      <c r="A51" s="23" t="s">
        <v>245</v>
      </c>
      <c r="B51" s="23" t="s">
        <v>218</v>
      </c>
      <c r="C51" s="27">
        <v>35918</v>
      </c>
      <c r="D51" s="28">
        <f t="shared" ca="1" si="0"/>
        <v>18</v>
      </c>
      <c r="E51" s="29" t="s">
        <v>240</v>
      </c>
      <c r="F51" s="30">
        <v>73740</v>
      </c>
      <c r="G51" s="31">
        <v>4</v>
      </c>
      <c r="H51" s="49">
        <f t="shared" si="1"/>
        <v>73740</v>
      </c>
      <c r="J51" s="23"/>
      <c r="K51" s="53" t="s">
        <v>1020</v>
      </c>
      <c r="L51" s="27"/>
      <c r="M51" s="28">
        <v>127</v>
      </c>
      <c r="N51" s="29"/>
      <c r="O51" s="30">
        <v>222652</v>
      </c>
      <c r="P51" s="31"/>
      <c r="Q51" s="49"/>
    </row>
    <row r="52" spans="1:17" x14ac:dyDescent="0.25">
      <c r="A52" s="23" t="s">
        <v>245</v>
      </c>
      <c r="B52" s="23" t="s">
        <v>218</v>
      </c>
      <c r="C52" s="27">
        <v>40137</v>
      </c>
      <c r="D52" s="28">
        <f t="shared" ca="1" si="0"/>
        <v>6</v>
      </c>
      <c r="E52" s="29" t="s">
        <v>219</v>
      </c>
      <c r="F52" s="30">
        <v>54190</v>
      </c>
      <c r="G52" s="31">
        <v>4</v>
      </c>
      <c r="H52" s="49">
        <f t="shared" si="1"/>
        <v>54190</v>
      </c>
      <c r="J52" s="53" t="s">
        <v>1005</v>
      </c>
      <c r="K52" s="23"/>
      <c r="L52" s="27"/>
      <c r="M52" s="28"/>
      <c r="N52" s="29"/>
      <c r="O52" s="30">
        <v>7753940</v>
      </c>
      <c r="P52" s="31"/>
      <c r="Q52" s="49">
        <v>7979579</v>
      </c>
    </row>
    <row r="53" spans="1:17" x14ac:dyDescent="0.25">
      <c r="A53" s="23" t="s">
        <v>245</v>
      </c>
      <c r="B53" s="23" t="s">
        <v>218</v>
      </c>
      <c r="C53" s="27">
        <v>37568</v>
      </c>
      <c r="D53" s="28">
        <f t="shared" ca="1" si="0"/>
        <v>13</v>
      </c>
      <c r="E53" s="29" t="s">
        <v>240</v>
      </c>
      <c r="F53" s="30">
        <v>45100</v>
      </c>
      <c r="G53" s="31">
        <v>2</v>
      </c>
      <c r="H53" s="49">
        <f t="shared" si="1"/>
        <v>45100</v>
      </c>
      <c r="J53" s="23"/>
      <c r="K53" s="53" t="s">
        <v>1017</v>
      </c>
      <c r="L53" s="39"/>
      <c r="M53" s="28">
        <v>22</v>
      </c>
      <c r="N53" s="29"/>
      <c r="O53" s="30">
        <v>136390</v>
      </c>
      <c r="P53" s="31"/>
      <c r="Q53" s="49"/>
    </row>
    <row r="54" spans="1:17" x14ac:dyDescent="0.25">
      <c r="A54" s="23" t="s">
        <v>245</v>
      </c>
      <c r="B54" s="23" t="s">
        <v>218</v>
      </c>
      <c r="C54" s="27">
        <v>39282</v>
      </c>
      <c r="D54" s="28">
        <f t="shared" ca="1" si="0"/>
        <v>9</v>
      </c>
      <c r="E54" s="29" t="s">
        <v>236</v>
      </c>
      <c r="F54" s="30">
        <v>69420</v>
      </c>
      <c r="G54" s="31">
        <v>2</v>
      </c>
      <c r="H54" s="49">
        <f t="shared" si="1"/>
        <v>69420</v>
      </c>
      <c r="J54" s="23"/>
      <c r="K54" s="53" t="s">
        <v>1018</v>
      </c>
      <c r="L54" s="27"/>
      <c r="M54" s="28">
        <v>45</v>
      </c>
      <c r="N54" s="29"/>
      <c r="O54" s="30">
        <v>250820</v>
      </c>
      <c r="P54" s="31"/>
      <c r="Q54" s="49"/>
    </row>
    <row r="55" spans="1:17" x14ac:dyDescent="0.25">
      <c r="A55" s="23" t="s">
        <v>245</v>
      </c>
      <c r="B55" s="23" t="s">
        <v>218</v>
      </c>
      <c r="C55" s="27">
        <v>37848</v>
      </c>
      <c r="D55" s="28">
        <f t="shared" ca="1" si="0"/>
        <v>13</v>
      </c>
      <c r="E55" s="29" t="s">
        <v>240</v>
      </c>
      <c r="F55" s="30">
        <v>76910</v>
      </c>
      <c r="G55" s="31">
        <v>2</v>
      </c>
      <c r="H55" s="49">
        <f t="shared" si="1"/>
        <v>76910</v>
      </c>
      <c r="J55" s="53" t="s">
        <v>1006</v>
      </c>
      <c r="K55" s="23"/>
      <c r="L55" s="27"/>
      <c r="M55" s="28"/>
      <c r="N55" s="29"/>
      <c r="O55" s="30">
        <v>387210</v>
      </c>
      <c r="P55" s="31"/>
      <c r="Q55" s="49">
        <v>398479</v>
      </c>
    </row>
    <row r="56" spans="1:17" x14ac:dyDescent="0.25">
      <c r="A56" s="23" t="s">
        <v>245</v>
      </c>
      <c r="B56" s="23" t="s">
        <v>218</v>
      </c>
      <c r="C56" s="27">
        <v>40666</v>
      </c>
      <c r="D56" s="28">
        <f t="shared" ca="1" si="0"/>
        <v>5</v>
      </c>
      <c r="E56" s="29" t="s">
        <v>219</v>
      </c>
      <c r="F56" s="30">
        <v>24090</v>
      </c>
      <c r="G56" s="31">
        <v>4</v>
      </c>
      <c r="H56" s="49">
        <f t="shared" si="1"/>
        <v>24090</v>
      </c>
      <c r="J56" s="23"/>
      <c r="K56" s="53" t="s">
        <v>1017</v>
      </c>
      <c r="L56" s="27"/>
      <c r="M56" s="28">
        <v>113</v>
      </c>
      <c r="N56" s="29"/>
      <c r="O56" s="30">
        <v>567660</v>
      </c>
      <c r="P56" s="31"/>
      <c r="Q56" s="49"/>
    </row>
    <row r="57" spans="1:17" x14ac:dyDescent="0.25">
      <c r="A57" s="23" t="s">
        <v>245</v>
      </c>
      <c r="B57" s="23" t="s">
        <v>218</v>
      </c>
      <c r="C57" s="27">
        <v>36088</v>
      </c>
      <c r="D57" s="28">
        <f t="shared" ca="1" si="0"/>
        <v>17</v>
      </c>
      <c r="E57" s="29" t="s">
        <v>236</v>
      </c>
      <c r="F57" s="30">
        <v>54580</v>
      </c>
      <c r="G57" s="31">
        <v>4</v>
      </c>
      <c r="H57" s="49">
        <f t="shared" si="1"/>
        <v>54580</v>
      </c>
      <c r="J57" s="23"/>
      <c r="K57" s="53" t="s">
        <v>1018</v>
      </c>
      <c r="L57" s="27"/>
      <c r="M57" s="28">
        <v>289</v>
      </c>
      <c r="N57" s="29"/>
      <c r="O57" s="30">
        <v>1649980</v>
      </c>
      <c r="P57" s="31"/>
      <c r="Q57" s="49"/>
    </row>
    <row r="58" spans="1:17" x14ac:dyDescent="0.25">
      <c r="A58" s="23" t="s">
        <v>245</v>
      </c>
      <c r="B58" s="23" t="s">
        <v>218</v>
      </c>
      <c r="C58" s="27">
        <v>40282</v>
      </c>
      <c r="D58" s="28">
        <f t="shared" ca="1" si="0"/>
        <v>6</v>
      </c>
      <c r="E58" s="29" t="s">
        <v>224</v>
      </c>
      <c r="F58" s="30">
        <v>72640</v>
      </c>
      <c r="G58" s="31">
        <v>3</v>
      </c>
      <c r="H58" s="49">
        <f t="shared" si="1"/>
        <v>72640</v>
      </c>
      <c r="J58" s="23"/>
      <c r="K58" s="53" t="s">
        <v>1019</v>
      </c>
      <c r="L58" s="27"/>
      <c r="M58" s="28">
        <v>130</v>
      </c>
      <c r="N58" s="29"/>
      <c r="O58" s="30">
        <v>348535</v>
      </c>
      <c r="P58" s="31"/>
      <c r="Q58" s="49"/>
    </row>
    <row r="59" spans="1:17" x14ac:dyDescent="0.25">
      <c r="A59" s="23" t="s">
        <v>245</v>
      </c>
      <c r="B59" s="23" t="s">
        <v>218</v>
      </c>
      <c r="C59" s="27">
        <v>35990</v>
      </c>
      <c r="D59" s="28">
        <f t="shared" ca="1" si="0"/>
        <v>18</v>
      </c>
      <c r="E59" s="29" t="s">
        <v>224</v>
      </c>
      <c r="F59" s="30">
        <v>36890</v>
      </c>
      <c r="G59" s="31">
        <v>1</v>
      </c>
      <c r="H59" s="49">
        <f t="shared" si="1"/>
        <v>36890</v>
      </c>
      <c r="J59" s="23"/>
      <c r="K59" s="53" t="s">
        <v>1020</v>
      </c>
      <c r="L59" s="27"/>
      <c r="M59" s="28">
        <v>5</v>
      </c>
      <c r="N59" s="29"/>
      <c r="O59" s="30">
        <v>36844</v>
      </c>
      <c r="P59" s="31"/>
      <c r="Q59" s="49"/>
    </row>
    <row r="60" spans="1:17" x14ac:dyDescent="0.25">
      <c r="A60" s="23" t="s">
        <v>245</v>
      </c>
      <c r="B60" s="23" t="s">
        <v>218</v>
      </c>
      <c r="C60" s="27">
        <v>40399</v>
      </c>
      <c r="D60" s="28">
        <f t="shared" ca="1" si="0"/>
        <v>6</v>
      </c>
      <c r="E60" s="29" t="s">
        <v>240</v>
      </c>
      <c r="F60" s="30">
        <v>72700</v>
      </c>
      <c r="G60" s="31">
        <v>5</v>
      </c>
      <c r="H60" s="49">
        <f t="shared" si="1"/>
        <v>72700</v>
      </c>
      <c r="J60" s="53" t="s">
        <v>1007</v>
      </c>
      <c r="K60" s="23"/>
      <c r="L60" s="27"/>
      <c r="M60" s="28"/>
      <c r="N60" s="29"/>
      <c r="O60" s="30">
        <v>2603019</v>
      </c>
      <c r="P60" s="31"/>
      <c r="Q60" s="49">
        <v>2678766</v>
      </c>
    </row>
    <row r="61" spans="1:17" x14ac:dyDescent="0.25">
      <c r="A61" s="23" t="s">
        <v>245</v>
      </c>
      <c r="B61" s="23" t="s">
        <v>218</v>
      </c>
      <c r="C61" s="27">
        <v>39047</v>
      </c>
      <c r="D61" s="28">
        <f t="shared" ca="1" si="0"/>
        <v>9</v>
      </c>
      <c r="E61" s="29" t="s">
        <v>226</v>
      </c>
      <c r="F61" s="30">
        <v>65880</v>
      </c>
      <c r="G61" s="31">
        <v>5</v>
      </c>
      <c r="H61" s="49">
        <f t="shared" si="1"/>
        <v>65880</v>
      </c>
      <c r="J61" s="23"/>
      <c r="K61" s="53" t="s">
        <v>1017</v>
      </c>
      <c r="L61" s="27"/>
      <c r="M61" s="28">
        <v>94</v>
      </c>
      <c r="N61" s="29"/>
      <c r="O61" s="30">
        <v>484990</v>
      </c>
      <c r="P61" s="31"/>
      <c r="Q61" s="49"/>
    </row>
    <row r="62" spans="1:17" x14ac:dyDescent="0.25">
      <c r="A62" s="23" t="s">
        <v>245</v>
      </c>
      <c r="B62" s="23" t="s">
        <v>218</v>
      </c>
      <c r="C62" s="27">
        <v>36673</v>
      </c>
      <c r="D62" s="28">
        <f t="shared" ca="1" si="0"/>
        <v>16</v>
      </c>
      <c r="E62" s="29" t="s">
        <v>224</v>
      </c>
      <c r="F62" s="30">
        <v>48330</v>
      </c>
      <c r="G62" s="31">
        <v>1</v>
      </c>
      <c r="H62" s="49">
        <f t="shared" si="1"/>
        <v>48330</v>
      </c>
      <c r="J62" s="23"/>
      <c r="K62" s="53" t="s">
        <v>1018</v>
      </c>
      <c r="L62" s="27"/>
      <c r="M62" s="28">
        <v>191</v>
      </c>
      <c r="N62" s="29"/>
      <c r="O62" s="30">
        <v>993290</v>
      </c>
      <c r="P62" s="31"/>
      <c r="Q62" s="49"/>
    </row>
    <row r="63" spans="1:17" x14ac:dyDescent="0.25">
      <c r="A63" s="23" t="s">
        <v>245</v>
      </c>
      <c r="B63" s="23" t="s">
        <v>218</v>
      </c>
      <c r="C63" s="27">
        <v>39362</v>
      </c>
      <c r="D63" s="28">
        <f t="shared" ca="1" si="0"/>
        <v>8</v>
      </c>
      <c r="E63" s="29" t="s">
        <v>240</v>
      </c>
      <c r="F63" s="30">
        <v>42020</v>
      </c>
      <c r="G63" s="31">
        <v>5</v>
      </c>
      <c r="H63" s="49">
        <f t="shared" si="1"/>
        <v>42020</v>
      </c>
      <c r="J63" s="23"/>
      <c r="K63" s="53" t="s">
        <v>1019</v>
      </c>
      <c r="L63" s="27"/>
      <c r="M63" s="28">
        <v>32</v>
      </c>
      <c r="N63" s="29"/>
      <c r="O63" s="30">
        <v>142685</v>
      </c>
      <c r="P63" s="31"/>
      <c r="Q63" s="49"/>
    </row>
    <row r="64" spans="1:17" x14ac:dyDescent="0.25">
      <c r="A64" s="23" t="s">
        <v>245</v>
      </c>
      <c r="B64" s="23" t="s">
        <v>218</v>
      </c>
      <c r="C64" s="27">
        <v>39217</v>
      </c>
      <c r="D64" s="28">
        <f t="shared" ca="1" si="0"/>
        <v>9</v>
      </c>
      <c r="E64" s="29" t="s">
        <v>219</v>
      </c>
      <c r="F64" s="30">
        <v>73830</v>
      </c>
      <c r="G64" s="31">
        <v>2</v>
      </c>
      <c r="H64" s="49">
        <f t="shared" si="1"/>
        <v>73830</v>
      </c>
      <c r="J64" s="23"/>
      <c r="K64" s="53" t="s">
        <v>1020</v>
      </c>
      <c r="L64" s="27"/>
      <c r="M64" s="28">
        <v>24</v>
      </c>
      <c r="N64" s="29"/>
      <c r="O64" s="30">
        <v>54512</v>
      </c>
      <c r="P64" s="31"/>
      <c r="Q64" s="49"/>
    </row>
    <row r="65" spans="1:17" x14ac:dyDescent="0.25">
      <c r="A65" s="23" t="s">
        <v>245</v>
      </c>
      <c r="B65" s="23" t="s">
        <v>218</v>
      </c>
      <c r="C65" s="27">
        <v>36393</v>
      </c>
      <c r="D65" s="28">
        <f t="shared" ca="1" si="0"/>
        <v>17</v>
      </c>
      <c r="E65" s="29" t="s">
        <v>226</v>
      </c>
      <c r="F65" s="30">
        <v>65910</v>
      </c>
      <c r="G65" s="31">
        <v>5</v>
      </c>
      <c r="H65" s="49">
        <f t="shared" si="1"/>
        <v>65910</v>
      </c>
      <c r="J65" s="53" t="s">
        <v>1008</v>
      </c>
      <c r="K65" s="23"/>
      <c r="L65" s="27"/>
      <c r="M65" s="28"/>
      <c r="N65" s="29"/>
      <c r="O65" s="30">
        <v>1675477</v>
      </c>
      <c r="P65" s="31"/>
      <c r="Q65" s="49">
        <v>1724233</v>
      </c>
    </row>
    <row r="66" spans="1:17" x14ac:dyDescent="0.25">
      <c r="A66" s="23" t="s">
        <v>245</v>
      </c>
      <c r="B66" s="23" t="s">
        <v>218</v>
      </c>
      <c r="C66" s="27">
        <v>39807</v>
      </c>
      <c r="D66" s="28">
        <f t="shared" ca="1" si="0"/>
        <v>7</v>
      </c>
      <c r="E66" s="29" t="s">
        <v>240</v>
      </c>
      <c r="F66" s="30">
        <v>88820</v>
      </c>
      <c r="G66" s="31">
        <v>2</v>
      </c>
      <c r="H66" s="49">
        <f t="shared" si="1"/>
        <v>88820</v>
      </c>
      <c r="J66" s="23"/>
      <c r="K66" s="53" t="s">
        <v>1017</v>
      </c>
      <c r="L66" s="27"/>
      <c r="M66" s="28">
        <v>5</v>
      </c>
      <c r="N66" s="29"/>
      <c r="O66" s="30">
        <v>49070</v>
      </c>
      <c r="P66" s="31"/>
      <c r="Q66" s="49"/>
    </row>
    <row r="67" spans="1:17" x14ac:dyDescent="0.25">
      <c r="A67" s="23" t="s">
        <v>245</v>
      </c>
      <c r="B67" s="23" t="s">
        <v>218</v>
      </c>
      <c r="C67" s="27">
        <v>39673</v>
      </c>
      <c r="D67" s="28">
        <f t="shared" ref="D67:D149" ca="1" si="2">DATEDIF(C67,TODAY(),"Y")</f>
        <v>8</v>
      </c>
      <c r="E67" s="29" t="s">
        <v>219</v>
      </c>
      <c r="F67" s="30">
        <v>48080</v>
      </c>
      <c r="G67" s="31">
        <v>2</v>
      </c>
      <c r="H67" s="49">
        <f t="shared" si="1"/>
        <v>48080</v>
      </c>
      <c r="J67" s="23"/>
      <c r="K67" s="53" t="s">
        <v>1018</v>
      </c>
      <c r="L67" s="27"/>
      <c r="M67" s="28">
        <v>59</v>
      </c>
      <c r="N67" s="29"/>
      <c r="O67" s="30">
        <v>629480</v>
      </c>
      <c r="P67" s="31"/>
      <c r="Q67" s="49"/>
    </row>
    <row r="68" spans="1:17" x14ac:dyDescent="0.25">
      <c r="A68" s="23" t="s">
        <v>245</v>
      </c>
      <c r="B68" s="23" t="s">
        <v>218</v>
      </c>
      <c r="C68" s="27">
        <v>39519</v>
      </c>
      <c r="D68" s="28">
        <f t="shared" ca="1" si="2"/>
        <v>8</v>
      </c>
      <c r="E68" s="29" t="s">
        <v>224</v>
      </c>
      <c r="F68" s="30">
        <v>61330</v>
      </c>
      <c r="G68" s="31">
        <v>2</v>
      </c>
      <c r="H68" s="49">
        <f t="shared" ref="H68:H150" si="3">ROUND(F68*$L$2+F68,0)</f>
        <v>61330</v>
      </c>
      <c r="J68" s="23"/>
      <c r="K68" s="53" t="s">
        <v>1019</v>
      </c>
      <c r="L68" s="46"/>
      <c r="M68" s="28">
        <v>20</v>
      </c>
      <c r="N68" s="29"/>
      <c r="O68" s="30">
        <v>80450</v>
      </c>
      <c r="P68" s="31"/>
      <c r="Q68" s="49"/>
    </row>
    <row r="69" spans="1:17" x14ac:dyDescent="0.25">
      <c r="A69" s="23" t="s">
        <v>245</v>
      </c>
      <c r="B69" s="23" t="s">
        <v>218</v>
      </c>
      <c r="C69" s="27">
        <v>39446</v>
      </c>
      <c r="D69" s="28">
        <f t="shared" ca="1" si="2"/>
        <v>8</v>
      </c>
      <c r="E69" s="29" t="s">
        <v>219</v>
      </c>
      <c r="F69" s="30">
        <v>44650</v>
      </c>
      <c r="G69" s="31">
        <v>1</v>
      </c>
      <c r="H69" s="49">
        <f t="shared" si="3"/>
        <v>44650</v>
      </c>
      <c r="J69" s="23"/>
      <c r="K69" s="53" t="s">
        <v>1020</v>
      </c>
      <c r="L69" s="27"/>
      <c r="M69" s="28">
        <v>7</v>
      </c>
      <c r="N69" s="29"/>
      <c r="O69" s="30">
        <v>33232</v>
      </c>
      <c r="P69" s="31"/>
      <c r="Q69" s="49"/>
    </row>
    <row r="70" spans="1:17" x14ac:dyDescent="0.25">
      <c r="A70" s="23" t="s">
        <v>245</v>
      </c>
      <c r="B70" s="23" t="s">
        <v>218</v>
      </c>
      <c r="C70" s="27">
        <v>40208</v>
      </c>
      <c r="D70" s="28">
        <f t="shared" ca="1" si="2"/>
        <v>6</v>
      </c>
      <c r="E70" s="29" t="s">
        <v>240</v>
      </c>
      <c r="F70" s="30">
        <v>61148</v>
      </c>
      <c r="G70" s="31">
        <v>2</v>
      </c>
      <c r="H70" s="49">
        <f t="shared" si="3"/>
        <v>61148</v>
      </c>
      <c r="J70" s="53" t="s">
        <v>1009</v>
      </c>
      <c r="K70" s="23"/>
      <c r="L70" s="27"/>
      <c r="M70" s="28"/>
      <c r="N70" s="29"/>
      <c r="O70" s="30">
        <v>792232</v>
      </c>
      <c r="P70" s="31"/>
      <c r="Q70" s="49">
        <v>815287</v>
      </c>
    </row>
    <row r="71" spans="1:17" x14ac:dyDescent="0.25">
      <c r="A71" s="23" t="s">
        <v>245</v>
      </c>
      <c r="B71" s="23" t="s">
        <v>218</v>
      </c>
      <c r="C71" s="27">
        <v>40765</v>
      </c>
      <c r="D71" s="28">
        <f t="shared" ca="1" si="2"/>
        <v>5</v>
      </c>
      <c r="E71" s="29" t="s">
        <v>236</v>
      </c>
      <c r="F71" s="30">
        <v>77740</v>
      </c>
      <c r="G71" s="31">
        <v>1</v>
      </c>
      <c r="H71" s="49">
        <f t="shared" si="3"/>
        <v>77740</v>
      </c>
      <c r="J71" s="23"/>
      <c r="K71" s="53" t="s">
        <v>1017</v>
      </c>
      <c r="L71" s="27"/>
      <c r="M71" s="28">
        <v>164</v>
      </c>
      <c r="N71" s="29"/>
      <c r="O71" s="30">
        <v>845850</v>
      </c>
      <c r="P71" s="31"/>
      <c r="Q71" s="49"/>
    </row>
    <row r="72" spans="1:17" x14ac:dyDescent="0.25">
      <c r="A72" s="23" t="s">
        <v>245</v>
      </c>
      <c r="B72" s="23" t="s">
        <v>218</v>
      </c>
      <c r="C72" s="27">
        <v>37138</v>
      </c>
      <c r="D72" s="28">
        <f t="shared" ca="1" si="2"/>
        <v>15</v>
      </c>
      <c r="E72" s="29" t="s">
        <v>219</v>
      </c>
      <c r="F72" s="30">
        <v>29130</v>
      </c>
      <c r="G72" s="31">
        <v>1</v>
      </c>
      <c r="H72" s="49">
        <f t="shared" si="3"/>
        <v>29130</v>
      </c>
      <c r="J72" s="23"/>
      <c r="K72" s="53" t="s">
        <v>1018</v>
      </c>
      <c r="L72" s="27"/>
      <c r="M72" s="28">
        <v>430</v>
      </c>
      <c r="N72" s="29"/>
      <c r="O72" s="30">
        <v>2453367</v>
      </c>
      <c r="P72" s="31"/>
      <c r="Q72" s="49"/>
    </row>
    <row r="73" spans="1:17" x14ac:dyDescent="0.25">
      <c r="A73" s="23" t="s">
        <v>245</v>
      </c>
      <c r="B73" s="23" t="s">
        <v>218</v>
      </c>
      <c r="C73" s="27">
        <v>40878</v>
      </c>
      <c r="D73" s="28">
        <f t="shared" ca="1" si="2"/>
        <v>4</v>
      </c>
      <c r="E73" s="29" t="s">
        <v>224</v>
      </c>
      <c r="F73" s="30">
        <v>71680</v>
      </c>
      <c r="G73" s="31">
        <v>4</v>
      </c>
      <c r="H73" s="49">
        <f t="shared" si="3"/>
        <v>71680</v>
      </c>
      <c r="J73" s="23"/>
      <c r="K73" s="53" t="s">
        <v>1019</v>
      </c>
      <c r="L73" s="27"/>
      <c r="M73" s="28">
        <v>105</v>
      </c>
      <c r="N73" s="29"/>
      <c r="O73" s="30">
        <v>288740</v>
      </c>
      <c r="P73" s="31"/>
      <c r="Q73" s="49"/>
    </row>
    <row r="74" spans="1:17" x14ac:dyDescent="0.25">
      <c r="A74" s="23"/>
      <c r="B74" s="53" t="s">
        <v>1018</v>
      </c>
      <c r="C74" s="27"/>
      <c r="D74" s="28">
        <f ca="1">SUBTOTAL(9,D27:D73)</f>
        <v>459</v>
      </c>
      <c r="E74" s="29"/>
      <c r="F74" s="30">
        <f>SUBTOTAL(9,F27:F73)</f>
        <v>2559870</v>
      </c>
      <c r="G74" s="31"/>
      <c r="H74" s="49"/>
      <c r="J74" s="23"/>
      <c r="K74" s="53" t="s">
        <v>1020</v>
      </c>
      <c r="L74" s="27"/>
      <c r="M74" s="28">
        <v>87</v>
      </c>
      <c r="N74" s="29"/>
      <c r="O74" s="30">
        <v>197240</v>
      </c>
      <c r="P74" s="31"/>
      <c r="Q74" s="49"/>
    </row>
    <row r="75" spans="1:17" x14ac:dyDescent="0.25">
      <c r="A75" s="23" t="s">
        <v>245</v>
      </c>
      <c r="B75" s="23" t="s">
        <v>239</v>
      </c>
      <c r="C75" s="27">
        <v>40166</v>
      </c>
      <c r="D75" s="28">
        <f t="shared" ca="1" si="2"/>
        <v>6</v>
      </c>
      <c r="E75" s="29" t="s">
        <v>224</v>
      </c>
      <c r="F75" s="30">
        <v>25245</v>
      </c>
      <c r="G75" s="31">
        <v>5</v>
      </c>
      <c r="H75" s="49">
        <f t="shared" si="3"/>
        <v>25245</v>
      </c>
      <c r="J75" s="53" t="s">
        <v>1010</v>
      </c>
      <c r="K75" s="23"/>
      <c r="L75" s="27"/>
      <c r="M75" s="28"/>
      <c r="N75" s="29"/>
      <c r="O75" s="30">
        <v>3785197</v>
      </c>
      <c r="P75" s="31"/>
      <c r="Q75" s="49">
        <v>3895350</v>
      </c>
    </row>
    <row r="76" spans="1:17" x14ac:dyDescent="0.25">
      <c r="A76" s="23" t="s">
        <v>245</v>
      </c>
      <c r="B76" s="23" t="s">
        <v>239</v>
      </c>
      <c r="C76" s="27">
        <v>36084</v>
      </c>
      <c r="D76" s="28">
        <f t="shared" ca="1" si="2"/>
        <v>17</v>
      </c>
      <c r="E76" s="29" t="s">
        <v>240</v>
      </c>
      <c r="F76" s="30">
        <v>45750</v>
      </c>
      <c r="G76" s="31">
        <v>5</v>
      </c>
      <c r="H76" s="49">
        <f t="shared" si="3"/>
        <v>45750</v>
      </c>
      <c r="J76" s="23"/>
      <c r="K76" s="53" t="s">
        <v>1017</v>
      </c>
      <c r="L76" s="27"/>
      <c r="M76" s="28">
        <v>253</v>
      </c>
      <c r="N76" s="29"/>
      <c r="O76" s="30">
        <v>1695285</v>
      </c>
      <c r="P76" s="31"/>
      <c r="Q76" s="49"/>
    </row>
    <row r="77" spans="1:17" x14ac:dyDescent="0.25">
      <c r="A77" s="23" t="s">
        <v>245</v>
      </c>
      <c r="B77" s="23" t="s">
        <v>239</v>
      </c>
      <c r="C77" s="27">
        <v>37249</v>
      </c>
      <c r="D77" s="28">
        <f t="shared" ca="1" si="2"/>
        <v>14</v>
      </c>
      <c r="E77" s="29" t="s">
        <v>224</v>
      </c>
      <c r="F77" s="30">
        <v>12545</v>
      </c>
      <c r="G77" s="31">
        <v>4</v>
      </c>
      <c r="H77" s="49">
        <f t="shared" si="3"/>
        <v>12545</v>
      </c>
      <c r="J77" s="23"/>
      <c r="K77" s="53" t="s">
        <v>1018</v>
      </c>
      <c r="L77" s="27"/>
      <c r="M77" s="28">
        <v>415</v>
      </c>
      <c r="N77" s="29"/>
      <c r="O77" s="30">
        <v>2398520</v>
      </c>
      <c r="P77" s="31"/>
      <c r="Q77" s="49"/>
    </row>
    <row r="78" spans="1:17" x14ac:dyDescent="0.25">
      <c r="A78" s="23" t="s">
        <v>245</v>
      </c>
      <c r="B78" s="23" t="s">
        <v>239</v>
      </c>
      <c r="C78" s="27">
        <v>40293</v>
      </c>
      <c r="D78" s="28">
        <f t="shared" ca="1" si="2"/>
        <v>6</v>
      </c>
      <c r="E78" s="29" t="s">
        <v>219</v>
      </c>
      <c r="F78" s="30">
        <v>11810</v>
      </c>
      <c r="G78" s="31">
        <v>1</v>
      </c>
      <c r="H78" s="49">
        <f t="shared" si="3"/>
        <v>11810</v>
      </c>
      <c r="J78" s="23"/>
      <c r="K78" s="53" t="s">
        <v>1019</v>
      </c>
      <c r="L78" s="27"/>
      <c r="M78" s="28">
        <v>148</v>
      </c>
      <c r="N78" s="29"/>
      <c r="O78" s="30">
        <v>392870</v>
      </c>
      <c r="P78" s="31"/>
      <c r="Q78" s="49"/>
    </row>
    <row r="79" spans="1:17" x14ac:dyDescent="0.25">
      <c r="A79" s="23" t="s">
        <v>245</v>
      </c>
      <c r="B79" s="23" t="s">
        <v>239</v>
      </c>
      <c r="C79" s="27">
        <v>35826</v>
      </c>
      <c r="D79" s="28">
        <f t="shared" ca="1" si="2"/>
        <v>18</v>
      </c>
      <c r="E79" s="29" t="s">
        <v>219</v>
      </c>
      <c r="F79" s="30">
        <v>31205</v>
      </c>
      <c r="G79" s="31">
        <v>2</v>
      </c>
      <c r="H79" s="49">
        <f t="shared" si="3"/>
        <v>31205</v>
      </c>
      <c r="J79" s="23"/>
      <c r="K79" s="53" t="s">
        <v>1020</v>
      </c>
      <c r="L79" s="27"/>
      <c r="M79" s="28">
        <v>48</v>
      </c>
      <c r="N79" s="29"/>
      <c r="O79" s="30">
        <v>159344</v>
      </c>
      <c r="P79" s="31"/>
      <c r="Q79" s="49"/>
    </row>
    <row r="80" spans="1:17" x14ac:dyDescent="0.25">
      <c r="A80" s="23" t="s">
        <v>245</v>
      </c>
      <c r="B80" s="23" t="s">
        <v>239</v>
      </c>
      <c r="C80" s="27">
        <v>40976</v>
      </c>
      <c r="D80" s="28">
        <f t="shared" ca="1" si="2"/>
        <v>4</v>
      </c>
      <c r="E80" s="29" t="s">
        <v>219</v>
      </c>
      <c r="F80" s="30">
        <v>46380</v>
      </c>
      <c r="G80" s="31">
        <v>3</v>
      </c>
      <c r="H80" s="49">
        <f t="shared" si="3"/>
        <v>46380</v>
      </c>
      <c r="J80" s="53" t="s">
        <v>1011</v>
      </c>
      <c r="K80" s="23"/>
      <c r="L80" s="27"/>
      <c r="M80" s="28"/>
      <c r="N80" s="29"/>
      <c r="O80" s="30">
        <v>4646019</v>
      </c>
      <c r="P80" s="31"/>
      <c r="Q80" s="49">
        <v>4781220</v>
      </c>
    </row>
    <row r="81" spans="1:17" x14ac:dyDescent="0.25">
      <c r="A81" s="23" t="s">
        <v>245</v>
      </c>
      <c r="B81" s="23" t="s">
        <v>239</v>
      </c>
      <c r="C81" s="27">
        <v>38723</v>
      </c>
      <c r="D81" s="28">
        <f t="shared" ca="1" si="2"/>
        <v>10</v>
      </c>
      <c r="E81" s="29" t="s">
        <v>226</v>
      </c>
      <c r="F81" s="30">
        <v>10630</v>
      </c>
      <c r="G81" s="31">
        <v>3</v>
      </c>
      <c r="H81" s="49">
        <f t="shared" si="3"/>
        <v>10630</v>
      </c>
      <c r="J81" s="23"/>
      <c r="K81" s="53" t="s">
        <v>1017</v>
      </c>
      <c r="L81" s="27"/>
      <c r="M81" s="28">
        <v>10</v>
      </c>
      <c r="N81" s="29"/>
      <c r="O81" s="30">
        <v>151642</v>
      </c>
      <c r="P81" s="31"/>
      <c r="Q81" s="49"/>
    </row>
    <row r="82" spans="1:17" x14ac:dyDescent="0.25">
      <c r="A82" s="23" t="s">
        <v>245</v>
      </c>
      <c r="B82" s="23" t="s">
        <v>239</v>
      </c>
      <c r="C82" s="27">
        <v>36217</v>
      </c>
      <c r="D82" s="28">
        <f t="shared" ca="1" si="2"/>
        <v>17</v>
      </c>
      <c r="E82" s="29" t="s">
        <v>226</v>
      </c>
      <c r="F82" s="30">
        <v>22475</v>
      </c>
      <c r="G82" s="31">
        <v>4</v>
      </c>
      <c r="H82" s="49">
        <f t="shared" si="3"/>
        <v>22475</v>
      </c>
      <c r="J82" s="23"/>
      <c r="K82" s="53" t="s">
        <v>1018</v>
      </c>
      <c r="L82" s="27"/>
      <c r="M82" s="28">
        <v>43</v>
      </c>
      <c r="N82" s="29"/>
      <c r="O82" s="30">
        <v>147150</v>
      </c>
      <c r="P82" s="31"/>
      <c r="Q82" s="49"/>
    </row>
    <row r="83" spans="1:17" x14ac:dyDescent="0.25">
      <c r="A83" s="23" t="s">
        <v>245</v>
      </c>
      <c r="B83" s="23" t="s">
        <v>239</v>
      </c>
      <c r="C83" s="27">
        <v>39176</v>
      </c>
      <c r="D83" s="28">
        <f t="shared" ca="1" si="2"/>
        <v>9</v>
      </c>
      <c r="E83" s="29" t="s">
        <v>226</v>
      </c>
      <c r="F83" s="30">
        <v>10700</v>
      </c>
      <c r="G83" s="31">
        <v>4</v>
      </c>
      <c r="H83" s="49">
        <f t="shared" si="3"/>
        <v>10700</v>
      </c>
      <c r="J83" s="53" t="s">
        <v>1012</v>
      </c>
      <c r="K83" s="23"/>
      <c r="L83" s="27"/>
      <c r="M83" s="28"/>
      <c r="N83" s="29"/>
      <c r="O83" s="30">
        <v>298792</v>
      </c>
      <c r="P83" s="31"/>
      <c r="Q83" s="49">
        <v>307486</v>
      </c>
    </row>
    <row r="84" spans="1:17" x14ac:dyDescent="0.25">
      <c r="A84" s="23" t="s">
        <v>245</v>
      </c>
      <c r="B84" s="23" t="s">
        <v>239</v>
      </c>
      <c r="C84" s="46">
        <v>38173</v>
      </c>
      <c r="D84" s="28">
        <f t="shared" ca="1" si="2"/>
        <v>12</v>
      </c>
      <c r="E84" s="29" t="s">
        <v>226</v>
      </c>
      <c r="F84" s="30">
        <v>32900</v>
      </c>
      <c r="G84" s="31">
        <v>2</v>
      </c>
      <c r="H84" s="49">
        <f t="shared" si="3"/>
        <v>32900</v>
      </c>
      <c r="J84" s="23"/>
      <c r="K84" s="53" t="s">
        <v>1017</v>
      </c>
      <c r="L84" s="27"/>
      <c r="M84" s="28">
        <v>17</v>
      </c>
      <c r="N84" s="29"/>
      <c r="O84" s="30">
        <v>125480</v>
      </c>
      <c r="P84" s="31"/>
      <c r="Q84" s="49"/>
    </row>
    <row r="85" spans="1:17" x14ac:dyDescent="0.25">
      <c r="A85" s="23" t="s">
        <v>245</v>
      </c>
      <c r="B85" s="23" t="s">
        <v>239</v>
      </c>
      <c r="C85" s="39">
        <v>40254</v>
      </c>
      <c r="D85" s="28">
        <f t="shared" ca="1" si="2"/>
        <v>6</v>
      </c>
      <c r="E85" s="29" t="s">
        <v>226</v>
      </c>
      <c r="F85" s="30">
        <v>48700</v>
      </c>
      <c r="G85" s="31">
        <v>3</v>
      </c>
      <c r="H85" s="49">
        <f t="shared" si="3"/>
        <v>48700</v>
      </c>
      <c r="J85" s="23"/>
      <c r="K85" s="53" t="s">
        <v>1018</v>
      </c>
      <c r="L85" s="27"/>
      <c r="M85" s="28">
        <v>6</v>
      </c>
      <c r="N85" s="29"/>
      <c r="O85" s="30">
        <v>46680</v>
      </c>
      <c r="P85" s="31"/>
      <c r="Q85" s="49"/>
    </row>
    <row r="86" spans="1:17" x14ac:dyDescent="0.25">
      <c r="A86" s="23" t="s">
        <v>245</v>
      </c>
      <c r="B86" s="23" t="s">
        <v>239</v>
      </c>
      <c r="C86" s="27">
        <v>39728</v>
      </c>
      <c r="D86" s="28">
        <f t="shared" ca="1" si="2"/>
        <v>7</v>
      </c>
      <c r="E86" s="29" t="s">
        <v>219</v>
      </c>
      <c r="F86" s="30">
        <v>45565</v>
      </c>
      <c r="G86" s="31">
        <v>1</v>
      </c>
      <c r="H86" s="49">
        <f t="shared" si="3"/>
        <v>45565</v>
      </c>
      <c r="J86" s="23"/>
      <c r="K86" s="53" t="s">
        <v>1019</v>
      </c>
      <c r="L86" s="27"/>
      <c r="M86" s="28">
        <v>16</v>
      </c>
      <c r="N86" s="29"/>
      <c r="O86" s="30">
        <v>31250</v>
      </c>
      <c r="P86" s="31"/>
      <c r="Q86" s="49"/>
    </row>
    <row r="87" spans="1:17" x14ac:dyDescent="0.25">
      <c r="A87" s="23" t="s">
        <v>245</v>
      </c>
      <c r="B87" s="23" t="s">
        <v>239</v>
      </c>
      <c r="C87" s="39">
        <v>40421</v>
      </c>
      <c r="D87" s="28">
        <f t="shared" ca="1" si="2"/>
        <v>6</v>
      </c>
      <c r="E87" s="29" t="s">
        <v>240</v>
      </c>
      <c r="F87" s="30">
        <v>49355</v>
      </c>
      <c r="G87" s="31">
        <v>5</v>
      </c>
      <c r="H87" s="49">
        <f t="shared" si="3"/>
        <v>49355</v>
      </c>
      <c r="J87" s="23"/>
      <c r="K87" s="53" t="s">
        <v>1020</v>
      </c>
      <c r="L87" s="27"/>
      <c r="M87" s="28">
        <v>5</v>
      </c>
      <c r="N87" s="29"/>
      <c r="O87" s="30">
        <v>19044</v>
      </c>
      <c r="P87" s="31"/>
      <c r="Q87" s="49"/>
    </row>
    <row r="88" spans="1:17" x14ac:dyDescent="0.25">
      <c r="A88" s="23"/>
      <c r="B88" s="53" t="s">
        <v>1019</v>
      </c>
      <c r="C88" s="39"/>
      <c r="D88" s="28">
        <f ca="1">SUBTOTAL(9,D75:D87)</f>
        <v>132</v>
      </c>
      <c r="E88" s="29"/>
      <c r="F88" s="30">
        <f>SUBTOTAL(9,F75:F87)</f>
        <v>393260</v>
      </c>
      <c r="G88" s="31"/>
      <c r="H88" s="49"/>
      <c r="J88" s="53" t="s">
        <v>1013</v>
      </c>
      <c r="K88" s="23"/>
      <c r="L88" s="27"/>
      <c r="M88" s="28"/>
      <c r="N88" s="29"/>
      <c r="O88" s="30">
        <v>222454</v>
      </c>
      <c r="P88" s="31"/>
      <c r="Q88" s="49">
        <v>228926</v>
      </c>
    </row>
    <row r="89" spans="1:17" x14ac:dyDescent="0.25">
      <c r="A89" s="23" t="s">
        <v>245</v>
      </c>
      <c r="B89" s="23" t="s">
        <v>247</v>
      </c>
      <c r="C89" s="27">
        <v>36028</v>
      </c>
      <c r="D89" s="28">
        <f t="shared" ca="1" si="2"/>
        <v>18</v>
      </c>
      <c r="E89" s="29"/>
      <c r="F89" s="30">
        <v>16688</v>
      </c>
      <c r="G89" s="31">
        <v>3</v>
      </c>
      <c r="H89" s="49">
        <f t="shared" si="3"/>
        <v>16688</v>
      </c>
      <c r="J89" s="23"/>
      <c r="K89" s="53" t="s">
        <v>1017</v>
      </c>
      <c r="L89" s="27"/>
      <c r="M89" s="28">
        <v>75</v>
      </c>
      <c r="N89" s="29"/>
      <c r="O89" s="30">
        <v>469900</v>
      </c>
      <c r="P89" s="31"/>
      <c r="Q89" s="49"/>
    </row>
    <row r="90" spans="1:17" x14ac:dyDescent="0.25">
      <c r="A90" s="23" t="s">
        <v>245</v>
      </c>
      <c r="B90" s="23" t="s">
        <v>247</v>
      </c>
      <c r="C90" s="27">
        <v>35946</v>
      </c>
      <c r="D90" s="28">
        <f t="shared" ca="1" si="2"/>
        <v>18</v>
      </c>
      <c r="E90" s="29"/>
      <c r="F90" s="30">
        <v>14332</v>
      </c>
      <c r="G90" s="31">
        <v>5</v>
      </c>
      <c r="H90" s="49">
        <f t="shared" si="3"/>
        <v>14332</v>
      </c>
      <c r="J90" s="23"/>
      <c r="K90" s="53" t="s">
        <v>1018</v>
      </c>
      <c r="L90" s="27"/>
      <c r="M90" s="28">
        <v>86</v>
      </c>
      <c r="N90" s="29"/>
      <c r="O90" s="30">
        <v>469880</v>
      </c>
      <c r="P90" s="31"/>
      <c r="Q90" s="49"/>
    </row>
    <row r="91" spans="1:17" x14ac:dyDescent="0.25">
      <c r="A91" s="23" t="s">
        <v>245</v>
      </c>
      <c r="B91" s="23" t="s">
        <v>247</v>
      </c>
      <c r="C91" s="27">
        <v>36380</v>
      </c>
      <c r="D91" s="28">
        <f t="shared" ca="1" si="2"/>
        <v>17</v>
      </c>
      <c r="E91" s="29"/>
      <c r="F91" s="30">
        <v>36052</v>
      </c>
      <c r="G91" s="31">
        <v>5</v>
      </c>
      <c r="H91" s="49">
        <f t="shared" si="3"/>
        <v>36052</v>
      </c>
      <c r="J91" s="23"/>
      <c r="K91" s="53" t="s">
        <v>1019</v>
      </c>
      <c r="L91" s="27"/>
      <c r="M91" s="28">
        <v>24</v>
      </c>
      <c r="N91" s="29"/>
      <c r="O91" s="30">
        <v>69905</v>
      </c>
      <c r="P91" s="31"/>
      <c r="Q91" s="49"/>
    </row>
    <row r="92" spans="1:17" x14ac:dyDescent="0.25">
      <c r="A92" s="23" t="s">
        <v>245</v>
      </c>
      <c r="B92" s="23" t="s">
        <v>247</v>
      </c>
      <c r="C92" s="27">
        <v>36340</v>
      </c>
      <c r="D92" s="28">
        <f t="shared" ca="1" si="2"/>
        <v>17</v>
      </c>
      <c r="E92" s="29"/>
      <c r="F92" s="30">
        <v>37016</v>
      </c>
      <c r="G92" s="31">
        <v>4</v>
      </c>
      <c r="H92" s="49">
        <f t="shared" si="3"/>
        <v>37016</v>
      </c>
      <c r="J92" s="23"/>
      <c r="K92" s="53" t="s">
        <v>1020</v>
      </c>
      <c r="L92" s="27"/>
      <c r="M92" s="28">
        <v>35</v>
      </c>
      <c r="N92" s="29"/>
      <c r="O92" s="30">
        <v>68024</v>
      </c>
      <c r="P92" s="31"/>
      <c r="Q92" s="49"/>
    </row>
    <row r="93" spans="1:17" x14ac:dyDescent="0.25">
      <c r="A93" s="23"/>
      <c r="B93" s="53" t="s">
        <v>1020</v>
      </c>
      <c r="C93" s="27"/>
      <c r="D93" s="28">
        <f ca="1">SUBTOTAL(9,D89:D92)</f>
        <v>70</v>
      </c>
      <c r="E93" s="29"/>
      <c r="F93" s="30">
        <f>SUBTOTAL(9,F89:F92)</f>
        <v>104088</v>
      </c>
      <c r="G93" s="31"/>
      <c r="H93" s="49"/>
      <c r="J93" s="53" t="s">
        <v>1014</v>
      </c>
      <c r="K93" s="23"/>
      <c r="L93" s="27"/>
      <c r="M93" s="28"/>
      <c r="N93" s="29"/>
      <c r="O93" s="30">
        <v>1077709</v>
      </c>
      <c r="P93" s="31"/>
      <c r="Q93" s="49">
        <v>1109071</v>
      </c>
    </row>
    <row r="94" spans="1:17" x14ac:dyDescent="0.25">
      <c r="A94" s="53" t="s">
        <v>995</v>
      </c>
      <c r="B94" s="23"/>
      <c r="C94" s="27"/>
      <c r="D94" s="28"/>
      <c r="E94" s="29"/>
      <c r="F94" s="30">
        <f>SUBTOTAL(9,F2:F92)</f>
        <v>4431688</v>
      </c>
      <c r="G94" s="31"/>
      <c r="H94" s="49">
        <f>SUBTOTAL(9,H2:H92)</f>
        <v>4431688</v>
      </c>
      <c r="J94" s="23"/>
      <c r="K94" s="53" t="s">
        <v>1017</v>
      </c>
      <c r="L94" s="27"/>
      <c r="M94" s="28">
        <v>25</v>
      </c>
      <c r="N94" s="29"/>
      <c r="O94" s="30">
        <v>143270</v>
      </c>
      <c r="P94" s="31"/>
      <c r="Q94" s="49"/>
    </row>
    <row r="95" spans="1:17" x14ac:dyDescent="0.25">
      <c r="A95" s="41" t="s">
        <v>412</v>
      </c>
      <c r="B95" s="41" t="s">
        <v>231</v>
      </c>
      <c r="C95" s="42">
        <v>39147</v>
      </c>
      <c r="D95" s="28">
        <f t="shared" ca="1" si="2"/>
        <v>9</v>
      </c>
      <c r="E95" s="29"/>
      <c r="F95" s="30">
        <v>42540</v>
      </c>
      <c r="G95" s="31">
        <v>5</v>
      </c>
      <c r="H95" s="49">
        <f t="shared" si="3"/>
        <v>42540</v>
      </c>
      <c r="J95" s="23"/>
      <c r="K95" s="53" t="s">
        <v>1018</v>
      </c>
      <c r="L95" s="27"/>
      <c r="M95" s="28">
        <v>115</v>
      </c>
      <c r="N95" s="29"/>
      <c r="O95" s="30">
        <v>624060</v>
      </c>
      <c r="P95" s="31"/>
      <c r="Q95" s="49"/>
    </row>
    <row r="96" spans="1:17" x14ac:dyDescent="0.25">
      <c r="A96" s="41"/>
      <c r="B96" s="54" t="s">
        <v>1017</v>
      </c>
      <c r="C96" s="42"/>
      <c r="D96" s="28">
        <f ca="1">SUBTOTAL(9,D95:D95)</f>
        <v>9</v>
      </c>
      <c r="E96" s="29"/>
      <c r="F96" s="30">
        <f>SUBTOTAL(9,F95:F95)</f>
        <v>42540</v>
      </c>
      <c r="G96" s="31"/>
      <c r="H96" s="49"/>
      <c r="J96" s="23"/>
      <c r="K96" s="53" t="s">
        <v>1019</v>
      </c>
      <c r="L96" s="27"/>
      <c r="M96" s="28">
        <v>35</v>
      </c>
      <c r="N96" s="29"/>
      <c r="O96" s="30">
        <v>63420</v>
      </c>
      <c r="P96" s="31"/>
      <c r="Q96" s="49"/>
    </row>
    <row r="97" spans="1:17" x14ac:dyDescent="0.25">
      <c r="A97" s="41" t="s">
        <v>412</v>
      </c>
      <c r="B97" s="41" t="s">
        <v>218</v>
      </c>
      <c r="C97" s="42">
        <v>36171</v>
      </c>
      <c r="D97" s="28">
        <f t="shared" ca="1" si="2"/>
        <v>17</v>
      </c>
      <c r="E97" s="29" t="s">
        <v>219</v>
      </c>
      <c r="F97" s="30">
        <v>54550</v>
      </c>
      <c r="G97" s="31">
        <v>1</v>
      </c>
      <c r="H97" s="49">
        <f t="shared" si="3"/>
        <v>54550</v>
      </c>
      <c r="J97" s="41"/>
      <c r="K97" s="54" t="s">
        <v>1020</v>
      </c>
      <c r="L97" s="42"/>
      <c r="M97" s="28">
        <v>11</v>
      </c>
      <c r="N97" s="29"/>
      <c r="O97" s="30">
        <v>39706</v>
      </c>
      <c r="P97" s="31"/>
      <c r="Q97" s="49"/>
    </row>
    <row r="98" spans="1:17" x14ac:dyDescent="0.25">
      <c r="A98" s="41" t="s">
        <v>412</v>
      </c>
      <c r="B98" s="41" t="s">
        <v>218</v>
      </c>
      <c r="C98" s="42">
        <v>39447</v>
      </c>
      <c r="D98" s="28">
        <f t="shared" ca="1" si="2"/>
        <v>8</v>
      </c>
      <c r="E98" s="29" t="s">
        <v>236</v>
      </c>
      <c r="F98" s="30">
        <v>72830</v>
      </c>
      <c r="G98" s="31">
        <v>2</v>
      </c>
      <c r="H98" s="49">
        <f t="shared" si="3"/>
        <v>72830</v>
      </c>
      <c r="J98" s="54" t="s">
        <v>1015</v>
      </c>
      <c r="K98" s="41"/>
      <c r="L98" s="42"/>
      <c r="M98" s="28"/>
      <c r="N98" s="29"/>
      <c r="O98" s="30">
        <v>870456</v>
      </c>
      <c r="P98" s="31"/>
      <c r="Q98" s="49">
        <v>895786</v>
      </c>
    </row>
    <row r="99" spans="1:17" x14ac:dyDescent="0.25">
      <c r="A99" s="41"/>
      <c r="B99" s="54" t="s">
        <v>1018</v>
      </c>
      <c r="C99" s="42"/>
      <c r="D99" s="28">
        <f ca="1">SUBTOTAL(9,D97:D98)</f>
        <v>25</v>
      </c>
      <c r="E99" s="29"/>
      <c r="F99" s="30">
        <f>SUBTOTAL(9,F97:F98)</f>
        <v>127380</v>
      </c>
      <c r="G99" s="31"/>
      <c r="H99" s="49"/>
      <c r="J99" s="54"/>
      <c r="K99" s="54" t="s">
        <v>1016</v>
      </c>
      <c r="L99" s="42"/>
      <c r="M99" s="28">
        <v>7370</v>
      </c>
      <c r="N99" s="29"/>
      <c r="O99" s="30"/>
      <c r="P99" s="31"/>
      <c r="Q99" s="49"/>
    </row>
    <row r="100" spans="1:17" x14ac:dyDescent="0.25">
      <c r="A100" s="41" t="s">
        <v>412</v>
      </c>
      <c r="B100" s="41" t="s">
        <v>239</v>
      </c>
      <c r="C100" s="42">
        <v>40595</v>
      </c>
      <c r="D100" s="28">
        <f t="shared" ca="1" si="2"/>
        <v>5</v>
      </c>
      <c r="E100" s="29" t="s">
        <v>240</v>
      </c>
      <c r="F100" s="30">
        <v>26795</v>
      </c>
      <c r="G100" s="31">
        <v>4</v>
      </c>
      <c r="H100" s="49">
        <f t="shared" si="3"/>
        <v>26795</v>
      </c>
      <c r="J100" s="54" t="s">
        <v>1016</v>
      </c>
      <c r="K100" s="41"/>
      <c r="L100" s="42"/>
      <c r="M100" s="28"/>
      <c r="N100" s="29"/>
      <c r="O100" s="30">
        <v>37867107</v>
      </c>
      <c r="P100" s="31"/>
      <c r="Q100" s="49">
        <v>38969043</v>
      </c>
    </row>
    <row r="101" spans="1:17" x14ac:dyDescent="0.25">
      <c r="A101" s="41"/>
      <c r="B101" s="54" t="s">
        <v>1019</v>
      </c>
      <c r="C101" s="42"/>
      <c r="D101" s="28">
        <f ca="1">SUBTOTAL(9,D100:D100)</f>
        <v>5</v>
      </c>
      <c r="E101" s="29"/>
      <c r="F101" s="30">
        <f>SUBTOTAL(9,F100:F100)</f>
        <v>26795</v>
      </c>
      <c r="G101" s="31"/>
      <c r="H101" s="49"/>
    </row>
    <row r="102" spans="1:17" x14ac:dyDescent="0.25">
      <c r="A102" s="41" t="s">
        <v>412</v>
      </c>
      <c r="B102" s="41" t="s">
        <v>247</v>
      </c>
      <c r="C102" s="42">
        <v>41151</v>
      </c>
      <c r="D102" s="28">
        <f t="shared" ca="1" si="2"/>
        <v>4</v>
      </c>
      <c r="E102" s="29"/>
      <c r="F102" s="30">
        <v>35680</v>
      </c>
      <c r="G102" s="31">
        <v>2</v>
      </c>
      <c r="H102" s="49">
        <f t="shared" si="3"/>
        <v>35680</v>
      </c>
    </row>
    <row r="103" spans="1:17" x14ac:dyDescent="0.25">
      <c r="A103" s="41"/>
      <c r="B103" s="54" t="s">
        <v>1020</v>
      </c>
      <c r="C103" s="42"/>
      <c r="D103" s="28">
        <f ca="1">SUBTOTAL(9,D102:D102)</f>
        <v>4</v>
      </c>
      <c r="E103" s="29"/>
      <c r="F103" s="30">
        <f>SUBTOTAL(9,F102:F102)</f>
        <v>35680</v>
      </c>
      <c r="G103" s="31"/>
      <c r="H103" s="49"/>
    </row>
    <row r="104" spans="1:17" x14ac:dyDescent="0.25">
      <c r="A104" s="54" t="s">
        <v>996</v>
      </c>
      <c r="B104" s="41"/>
      <c r="C104" s="42"/>
      <c r="D104" s="28"/>
      <c r="E104" s="29"/>
      <c r="F104" s="30">
        <f>SUBTOTAL(9,F95:F102)</f>
        <v>232395</v>
      </c>
      <c r="G104" s="31"/>
      <c r="H104" s="49">
        <f>SUBTOTAL(9,H95:H102)</f>
        <v>232395</v>
      </c>
    </row>
    <row r="105" spans="1:17" x14ac:dyDescent="0.25">
      <c r="A105" s="23" t="s">
        <v>235</v>
      </c>
      <c r="B105" s="23" t="s">
        <v>231</v>
      </c>
      <c r="C105" s="27">
        <v>40550</v>
      </c>
      <c r="D105" s="28">
        <f t="shared" ca="1" si="2"/>
        <v>5</v>
      </c>
      <c r="E105" s="29"/>
      <c r="F105" s="30">
        <v>80050</v>
      </c>
      <c r="G105" s="31">
        <v>2</v>
      </c>
      <c r="H105" s="49">
        <f t="shared" si="3"/>
        <v>80050</v>
      </c>
    </row>
    <row r="106" spans="1:17" x14ac:dyDescent="0.25">
      <c r="A106" s="23" t="s">
        <v>235</v>
      </c>
      <c r="B106" s="23" t="s">
        <v>231</v>
      </c>
      <c r="C106" s="27">
        <v>36342</v>
      </c>
      <c r="D106" s="28">
        <f t="shared" ca="1" si="2"/>
        <v>17</v>
      </c>
      <c r="E106" s="29"/>
      <c r="F106" s="30">
        <v>86970</v>
      </c>
      <c r="G106" s="31">
        <v>4</v>
      </c>
      <c r="H106" s="49">
        <f t="shared" si="3"/>
        <v>86970</v>
      </c>
    </row>
    <row r="107" spans="1:17" x14ac:dyDescent="0.25">
      <c r="A107" s="23" t="s">
        <v>235</v>
      </c>
      <c r="B107" s="23" t="s">
        <v>231</v>
      </c>
      <c r="C107" s="27">
        <v>37667</v>
      </c>
      <c r="D107" s="28">
        <f t="shared" ca="1" si="2"/>
        <v>13</v>
      </c>
      <c r="E107" s="29"/>
      <c r="F107" s="30">
        <v>73390</v>
      </c>
      <c r="G107" s="31">
        <v>2</v>
      </c>
      <c r="H107" s="49">
        <f t="shared" si="3"/>
        <v>73390</v>
      </c>
    </row>
    <row r="108" spans="1:17" x14ac:dyDescent="0.25">
      <c r="A108" s="23" t="s">
        <v>235</v>
      </c>
      <c r="B108" s="23" t="s">
        <v>231</v>
      </c>
      <c r="C108" s="27">
        <v>39024</v>
      </c>
      <c r="D108" s="28">
        <f t="shared" ca="1" si="2"/>
        <v>9</v>
      </c>
      <c r="E108" s="29"/>
      <c r="F108" s="30">
        <v>76020</v>
      </c>
      <c r="G108" s="31">
        <v>1</v>
      </c>
      <c r="H108" s="49">
        <f t="shared" si="3"/>
        <v>76020</v>
      </c>
    </row>
    <row r="109" spans="1:17" x14ac:dyDescent="0.25">
      <c r="A109" s="23" t="s">
        <v>235</v>
      </c>
      <c r="B109" s="23" t="s">
        <v>231</v>
      </c>
      <c r="C109" s="27">
        <v>36176</v>
      </c>
      <c r="D109" s="28">
        <f t="shared" ca="1" si="2"/>
        <v>17</v>
      </c>
      <c r="E109" s="29"/>
      <c r="F109" s="30">
        <v>32940</v>
      </c>
      <c r="G109" s="31">
        <v>5</v>
      </c>
      <c r="H109" s="49">
        <f t="shared" si="3"/>
        <v>32940</v>
      </c>
    </row>
    <row r="110" spans="1:17" x14ac:dyDescent="0.25">
      <c r="A110" s="23" t="s">
        <v>235</v>
      </c>
      <c r="B110" s="23" t="s">
        <v>231</v>
      </c>
      <c r="C110" s="27">
        <v>40263</v>
      </c>
      <c r="D110" s="28">
        <f t="shared" ca="1" si="2"/>
        <v>6</v>
      </c>
      <c r="E110" s="29"/>
      <c r="F110" s="30">
        <v>35260</v>
      </c>
      <c r="G110" s="31">
        <v>2</v>
      </c>
      <c r="H110" s="49">
        <f t="shared" si="3"/>
        <v>35260</v>
      </c>
    </row>
    <row r="111" spans="1:17" x14ac:dyDescent="0.25">
      <c r="A111" s="23" t="s">
        <v>235</v>
      </c>
      <c r="B111" s="23" t="s">
        <v>231</v>
      </c>
      <c r="C111" s="27">
        <v>35959</v>
      </c>
      <c r="D111" s="28">
        <f t="shared" ca="1" si="2"/>
        <v>18</v>
      </c>
      <c r="E111" s="29"/>
      <c r="F111" s="30">
        <v>64470</v>
      </c>
      <c r="G111" s="31">
        <v>3</v>
      </c>
      <c r="H111" s="49">
        <f t="shared" si="3"/>
        <v>64470</v>
      </c>
    </row>
    <row r="112" spans="1:17" x14ac:dyDescent="0.25">
      <c r="A112" s="23"/>
      <c r="B112" s="53" t="s">
        <v>1017</v>
      </c>
      <c r="C112" s="27"/>
      <c r="D112" s="28">
        <f ca="1">SUBTOTAL(9,D105:D111)</f>
        <v>85</v>
      </c>
      <c r="E112" s="29"/>
      <c r="F112" s="30">
        <f>SUBTOTAL(9,F105:F111)</f>
        <v>449100</v>
      </c>
      <c r="G112" s="31"/>
      <c r="H112" s="49"/>
    </row>
    <row r="113" spans="1:8" x14ac:dyDescent="0.25">
      <c r="A113" s="23" t="s">
        <v>235</v>
      </c>
      <c r="B113" s="23" t="s">
        <v>218</v>
      </c>
      <c r="C113" s="27">
        <v>40918</v>
      </c>
      <c r="D113" s="28">
        <f t="shared" ca="1" si="2"/>
        <v>4</v>
      </c>
      <c r="E113" s="29" t="s">
        <v>236</v>
      </c>
      <c r="F113" s="30">
        <v>82500</v>
      </c>
      <c r="G113" s="31">
        <v>5</v>
      </c>
      <c r="H113" s="49">
        <f t="shared" si="3"/>
        <v>82500</v>
      </c>
    </row>
    <row r="114" spans="1:8" x14ac:dyDescent="0.25">
      <c r="A114" s="23" t="s">
        <v>235</v>
      </c>
      <c r="B114" s="23" t="s">
        <v>218</v>
      </c>
      <c r="C114" s="27">
        <v>38774</v>
      </c>
      <c r="D114" s="28">
        <f t="shared" ca="1" si="2"/>
        <v>10</v>
      </c>
      <c r="E114" s="29" t="s">
        <v>219</v>
      </c>
      <c r="F114" s="30">
        <v>80120</v>
      </c>
      <c r="G114" s="31">
        <v>4</v>
      </c>
      <c r="H114" s="49">
        <f t="shared" si="3"/>
        <v>80120</v>
      </c>
    </row>
    <row r="115" spans="1:8" x14ac:dyDescent="0.25">
      <c r="A115" s="23" t="s">
        <v>235</v>
      </c>
      <c r="B115" s="23" t="s">
        <v>218</v>
      </c>
      <c r="C115" s="27">
        <v>37612</v>
      </c>
      <c r="D115" s="28">
        <f t="shared" ca="1" si="2"/>
        <v>13</v>
      </c>
      <c r="E115" s="29" t="s">
        <v>236</v>
      </c>
      <c r="F115" s="30">
        <v>39740</v>
      </c>
      <c r="G115" s="31">
        <v>1</v>
      </c>
      <c r="H115" s="49">
        <f t="shared" si="3"/>
        <v>39740</v>
      </c>
    </row>
    <row r="116" spans="1:8" x14ac:dyDescent="0.25">
      <c r="A116" s="23" t="s">
        <v>235</v>
      </c>
      <c r="B116" s="23" t="s">
        <v>218</v>
      </c>
      <c r="C116" s="27">
        <v>41128</v>
      </c>
      <c r="D116" s="28">
        <f t="shared" ca="1" si="2"/>
        <v>4</v>
      </c>
      <c r="E116" s="29" t="s">
        <v>226</v>
      </c>
      <c r="F116" s="30">
        <v>82760</v>
      </c>
      <c r="G116" s="31">
        <v>4</v>
      </c>
      <c r="H116" s="49">
        <f t="shared" si="3"/>
        <v>82760</v>
      </c>
    </row>
    <row r="117" spans="1:8" x14ac:dyDescent="0.25">
      <c r="A117" s="23" t="s">
        <v>235</v>
      </c>
      <c r="B117" s="23" t="s">
        <v>218</v>
      </c>
      <c r="C117" s="27">
        <v>36077</v>
      </c>
      <c r="D117" s="28">
        <f t="shared" ca="1" si="2"/>
        <v>17</v>
      </c>
      <c r="E117" s="29" t="s">
        <v>226</v>
      </c>
      <c r="F117" s="30">
        <v>50110</v>
      </c>
      <c r="G117" s="31">
        <v>1</v>
      </c>
      <c r="H117" s="49">
        <f t="shared" si="3"/>
        <v>50110</v>
      </c>
    </row>
    <row r="118" spans="1:8" x14ac:dyDescent="0.25">
      <c r="A118" s="23" t="s">
        <v>235</v>
      </c>
      <c r="B118" s="23" t="s">
        <v>218</v>
      </c>
      <c r="C118" s="27">
        <v>37113</v>
      </c>
      <c r="D118" s="28">
        <f t="shared" ca="1" si="2"/>
        <v>15</v>
      </c>
      <c r="E118" s="29" t="s">
        <v>236</v>
      </c>
      <c r="F118" s="30">
        <v>61150</v>
      </c>
      <c r="G118" s="31">
        <v>4</v>
      </c>
      <c r="H118" s="49">
        <f t="shared" si="3"/>
        <v>61150</v>
      </c>
    </row>
    <row r="119" spans="1:8" x14ac:dyDescent="0.25">
      <c r="A119" s="23" t="s">
        <v>235</v>
      </c>
      <c r="B119" s="23" t="s">
        <v>218</v>
      </c>
      <c r="C119" s="27">
        <v>40752</v>
      </c>
      <c r="D119" s="28">
        <f t="shared" ca="1" si="2"/>
        <v>5</v>
      </c>
      <c r="E119" s="29" t="s">
        <v>226</v>
      </c>
      <c r="F119" s="30">
        <v>37620</v>
      </c>
      <c r="G119" s="31">
        <v>5</v>
      </c>
      <c r="H119" s="49">
        <f t="shared" si="3"/>
        <v>37620</v>
      </c>
    </row>
    <row r="120" spans="1:8" x14ac:dyDescent="0.25">
      <c r="A120" s="23" t="s">
        <v>235</v>
      </c>
      <c r="B120" s="23" t="s">
        <v>218</v>
      </c>
      <c r="C120" s="27">
        <v>36269</v>
      </c>
      <c r="D120" s="28">
        <f t="shared" ca="1" si="2"/>
        <v>17</v>
      </c>
      <c r="E120" s="29" t="s">
        <v>226</v>
      </c>
      <c r="F120" s="30">
        <v>61330</v>
      </c>
      <c r="G120" s="31">
        <v>1</v>
      </c>
      <c r="H120" s="49">
        <f t="shared" si="3"/>
        <v>61330</v>
      </c>
    </row>
    <row r="121" spans="1:8" x14ac:dyDescent="0.25">
      <c r="A121" s="23"/>
      <c r="B121" s="53" t="s">
        <v>1018</v>
      </c>
      <c r="C121" s="27"/>
      <c r="D121" s="28">
        <f ca="1">SUBTOTAL(9,D113:D120)</f>
        <v>85</v>
      </c>
      <c r="E121" s="29"/>
      <c r="F121" s="30">
        <f>SUBTOTAL(9,F113:F120)</f>
        <v>495330</v>
      </c>
      <c r="G121" s="31"/>
      <c r="H121" s="49"/>
    </row>
    <row r="122" spans="1:8" x14ac:dyDescent="0.25">
      <c r="A122" s="23" t="s">
        <v>235</v>
      </c>
      <c r="B122" s="23" t="s">
        <v>239</v>
      </c>
      <c r="C122" s="27">
        <v>39107</v>
      </c>
      <c r="D122" s="28">
        <f t="shared" ca="1" si="2"/>
        <v>9</v>
      </c>
      <c r="E122" s="29" t="s">
        <v>224</v>
      </c>
      <c r="F122" s="30">
        <v>18655</v>
      </c>
      <c r="G122" s="31">
        <v>4</v>
      </c>
      <c r="H122" s="49">
        <f t="shared" si="3"/>
        <v>18655</v>
      </c>
    </row>
    <row r="123" spans="1:8" x14ac:dyDescent="0.25">
      <c r="A123" s="23" t="s">
        <v>235</v>
      </c>
      <c r="B123" s="23" t="s">
        <v>239</v>
      </c>
      <c r="C123" s="27">
        <v>36357</v>
      </c>
      <c r="D123" s="28">
        <f t="shared" ca="1" si="2"/>
        <v>17</v>
      </c>
      <c r="E123" s="29" t="s">
        <v>224</v>
      </c>
      <c r="F123" s="30">
        <v>42905</v>
      </c>
      <c r="G123" s="31">
        <v>1</v>
      </c>
      <c r="H123" s="49">
        <f t="shared" si="3"/>
        <v>42905</v>
      </c>
    </row>
    <row r="124" spans="1:8" x14ac:dyDescent="0.25">
      <c r="A124" s="23"/>
      <c r="B124" s="53" t="s">
        <v>1019</v>
      </c>
      <c r="C124" s="27"/>
      <c r="D124" s="28">
        <f ca="1">SUBTOTAL(9,D122:D123)</f>
        <v>26</v>
      </c>
      <c r="E124" s="29"/>
      <c r="F124" s="30">
        <f>SUBTOTAL(9,F122:F123)</f>
        <v>61560</v>
      </c>
      <c r="G124" s="31"/>
      <c r="H124" s="49"/>
    </row>
    <row r="125" spans="1:8" x14ac:dyDescent="0.25">
      <c r="A125" s="23" t="s">
        <v>235</v>
      </c>
      <c r="B125" s="23" t="s">
        <v>247</v>
      </c>
      <c r="C125" s="27">
        <v>39758</v>
      </c>
      <c r="D125" s="28">
        <f t="shared" ca="1" si="2"/>
        <v>7</v>
      </c>
      <c r="E125" s="29"/>
      <c r="F125" s="30">
        <v>14712</v>
      </c>
      <c r="G125" s="31">
        <v>5</v>
      </c>
      <c r="H125" s="49">
        <f t="shared" si="3"/>
        <v>14712</v>
      </c>
    </row>
    <row r="126" spans="1:8" x14ac:dyDescent="0.25">
      <c r="A126" s="23" t="s">
        <v>235</v>
      </c>
      <c r="B126" s="23" t="s">
        <v>247</v>
      </c>
      <c r="C126" s="27">
        <v>38960</v>
      </c>
      <c r="D126" s="28">
        <f t="shared" ca="1" si="2"/>
        <v>10</v>
      </c>
      <c r="E126" s="29"/>
      <c r="F126" s="30">
        <v>12676</v>
      </c>
      <c r="G126" s="31">
        <v>2</v>
      </c>
      <c r="H126" s="49">
        <f t="shared" si="3"/>
        <v>12676</v>
      </c>
    </row>
    <row r="127" spans="1:8" x14ac:dyDescent="0.25">
      <c r="A127" s="23"/>
      <c r="B127" s="53" t="s">
        <v>1020</v>
      </c>
      <c r="C127" s="27"/>
      <c r="D127" s="28">
        <f ca="1">SUBTOTAL(9,D125:D126)</f>
        <v>17</v>
      </c>
      <c r="E127" s="29"/>
      <c r="F127" s="30">
        <f>SUBTOTAL(9,F125:F126)</f>
        <v>27388</v>
      </c>
      <c r="G127" s="31"/>
      <c r="H127" s="49"/>
    </row>
    <row r="128" spans="1:8" x14ac:dyDescent="0.25">
      <c r="A128" s="53" t="s">
        <v>997</v>
      </c>
      <c r="B128" s="23"/>
      <c r="C128" s="27"/>
      <c r="D128" s="28"/>
      <c r="E128" s="29"/>
      <c r="F128" s="30">
        <f>SUBTOTAL(9,F105:F126)</f>
        <v>1033378</v>
      </c>
      <c r="G128" s="31"/>
      <c r="H128" s="49">
        <f>SUBTOTAL(9,H105:H126)</f>
        <v>1033378</v>
      </c>
    </row>
    <row r="129" spans="1:8" x14ac:dyDescent="0.25">
      <c r="A129" s="23" t="s">
        <v>288</v>
      </c>
      <c r="B129" s="23" t="s">
        <v>231</v>
      </c>
      <c r="C129" s="27">
        <v>40508</v>
      </c>
      <c r="D129" s="28">
        <f t="shared" ca="1" si="2"/>
        <v>5</v>
      </c>
      <c r="E129" s="29"/>
      <c r="F129" s="30">
        <v>58130</v>
      </c>
      <c r="G129" s="31">
        <v>2</v>
      </c>
      <c r="H129" s="49">
        <f t="shared" si="3"/>
        <v>58130</v>
      </c>
    </row>
    <row r="130" spans="1:8" x14ac:dyDescent="0.25">
      <c r="A130" s="23"/>
      <c r="B130" s="53" t="s">
        <v>1017</v>
      </c>
      <c r="C130" s="27"/>
      <c r="D130" s="28">
        <f ca="1">SUBTOTAL(9,D129:D129)</f>
        <v>5</v>
      </c>
      <c r="E130" s="29"/>
      <c r="F130" s="30">
        <f>SUBTOTAL(9,F129:F129)</f>
        <v>58130</v>
      </c>
      <c r="G130" s="31"/>
      <c r="H130" s="49"/>
    </row>
    <row r="131" spans="1:8" x14ac:dyDescent="0.25">
      <c r="A131" s="23" t="s">
        <v>288</v>
      </c>
      <c r="B131" s="23" t="s">
        <v>218</v>
      </c>
      <c r="C131" s="27">
        <v>41018</v>
      </c>
      <c r="D131" s="28">
        <f t="shared" ca="1" si="2"/>
        <v>4</v>
      </c>
      <c r="E131" s="29" t="s">
        <v>219</v>
      </c>
      <c r="F131" s="30">
        <v>46220</v>
      </c>
      <c r="G131" s="31">
        <v>3</v>
      </c>
      <c r="H131" s="49">
        <f t="shared" si="3"/>
        <v>46220</v>
      </c>
    </row>
    <row r="132" spans="1:8" x14ac:dyDescent="0.25">
      <c r="A132" s="23" t="s">
        <v>288</v>
      </c>
      <c r="B132" s="23" t="s">
        <v>218</v>
      </c>
      <c r="C132" s="27">
        <v>40106</v>
      </c>
      <c r="D132" s="28">
        <f t="shared" ca="1" si="2"/>
        <v>6</v>
      </c>
      <c r="E132" s="29" t="s">
        <v>240</v>
      </c>
      <c r="F132" s="30">
        <v>51180</v>
      </c>
      <c r="G132" s="31">
        <v>3</v>
      </c>
      <c r="H132" s="49">
        <f t="shared" si="3"/>
        <v>51180</v>
      </c>
    </row>
    <row r="133" spans="1:8" x14ac:dyDescent="0.25">
      <c r="A133" s="23" t="s">
        <v>288</v>
      </c>
      <c r="B133" s="23" t="s">
        <v>218</v>
      </c>
      <c r="C133" s="27">
        <v>36619</v>
      </c>
      <c r="D133" s="28">
        <f t="shared" ca="1" si="2"/>
        <v>16</v>
      </c>
      <c r="E133" s="29" t="s">
        <v>236</v>
      </c>
      <c r="F133" s="30">
        <v>56440</v>
      </c>
      <c r="G133" s="31">
        <v>1</v>
      </c>
      <c r="H133" s="49">
        <f t="shared" si="3"/>
        <v>56440</v>
      </c>
    </row>
    <row r="134" spans="1:8" x14ac:dyDescent="0.25">
      <c r="A134" s="23" t="s">
        <v>288</v>
      </c>
      <c r="B134" s="23" t="s">
        <v>218</v>
      </c>
      <c r="C134" s="27">
        <v>36214</v>
      </c>
      <c r="D134" s="28">
        <f t="shared" ca="1" si="2"/>
        <v>17</v>
      </c>
      <c r="E134" s="29" t="s">
        <v>224</v>
      </c>
      <c r="F134" s="30">
        <v>47850</v>
      </c>
      <c r="G134" s="31">
        <v>1</v>
      </c>
      <c r="H134" s="49">
        <f t="shared" si="3"/>
        <v>47850</v>
      </c>
    </row>
    <row r="135" spans="1:8" x14ac:dyDescent="0.25">
      <c r="A135" s="23" t="s">
        <v>288</v>
      </c>
      <c r="B135" s="23" t="s">
        <v>218</v>
      </c>
      <c r="C135" s="27">
        <v>38746</v>
      </c>
      <c r="D135" s="28">
        <f t="shared" ca="1" si="2"/>
        <v>10</v>
      </c>
      <c r="E135" s="29" t="s">
        <v>226</v>
      </c>
      <c r="F135" s="30">
        <v>49360</v>
      </c>
      <c r="G135" s="31">
        <v>2</v>
      </c>
      <c r="H135" s="49">
        <f t="shared" si="3"/>
        <v>49360</v>
      </c>
    </row>
    <row r="136" spans="1:8" x14ac:dyDescent="0.25">
      <c r="A136" s="23" t="s">
        <v>288</v>
      </c>
      <c r="B136" s="23" t="s">
        <v>218</v>
      </c>
      <c r="C136" s="27">
        <v>38051</v>
      </c>
      <c r="D136" s="28">
        <f t="shared" ca="1" si="2"/>
        <v>12</v>
      </c>
      <c r="E136" s="29" t="s">
        <v>219</v>
      </c>
      <c r="F136" s="30">
        <v>30350</v>
      </c>
      <c r="G136" s="31">
        <v>1</v>
      </c>
      <c r="H136" s="49">
        <f t="shared" si="3"/>
        <v>30350</v>
      </c>
    </row>
    <row r="137" spans="1:8" x14ac:dyDescent="0.25">
      <c r="A137" s="23" t="s">
        <v>288</v>
      </c>
      <c r="B137" s="23" t="s">
        <v>218</v>
      </c>
      <c r="C137" s="27">
        <v>36893</v>
      </c>
      <c r="D137" s="28">
        <f t="shared" ca="1" si="2"/>
        <v>15</v>
      </c>
      <c r="E137" s="29" t="s">
        <v>226</v>
      </c>
      <c r="F137" s="30">
        <v>33640</v>
      </c>
      <c r="G137" s="31">
        <v>3</v>
      </c>
      <c r="H137" s="49">
        <f t="shared" si="3"/>
        <v>33640</v>
      </c>
    </row>
    <row r="138" spans="1:8" x14ac:dyDescent="0.25">
      <c r="A138" s="23" t="s">
        <v>288</v>
      </c>
      <c r="B138" s="23" t="s">
        <v>218</v>
      </c>
      <c r="C138" s="27">
        <v>39414</v>
      </c>
      <c r="D138" s="28">
        <f t="shared" ca="1" si="2"/>
        <v>8</v>
      </c>
      <c r="E138" s="29" t="s">
        <v>219</v>
      </c>
      <c r="F138" s="30">
        <v>73440</v>
      </c>
      <c r="G138" s="31">
        <v>1</v>
      </c>
      <c r="H138" s="49">
        <f t="shared" si="3"/>
        <v>73440</v>
      </c>
    </row>
    <row r="139" spans="1:8" x14ac:dyDescent="0.25">
      <c r="A139" s="23" t="s">
        <v>288</v>
      </c>
      <c r="B139" s="23" t="s">
        <v>218</v>
      </c>
      <c r="C139" s="27">
        <v>40856</v>
      </c>
      <c r="D139" s="28">
        <f t="shared" ca="1" si="2"/>
        <v>4</v>
      </c>
      <c r="E139" s="29" t="s">
        <v>240</v>
      </c>
      <c r="F139" s="30">
        <v>41350</v>
      </c>
      <c r="G139" s="31">
        <v>2</v>
      </c>
      <c r="H139" s="49">
        <f t="shared" si="3"/>
        <v>41350</v>
      </c>
    </row>
    <row r="140" spans="1:8" x14ac:dyDescent="0.25">
      <c r="A140" s="23"/>
      <c r="B140" s="53" t="s">
        <v>1018</v>
      </c>
      <c r="C140" s="27"/>
      <c r="D140" s="28">
        <f ca="1">SUBTOTAL(9,D131:D139)</f>
        <v>92</v>
      </c>
      <c r="E140" s="29"/>
      <c r="F140" s="30">
        <f>SUBTOTAL(9,F131:F139)</f>
        <v>429830</v>
      </c>
      <c r="G140" s="31"/>
      <c r="H140" s="49"/>
    </row>
    <row r="141" spans="1:8" x14ac:dyDescent="0.25">
      <c r="A141" s="23" t="s">
        <v>288</v>
      </c>
      <c r="B141" s="23" t="s">
        <v>239</v>
      </c>
      <c r="C141" s="27">
        <v>39417</v>
      </c>
      <c r="D141" s="28">
        <f t="shared" ca="1" si="2"/>
        <v>8</v>
      </c>
      <c r="E141" s="29" t="s">
        <v>236</v>
      </c>
      <c r="F141" s="30">
        <v>46095</v>
      </c>
      <c r="G141" s="31">
        <v>3</v>
      </c>
      <c r="H141" s="49">
        <f t="shared" si="3"/>
        <v>46095</v>
      </c>
    </row>
    <row r="142" spans="1:8" x14ac:dyDescent="0.25">
      <c r="A142" s="23" t="s">
        <v>288</v>
      </c>
      <c r="B142" s="23" t="s">
        <v>239</v>
      </c>
      <c r="C142" s="27">
        <v>40152</v>
      </c>
      <c r="D142" s="28">
        <f t="shared" ca="1" si="2"/>
        <v>6</v>
      </c>
      <c r="E142" s="29" t="s">
        <v>226</v>
      </c>
      <c r="F142" s="30">
        <v>28680</v>
      </c>
      <c r="G142" s="31">
        <v>1</v>
      </c>
      <c r="H142" s="49">
        <f t="shared" si="3"/>
        <v>28680</v>
      </c>
    </row>
    <row r="143" spans="1:8" x14ac:dyDescent="0.25">
      <c r="A143" s="23" t="s">
        <v>288</v>
      </c>
      <c r="B143" s="23" t="s">
        <v>239</v>
      </c>
      <c r="C143" s="27">
        <v>38851</v>
      </c>
      <c r="D143" s="28">
        <f t="shared" ca="1" si="2"/>
        <v>10</v>
      </c>
      <c r="E143" s="29" t="s">
        <v>219</v>
      </c>
      <c r="F143" s="30">
        <v>11025</v>
      </c>
      <c r="G143" s="31">
        <v>1</v>
      </c>
      <c r="H143" s="49">
        <f t="shared" si="3"/>
        <v>11025</v>
      </c>
    </row>
    <row r="144" spans="1:8" x14ac:dyDescent="0.25">
      <c r="A144" s="23"/>
      <c r="B144" s="53" t="s">
        <v>1019</v>
      </c>
      <c r="C144" s="27"/>
      <c r="D144" s="28">
        <f ca="1">SUBTOTAL(9,D141:D143)</f>
        <v>24</v>
      </c>
      <c r="E144" s="29"/>
      <c r="F144" s="30">
        <f>SUBTOTAL(9,F141:F143)</f>
        <v>85800</v>
      </c>
      <c r="G144" s="31"/>
      <c r="H144" s="49"/>
    </row>
    <row r="145" spans="1:8" x14ac:dyDescent="0.25">
      <c r="A145" s="23" t="s">
        <v>288</v>
      </c>
      <c r="B145" s="23" t="s">
        <v>247</v>
      </c>
      <c r="C145" s="27">
        <v>38961</v>
      </c>
      <c r="D145" s="28">
        <f t="shared" ca="1" si="2"/>
        <v>10</v>
      </c>
      <c r="E145" s="29"/>
      <c r="F145" s="30">
        <v>20028</v>
      </c>
      <c r="G145" s="31">
        <v>4</v>
      </c>
      <c r="H145" s="49">
        <f t="shared" si="3"/>
        <v>20028</v>
      </c>
    </row>
    <row r="146" spans="1:8" x14ac:dyDescent="0.25">
      <c r="A146" s="23"/>
      <c r="B146" s="53" t="s">
        <v>1020</v>
      </c>
      <c r="C146" s="27"/>
      <c r="D146" s="28">
        <f ca="1">SUBTOTAL(9,D145:D145)</f>
        <v>10</v>
      </c>
      <c r="E146" s="29"/>
      <c r="F146" s="30">
        <f>SUBTOTAL(9,F145:F145)</f>
        <v>20028</v>
      </c>
      <c r="G146" s="31"/>
      <c r="H146" s="49"/>
    </row>
    <row r="147" spans="1:8" x14ac:dyDescent="0.25">
      <c r="A147" s="53" t="s">
        <v>998</v>
      </c>
      <c r="B147" s="23"/>
      <c r="C147" s="27"/>
      <c r="D147" s="28"/>
      <c r="E147" s="29"/>
      <c r="F147" s="30">
        <f>SUBTOTAL(9,F129:F145)</f>
        <v>593788</v>
      </c>
      <c r="G147" s="31"/>
      <c r="H147" s="49">
        <f>SUBTOTAL(9,H129:H145)</f>
        <v>593788</v>
      </c>
    </row>
    <row r="148" spans="1:8" x14ac:dyDescent="0.25">
      <c r="A148" s="23" t="s">
        <v>353</v>
      </c>
      <c r="B148" s="23" t="s">
        <v>218</v>
      </c>
      <c r="C148" s="27">
        <v>36249</v>
      </c>
      <c r="D148" s="28">
        <f t="shared" ca="1" si="2"/>
        <v>17</v>
      </c>
      <c r="E148" s="29" t="s">
        <v>219</v>
      </c>
      <c r="F148" s="30">
        <v>49860</v>
      </c>
      <c r="G148" s="31">
        <v>2</v>
      </c>
      <c r="H148" s="49">
        <f t="shared" si="3"/>
        <v>49860</v>
      </c>
    </row>
    <row r="149" spans="1:8" x14ac:dyDescent="0.25">
      <c r="A149" s="23" t="s">
        <v>353</v>
      </c>
      <c r="B149" s="23" t="s">
        <v>218</v>
      </c>
      <c r="C149" s="27">
        <v>36182</v>
      </c>
      <c r="D149" s="28">
        <f t="shared" ca="1" si="2"/>
        <v>17</v>
      </c>
      <c r="E149" s="29" t="s">
        <v>226</v>
      </c>
      <c r="F149" s="30">
        <v>68300</v>
      </c>
      <c r="G149" s="31">
        <v>5</v>
      </c>
      <c r="H149" s="49">
        <f t="shared" si="3"/>
        <v>68300</v>
      </c>
    </row>
    <row r="150" spans="1:8" x14ac:dyDescent="0.25">
      <c r="A150" s="23" t="s">
        <v>353</v>
      </c>
      <c r="B150" s="23" t="s">
        <v>218</v>
      </c>
      <c r="C150" s="27">
        <v>38801</v>
      </c>
      <c r="D150" s="28">
        <f t="shared" ref="D150:D220" ca="1" si="4">DATEDIF(C150,TODAY(),"Y")</f>
        <v>10</v>
      </c>
      <c r="E150" s="29" t="s">
        <v>236</v>
      </c>
      <c r="F150" s="30">
        <v>26510</v>
      </c>
      <c r="G150" s="31">
        <v>1</v>
      </c>
      <c r="H150" s="49">
        <f t="shared" si="3"/>
        <v>26510</v>
      </c>
    </row>
    <row r="151" spans="1:8" x14ac:dyDescent="0.25">
      <c r="A151" s="23" t="s">
        <v>353</v>
      </c>
      <c r="B151" s="23" t="s">
        <v>218</v>
      </c>
      <c r="C151" s="27">
        <v>39147</v>
      </c>
      <c r="D151" s="28">
        <f t="shared" ca="1" si="4"/>
        <v>9</v>
      </c>
      <c r="E151" s="29" t="s">
        <v>226</v>
      </c>
      <c r="F151" s="30">
        <v>43680</v>
      </c>
      <c r="G151" s="31">
        <v>5</v>
      </c>
      <c r="H151" s="49">
        <f t="shared" ref="H151:H221" si="5">ROUND(F151*$L$2+F151,0)</f>
        <v>43680</v>
      </c>
    </row>
    <row r="152" spans="1:8" x14ac:dyDescent="0.25">
      <c r="A152" s="23" t="s">
        <v>353</v>
      </c>
      <c r="B152" s="23" t="s">
        <v>218</v>
      </c>
      <c r="C152" s="27">
        <v>39646</v>
      </c>
      <c r="D152" s="28">
        <f t="shared" ca="1" si="4"/>
        <v>8</v>
      </c>
      <c r="E152" s="29" t="s">
        <v>226</v>
      </c>
      <c r="F152" s="30">
        <v>69060</v>
      </c>
      <c r="G152" s="31">
        <v>1</v>
      </c>
      <c r="H152" s="49">
        <f t="shared" si="5"/>
        <v>69060</v>
      </c>
    </row>
    <row r="153" spans="1:8" x14ac:dyDescent="0.25">
      <c r="A153" s="23" t="s">
        <v>353</v>
      </c>
      <c r="B153" s="23" t="s">
        <v>218</v>
      </c>
      <c r="C153" s="27">
        <v>38736</v>
      </c>
      <c r="D153" s="28">
        <f t="shared" ca="1" si="4"/>
        <v>10</v>
      </c>
      <c r="E153" s="29" t="s">
        <v>226</v>
      </c>
      <c r="F153" s="30">
        <v>22920</v>
      </c>
      <c r="G153" s="31">
        <v>3</v>
      </c>
      <c r="H153" s="49">
        <f t="shared" si="5"/>
        <v>22920</v>
      </c>
    </row>
    <row r="154" spans="1:8" x14ac:dyDescent="0.25">
      <c r="A154" s="23"/>
      <c r="B154" s="53" t="s">
        <v>1018</v>
      </c>
      <c r="C154" s="27"/>
      <c r="D154" s="28">
        <f ca="1">SUBTOTAL(9,D148:D153)</f>
        <v>71</v>
      </c>
      <c r="E154" s="29"/>
      <c r="F154" s="30">
        <f>SUBTOTAL(9,F148:F153)</f>
        <v>280330</v>
      </c>
      <c r="G154" s="31"/>
      <c r="H154" s="49"/>
    </row>
    <row r="155" spans="1:8" x14ac:dyDescent="0.25">
      <c r="A155" s="23" t="s">
        <v>353</v>
      </c>
      <c r="B155" s="23" t="s">
        <v>239</v>
      </c>
      <c r="C155" s="27">
        <v>40572</v>
      </c>
      <c r="D155" s="28">
        <f t="shared" ca="1" si="4"/>
        <v>5</v>
      </c>
      <c r="E155" s="29" t="s">
        <v>226</v>
      </c>
      <c r="F155" s="30">
        <v>10520</v>
      </c>
      <c r="G155" s="31">
        <v>4</v>
      </c>
      <c r="H155" s="49">
        <f t="shared" si="5"/>
        <v>10520</v>
      </c>
    </row>
    <row r="156" spans="1:8" x14ac:dyDescent="0.25">
      <c r="A156" s="23" t="s">
        <v>353</v>
      </c>
      <c r="B156" s="23" t="s">
        <v>239</v>
      </c>
      <c r="C156" s="39">
        <v>40516</v>
      </c>
      <c r="D156" s="28">
        <f t="shared" ca="1" si="4"/>
        <v>5</v>
      </c>
      <c r="E156" s="29" t="s">
        <v>226</v>
      </c>
      <c r="F156" s="30">
        <v>28625</v>
      </c>
      <c r="G156" s="31">
        <v>1</v>
      </c>
      <c r="H156" s="49">
        <f t="shared" si="5"/>
        <v>28625</v>
      </c>
    </row>
    <row r="157" spans="1:8" x14ac:dyDescent="0.25">
      <c r="A157" s="23"/>
      <c r="B157" s="53" t="s">
        <v>1019</v>
      </c>
      <c r="C157" s="39"/>
      <c r="D157" s="28">
        <f ca="1">SUBTOTAL(9,D155:D156)</f>
        <v>10</v>
      </c>
      <c r="E157" s="29"/>
      <c r="F157" s="30">
        <f>SUBTOTAL(9,F155:F156)</f>
        <v>39145</v>
      </c>
      <c r="G157" s="31"/>
      <c r="H157" s="49"/>
    </row>
    <row r="158" spans="1:8" x14ac:dyDescent="0.25">
      <c r="A158" s="23" t="s">
        <v>353</v>
      </c>
      <c r="B158" s="23" t="s">
        <v>247</v>
      </c>
      <c r="C158" s="39">
        <v>40313</v>
      </c>
      <c r="D158" s="28">
        <f t="shared" ca="1" si="4"/>
        <v>6</v>
      </c>
      <c r="E158" s="29"/>
      <c r="F158" s="30">
        <v>27484</v>
      </c>
      <c r="G158" s="31">
        <v>4</v>
      </c>
      <c r="H158" s="49">
        <f t="shared" si="5"/>
        <v>27484</v>
      </c>
    </row>
    <row r="159" spans="1:8" x14ac:dyDescent="0.25">
      <c r="A159" s="23"/>
      <c r="B159" s="53" t="s">
        <v>1020</v>
      </c>
      <c r="C159" s="39"/>
      <c r="D159" s="28">
        <f ca="1">SUBTOTAL(9,D158:D158)</f>
        <v>6</v>
      </c>
      <c r="E159" s="29"/>
      <c r="F159" s="30">
        <f>SUBTOTAL(9,F158:F158)</f>
        <v>27484</v>
      </c>
      <c r="G159" s="31"/>
      <c r="H159" s="49"/>
    </row>
    <row r="160" spans="1:8" x14ac:dyDescent="0.25">
      <c r="A160" s="53" t="s">
        <v>999</v>
      </c>
      <c r="B160" s="23"/>
      <c r="C160" s="39"/>
      <c r="D160" s="28"/>
      <c r="E160" s="29"/>
      <c r="F160" s="30">
        <f>SUBTOTAL(9,F148:F158)</f>
        <v>346959</v>
      </c>
      <c r="G160" s="31"/>
      <c r="H160" s="49">
        <f>SUBTOTAL(9,H148:H158)</f>
        <v>346959</v>
      </c>
    </row>
    <row r="161" spans="1:8" x14ac:dyDescent="0.25">
      <c r="A161" s="23" t="s">
        <v>290</v>
      </c>
      <c r="B161" s="23" t="s">
        <v>231</v>
      </c>
      <c r="C161" s="27">
        <v>39040</v>
      </c>
      <c r="D161" s="28">
        <f t="shared" ca="1" si="4"/>
        <v>9</v>
      </c>
      <c r="E161" s="29"/>
      <c r="F161" s="30">
        <v>62150</v>
      </c>
      <c r="G161" s="31">
        <v>4</v>
      </c>
      <c r="H161" s="49">
        <f t="shared" si="5"/>
        <v>62150</v>
      </c>
    </row>
    <row r="162" spans="1:8" x14ac:dyDescent="0.25">
      <c r="A162" s="23" t="s">
        <v>290</v>
      </c>
      <c r="B162" s="23" t="s">
        <v>231</v>
      </c>
      <c r="C162" s="27">
        <v>35848</v>
      </c>
      <c r="D162" s="28">
        <f t="shared" ca="1" si="4"/>
        <v>18</v>
      </c>
      <c r="E162" s="29"/>
      <c r="F162" s="30">
        <v>85480</v>
      </c>
      <c r="G162" s="31">
        <v>5</v>
      </c>
      <c r="H162" s="49">
        <f t="shared" si="5"/>
        <v>85480</v>
      </c>
    </row>
    <row r="163" spans="1:8" x14ac:dyDescent="0.25">
      <c r="A163" s="23" t="s">
        <v>290</v>
      </c>
      <c r="B163" s="23" t="s">
        <v>231</v>
      </c>
      <c r="C163" s="27">
        <v>36038</v>
      </c>
      <c r="D163" s="28">
        <f t="shared" ca="1" si="4"/>
        <v>18</v>
      </c>
      <c r="E163" s="29"/>
      <c r="F163" s="30">
        <v>30340</v>
      </c>
      <c r="G163" s="31">
        <v>3</v>
      </c>
      <c r="H163" s="49">
        <f t="shared" si="5"/>
        <v>30340</v>
      </c>
    </row>
    <row r="164" spans="1:8" x14ac:dyDescent="0.25">
      <c r="A164" s="23" t="s">
        <v>290</v>
      </c>
      <c r="B164" s="23" t="s">
        <v>231</v>
      </c>
      <c r="C164" s="27">
        <v>39803</v>
      </c>
      <c r="D164" s="28">
        <f t="shared" ca="1" si="4"/>
        <v>7</v>
      </c>
      <c r="E164" s="29"/>
      <c r="F164" s="30">
        <v>42940</v>
      </c>
      <c r="G164" s="31">
        <v>1</v>
      </c>
      <c r="H164" s="49">
        <f t="shared" si="5"/>
        <v>42940</v>
      </c>
    </row>
    <row r="165" spans="1:8" x14ac:dyDescent="0.25">
      <c r="A165" s="23" t="s">
        <v>290</v>
      </c>
      <c r="B165" s="23" t="s">
        <v>231</v>
      </c>
      <c r="C165" s="27">
        <v>40233</v>
      </c>
      <c r="D165" s="28">
        <f t="shared" ca="1" si="4"/>
        <v>6</v>
      </c>
      <c r="E165" s="29"/>
      <c r="F165" s="30">
        <v>64390</v>
      </c>
      <c r="G165" s="31">
        <v>2</v>
      </c>
      <c r="H165" s="49">
        <f t="shared" si="5"/>
        <v>64390</v>
      </c>
    </row>
    <row r="166" spans="1:8" x14ac:dyDescent="0.25">
      <c r="A166" s="23" t="s">
        <v>290</v>
      </c>
      <c r="B166" s="23" t="s">
        <v>231</v>
      </c>
      <c r="C166" s="27">
        <v>36470</v>
      </c>
      <c r="D166" s="28">
        <f t="shared" ca="1" si="4"/>
        <v>16</v>
      </c>
      <c r="E166" s="29"/>
      <c r="F166" s="30">
        <v>23560</v>
      </c>
      <c r="G166" s="31">
        <v>3</v>
      </c>
      <c r="H166" s="49">
        <f t="shared" si="5"/>
        <v>23560</v>
      </c>
    </row>
    <row r="167" spans="1:8" x14ac:dyDescent="0.25">
      <c r="A167" s="23" t="s">
        <v>290</v>
      </c>
      <c r="B167" s="23" t="s">
        <v>231</v>
      </c>
      <c r="C167" s="27">
        <v>38970</v>
      </c>
      <c r="D167" s="28">
        <f t="shared" ca="1" si="4"/>
        <v>9</v>
      </c>
      <c r="E167" s="29"/>
      <c r="F167" s="30">
        <v>83070</v>
      </c>
      <c r="G167" s="31">
        <v>3</v>
      </c>
      <c r="H167" s="49">
        <f t="shared" si="5"/>
        <v>83070</v>
      </c>
    </row>
    <row r="168" spans="1:8" x14ac:dyDescent="0.25">
      <c r="A168" s="23" t="s">
        <v>290</v>
      </c>
      <c r="B168" s="23" t="s">
        <v>231</v>
      </c>
      <c r="C168" s="27">
        <v>38856</v>
      </c>
      <c r="D168" s="28">
        <f t="shared" ca="1" si="4"/>
        <v>10</v>
      </c>
      <c r="E168" s="29"/>
      <c r="F168" s="30">
        <v>84200</v>
      </c>
      <c r="G168" s="31">
        <v>2</v>
      </c>
      <c r="H168" s="49">
        <f t="shared" si="5"/>
        <v>84200</v>
      </c>
    </row>
    <row r="169" spans="1:8" x14ac:dyDescent="0.25">
      <c r="A169" s="23" t="s">
        <v>290</v>
      </c>
      <c r="B169" s="23" t="s">
        <v>231</v>
      </c>
      <c r="C169" s="27">
        <v>35902</v>
      </c>
      <c r="D169" s="28">
        <f t="shared" ca="1" si="4"/>
        <v>18</v>
      </c>
      <c r="E169" s="29"/>
      <c r="F169" s="30">
        <v>63340</v>
      </c>
      <c r="G169" s="31">
        <v>3</v>
      </c>
      <c r="H169" s="49">
        <f t="shared" si="5"/>
        <v>63340</v>
      </c>
    </row>
    <row r="170" spans="1:8" x14ac:dyDescent="0.25">
      <c r="A170" s="23" t="s">
        <v>290</v>
      </c>
      <c r="B170" s="23" t="s">
        <v>231</v>
      </c>
      <c r="C170" s="27">
        <v>39959</v>
      </c>
      <c r="D170" s="28">
        <f t="shared" ca="1" si="4"/>
        <v>7</v>
      </c>
      <c r="E170" s="29"/>
      <c r="F170" s="30">
        <v>79460</v>
      </c>
      <c r="G170" s="31">
        <v>5</v>
      </c>
      <c r="H170" s="49">
        <f t="shared" si="5"/>
        <v>79460</v>
      </c>
    </row>
    <row r="171" spans="1:8" x14ac:dyDescent="0.25">
      <c r="A171" s="23" t="s">
        <v>290</v>
      </c>
      <c r="B171" s="23" t="s">
        <v>231</v>
      </c>
      <c r="C171" s="27">
        <v>36087</v>
      </c>
      <c r="D171" s="28">
        <f t="shared" ca="1" si="4"/>
        <v>17</v>
      </c>
      <c r="E171" s="29"/>
      <c r="F171" s="30">
        <v>76930</v>
      </c>
      <c r="G171" s="31">
        <v>1</v>
      </c>
      <c r="H171" s="49">
        <f t="shared" si="5"/>
        <v>76930</v>
      </c>
    </row>
    <row r="172" spans="1:8" x14ac:dyDescent="0.25">
      <c r="A172" s="23" t="s">
        <v>290</v>
      </c>
      <c r="B172" s="23" t="s">
        <v>231</v>
      </c>
      <c r="C172" s="27">
        <v>40983</v>
      </c>
      <c r="D172" s="28">
        <f t="shared" ca="1" si="4"/>
        <v>4</v>
      </c>
      <c r="E172" s="29"/>
      <c r="F172" s="30">
        <v>64460</v>
      </c>
      <c r="G172" s="31">
        <v>1</v>
      </c>
      <c r="H172" s="49">
        <f t="shared" si="5"/>
        <v>64460</v>
      </c>
    </row>
    <row r="173" spans="1:8" x14ac:dyDescent="0.25">
      <c r="A173" s="23" t="s">
        <v>290</v>
      </c>
      <c r="B173" s="23" t="s">
        <v>231</v>
      </c>
      <c r="C173" s="27">
        <v>38792</v>
      </c>
      <c r="D173" s="28">
        <f t="shared" ca="1" si="4"/>
        <v>10</v>
      </c>
      <c r="E173" s="29"/>
      <c r="F173" s="30">
        <v>74740</v>
      </c>
      <c r="G173" s="31">
        <v>5</v>
      </c>
      <c r="H173" s="49">
        <f t="shared" si="5"/>
        <v>74740</v>
      </c>
    </row>
    <row r="174" spans="1:8" x14ac:dyDescent="0.25">
      <c r="A174" s="23" t="s">
        <v>290</v>
      </c>
      <c r="B174" s="23" t="s">
        <v>231</v>
      </c>
      <c r="C174" s="27">
        <v>40368</v>
      </c>
      <c r="D174" s="28">
        <f t="shared" ca="1" si="4"/>
        <v>6</v>
      </c>
      <c r="E174" s="29"/>
      <c r="F174" s="30">
        <v>89310</v>
      </c>
      <c r="G174" s="31">
        <v>5</v>
      </c>
      <c r="H174" s="49">
        <f t="shared" si="5"/>
        <v>89310</v>
      </c>
    </row>
    <row r="175" spans="1:8" x14ac:dyDescent="0.25">
      <c r="A175" s="23" t="s">
        <v>290</v>
      </c>
      <c r="B175" s="23" t="s">
        <v>231</v>
      </c>
      <c r="C175" s="27">
        <v>39922</v>
      </c>
      <c r="D175" s="28">
        <f t="shared" ca="1" si="4"/>
        <v>7</v>
      </c>
      <c r="E175" s="29"/>
      <c r="F175" s="30">
        <v>25790</v>
      </c>
      <c r="G175" s="31">
        <v>3</v>
      </c>
      <c r="H175" s="49">
        <f t="shared" si="5"/>
        <v>25790</v>
      </c>
    </row>
    <row r="176" spans="1:8" x14ac:dyDescent="0.25">
      <c r="A176" s="23" t="s">
        <v>290</v>
      </c>
      <c r="B176" s="23" t="s">
        <v>231</v>
      </c>
      <c r="C176" s="27">
        <v>35940</v>
      </c>
      <c r="D176" s="28">
        <f t="shared" ca="1" si="4"/>
        <v>18</v>
      </c>
      <c r="E176" s="29"/>
      <c r="F176" s="30">
        <v>88000</v>
      </c>
      <c r="G176" s="31">
        <v>5</v>
      </c>
      <c r="H176" s="49">
        <f t="shared" si="5"/>
        <v>88000</v>
      </c>
    </row>
    <row r="177" spans="1:8" x14ac:dyDescent="0.25">
      <c r="A177" s="23" t="s">
        <v>290</v>
      </c>
      <c r="B177" s="23" t="s">
        <v>231</v>
      </c>
      <c r="C177" s="27">
        <v>40273</v>
      </c>
      <c r="D177" s="28">
        <f t="shared" ca="1" si="4"/>
        <v>6</v>
      </c>
      <c r="E177" s="29"/>
      <c r="F177" s="30">
        <v>50550</v>
      </c>
      <c r="G177" s="31">
        <v>2</v>
      </c>
      <c r="H177" s="49">
        <f t="shared" si="5"/>
        <v>50550</v>
      </c>
    </row>
    <row r="178" spans="1:8" x14ac:dyDescent="0.25">
      <c r="A178" s="23" t="s">
        <v>290</v>
      </c>
      <c r="B178" s="23" t="s">
        <v>231</v>
      </c>
      <c r="C178" s="27">
        <v>39094</v>
      </c>
      <c r="D178" s="28">
        <f t="shared" ca="1" si="4"/>
        <v>9</v>
      </c>
      <c r="E178" s="29"/>
      <c r="F178" s="30">
        <v>83020</v>
      </c>
      <c r="G178" s="31">
        <v>4</v>
      </c>
      <c r="H178" s="49">
        <f t="shared" si="5"/>
        <v>83020</v>
      </c>
    </row>
    <row r="179" spans="1:8" x14ac:dyDescent="0.25">
      <c r="A179" s="23" t="s">
        <v>290</v>
      </c>
      <c r="B179" s="23" t="s">
        <v>231</v>
      </c>
      <c r="C179" s="27">
        <v>39765</v>
      </c>
      <c r="D179" s="28">
        <f t="shared" ca="1" si="4"/>
        <v>7</v>
      </c>
      <c r="E179" s="29"/>
      <c r="F179" s="30">
        <v>46670</v>
      </c>
      <c r="G179" s="31">
        <v>3</v>
      </c>
      <c r="H179" s="49">
        <f t="shared" si="5"/>
        <v>46670</v>
      </c>
    </row>
    <row r="180" spans="1:8" x14ac:dyDescent="0.25">
      <c r="A180" s="23"/>
      <c r="B180" s="53" t="s">
        <v>1017</v>
      </c>
      <c r="C180" s="27"/>
      <c r="D180" s="28">
        <f ca="1">SUBTOTAL(9,D161:D179)</f>
        <v>202</v>
      </c>
      <c r="E180" s="29"/>
      <c r="F180" s="30">
        <f>SUBTOTAL(9,F161:F179)</f>
        <v>1218400</v>
      </c>
      <c r="G180" s="31"/>
      <c r="H180" s="49"/>
    </row>
    <row r="181" spans="1:8" x14ac:dyDescent="0.25">
      <c r="A181" s="23" t="s">
        <v>290</v>
      </c>
      <c r="B181" s="23" t="s">
        <v>218</v>
      </c>
      <c r="C181" s="27">
        <v>37960</v>
      </c>
      <c r="D181" s="28">
        <f t="shared" ca="1" si="4"/>
        <v>12</v>
      </c>
      <c r="E181" s="29" t="s">
        <v>219</v>
      </c>
      <c r="F181" s="30">
        <v>66890</v>
      </c>
      <c r="G181" s="31">
        <v>5</v>
      </c>
      <c r="H181" s="49">
        <f t="shared" si="5"/>
        <v>66890</v>
      </c>
    </row>
    <row r="182" spans="1:8" x14ac:dyDescent="0.25">
      <c r="A182" s="23" t="s">
        <v>290</v>
      </c>
      <c r="B182" s="23" t="s">
        <v>218</v>
      </c>
      <c r="C182" s="27">
        <v>36506</v>
      </c>
      <c r="D182" s="28">
        <f t="shared" ca="1" si="4"/>
        <v>16</v>
      </c>
      <c r="E182" s="29" t="s">
        <v>226</v>
      </c>
      <c r="F182" s="30">
        <v>32100</v>
      </c>
      <c r="G182" s="31">
        <v>1</v>
      </c>
      <c r="H182" s="49">
        <f t="shared" si="5"/>
        <v>32100</v>
      </c>
    </row>
    <row r="183" spans="1:8" x14ac:dyDescent="0.25">
      <c r="A183" s="23" t="s">
        <v>290</v>
      </c>
      <c r="B183" s="23" t="s">
        <v>218</v>
      </c>
      <c r="C183" s="27">
        <v>40200</v>
      </c>
      <c r="D183" s="28">
        <f t="shared" ca="1" si="4"/>
        <v>6</v>
      </c>
      <c r="E183" s="29" t="s">
        <v>236</v>
      </c>
      <c r="F183" s="30">
        <v>77350</v>
      </c>
      <c r="G183" s="31">
        <v>5</v>
      </c>
      <c r="H183" s="49">
        <f t="shared" si="5"/>
        <v>77350</v>
      </c>
    </row>
    <row r="184" spans="1:8" x14ac:dyDescent="0.25">
      <c r="A184" s="23" t="s">
        <v>290</v>
      </c>
      <c r="B184" s="23" t="s">
        <v>218</v>
      </c>
      <c r="C184" s="27">
        <v>40320</v>
      </c>
      <c r="D184" s="28">
        <f t="shared" ca="1" si="4"/>
        <v>6</v>
      </c>
      <c r="E184" s="29" t="s">
        <v>236</v>
      </c>
      <c r="F184" s="30">
        <v>77580</v>
      </c>
      <c r="G184" s="31">
        <v>3</v>
      </c>
      <c r="H184" s="49">
        <f t="shared" si="5"/>
        <v>77580</v>
      </c>
    </row>
    <row r="185" spans="1:8" x14ac:dyDescent="0.25">
      <c r="A185" s="23" t="s">
        <v>290</v>
      </c>
      <c r="B185" s="23" t="s">
        <v>218</v>
      </c>
      <c r="C185" s="27">
        <v>40501</v>
      </c>
      <c r="D185" s="28">
        <f t="shared" ca="1" si="4"/>
        <v>5</v>
      </c>
      <c r="E185" s="29" t="s">
        <v>236</v>
      </c>
      <c r="F185" s="30">
        <v>77820</v>
      </c>
      <c r="G185" s="31">
        <v>3</v>
      </c>
      <c r="H185" s="49">
        <f t="shared" si="5"/>
        <v>77820</v>
      </c>
    </row>
    <row r="186" spans="1:8" x14ac:dyDescent="0.25">
      <c r="A186" s="23" t="s">
        <v>290</v>
      </c>
      <c r="B186" s="23" t="s">
        <v>218</v>
      </c>
      <c r="C186" s="27">
        <v>39379</v>
      </c>
      <c r="D186" s="28">
        <f t="shared" ca="1" si="4"/>
        <v>8</v>
      </c>
      <c r="E186" s="29" t="s">
        <v>219</v>
      </c>
      <c r="F186" s="30">
        <v>67890</v>
      </c>
      <c r="G186" s="31">
        <v>5</v>
      </c>
      <c r="H186" s="49">
        <f t="shared" si="5"/>
        <v>67890</v>
      </c>
    </row>
    <row r="187" spans="1:8" x14ac:dyDescent="0.25">
      <c r="A187" s="23" t="s">
        <v>290</v>
      </c>
      <c r="B187" s="23" t="s">
        <v>218</v>
      </c>
      <c r="C187" s="27">
        <v>37176</v>
      </c>
      <c r="D187" s="28">
        <f t="shared" ca="1" si="4"/>
        <v>14</v>
      </c>
      <c r="E187" s="29" t="s">
        <v>236</v>
      </c>
      <c r="F187" s="30">
        <v>62790</v>
      </c>
      <c r="G187" s="31">
        <v>2</v>
      </c>
      <c r="H187" s="49">
        <f t="shared" si="5"/>
        <v>62790</v>
      </c>
    </row>
    <row r="188" spans="1:8" x14ac:dyDescent="0.25">
      <c r="A188" s="23" t="s">
        <v>290</v>
      </c>
      <c r="B188" s="23" t="s">
        <v>218</v>
      </c>
      <c r="C188" s="27">
        <v>39215</v>
      </c>
      <c r="D188" s="28">
        <f t="shared" ca="1" si="4"/>
        <v>9</v>
      </c>
      <c r="E188" s="29" t="s">
        <v>219</v>
      </c>
      <c r="F188" s="30">
        <v>31910</v>
      </c>
      <c r="G188" s="31">
        <v>5</v>
      </c>
      <c r="H188" s="49">
        <f t="shared" si="5"/>
        <v>31910</v>
      </c>
    </row>
    <row r="189" spans="1:8" x14ac:dyDescent="0.25">
      <c r="A189" s="23" t="s">
        <v>290</v>
      </c>
      <c r="B189" s="23" t="s">
        <v>218</v>
      </c>
      <c r="C189" s="27">
        <v>40880</v>
      </c>
      <c r="D189" s="28">
        <f t="shared" ca="1" si="4"/>
        <v>4</v>
      </c>
      <c r="E189" s="29" t="s">
        <v>240</v>
      </c>
      <c r="F189" s="30">
        <v>61400</v>
      </c>
      <c r="G189" s="31">
        <v>5</v>
      </c>
      <c r="H189" s="49">
        <f t="shared" si="5"/>
        <v>61400</v>
      </c>
    </row>
    <row r="190" spans="1:8" x14ac:dyDescent="0.25">
      <c r="A190" s="23" t="s">
        <v>290</v>
      </c>
      <c r="B190" s="23" t="s">
        <v>218</v>
      </c>
      <c r="C190" s="27">
        <v>35965</v>
      </c>
      <c r="D190" s="44">
        <f t="shared" ca="1" si="4"/>
        <v>18</v>
      </c>
      <c r="E190" s="45" t="s">
        <v>236</v>
      </c>
      <c r="F190" s="30">
        <v>34780</v>
      </c>
      <c r="G190" s="31">
        <v>4</v>
      </c>
      <c r="H190" s="49">
        <f t="shared" si="5"/>
        <v>34780</v>
      </c>
    </row>
    <row r="191" spans="1:8" x14ac:dyDescent="0.25">
      <c r="A191" s="23" t="s">
        <v>290</v>
      </c>
      <c r="B191" s="23" t="s">
        <v>218</v>
      </c>
      <c r="C191" s="27">
        <v>37348</v>
      </c>
      <c r="D191" s="28">
        <f t="shared" ca="1" si="4"/>
        <v>14</v>
      </c>
      <c r="E191" s="29" t="s">
        <v>240</v>
      </c>
      <c r="F191" s="30">
        <v>85880</v>
      </c>
      <c r="G191" s="31">
        <v>3</v>
      </c>
      <c r="H191" s="49">
        <f t="shared" si="5"/>
        <v>85880</v>
      </c>
    </row>
    <row r="192" spans="1:8" x14ac:dyDescent="0.25">
      <c r="A192" s="23" t="s">
        <v>290</v>
      </c>
      <c r="B192" s="23" t="s">
        <v>218</v>
      </c>
      <c r="C192" s="27">
        <v>41091</v>
      </c>
      <c r="D192" s="28">
        <f t="shared" ca="1" si="4"/>
        <v>4</v>
      </c>
      <c r="E192" s="29" t="s">
        <v>219</v>
      </c>
      <c r="F192" s="30">
        <v>71150</v>
      </c>
      <c r="G192" s="31">
        <v>2</v>
      </c>
      <c r="H192" s="49">
        <f t="shared" si="5"/>
        <v>71150</v>
      </c>
    </row>
    <row r="193" spans="1:8" x14ac:dyDescent="0.25">
      <c r="A193" s="23" t="s">
        <v>290</v>
      </c>
      <c r="B193" s="23" t="s">
        <v>218</v>
      </c>
      <c r="C193" s="27">
        <v>37785</v>
      </c>
      <c r="D193" s="28">
        <f t="shared" ca="1" si="4"/>
        <v>13</v>
      </c>
      <c r="E193" s="29" t="s">
        <v>226</v>
      </c>
      <c r="F193" s="30">
        <v>87280</v>
      </c>
      <c r="G193" s="31">
        <v>4</v>
      </c>
      <c r="H193" s="49">
        <f t="shared" si="5"/>
        <v>87280</v>
      </c>
    </row>
    <row r="194" spans="1:8" x14ac:dyDescent="0.25">
      <c r="A194" s="23" t="s">
        <v>290</v>
      </c>
      <c r="B194" s="23" t="s">
        <v>218</v>
      </c>
      <c r="C194" s="27">
        <v>40310</v>
      </c>
      <c r="D194" s="28">
        <f t="shared" ca="1" si="4"/>
        <v>6</v>
      </c>
      <c r="E194" s="29" t="s">
        <v>224</v>
      </c>
      <c r="F194" s="30">
        <v>82120</v>
      </c>
      <c r="G194" s="31">
        <v>5</v>
      </c>
      <c r="H194" s="49">
        <f t="shared" si="5"/>
        <v>82120</v>
      </c>
    </row>
    <row r="195" spans="1:8" x14ac:dyDescent="0.25">
      <c r="A195" s="23" t="s">
        <v>290</v>
      </c>
      <c r="B195" s="23" t="s">
        <v>218</v>
      </c>
      <c r="C195" s="27">
        <v>37241</v>
      </c>
      <c r="D195" s="28">
        <f t="shared" ca="1" si="4"/>
        <v>14</v>
      </c>
      <c r="E195" s="29" t="s">
        <v>219</v>
      </c>
      <c r="F195" s="30">
        <v>71950</v>
      </c>
      <c r="G195" s="31">
        <v>5</v>
      </c>
      <c r="H195" s="49">
        <f t="shared" si="5"/>
        <v>71950</v>
      </c>
    </row>
    <row r="196" spans="1:8" x14ac:dyDescent="0.25">
      <c r="A196" s="23" t="s">
        <v>290</v>
      </c>
      <c r="B196" s="23" t="s">
        <v>218</v>
      </c>
      <c r="C196" s="27">
        <v>40596</v>
      </c>
      <c r="D196" s="28">
        <f t="shared" ca="1" si="4"/>
        <v>5</v>
      </c>
      <c r="E196" s="29" t="s">
        <v>236</v>
      </c>
      <c r="F196" s="30">
        <v>68910</v>
      </c>
      <c r="G196" s="31">
        <v>5</v>
      </c>
      <c r="H196" s="49">
        <f t="shared" si="5"/>
        <v>68910</v>
      </c>
    </row>
    <row r="197" spans="1:8" x14ac:dyDescent="0.25">
      <c r="A197" s="23" t="s">
        <v>290</v>
      </c>
      <c r="B197" s="23" t="s">
        <v>218</v>
      </c>
      <c r="C197" s="27">
        <v>40832</v>
      </c>
      <c r="D197" s="28">
        <f t="shared" ca="1" si="4"/>
        <v>4</v>
      </c>
      <c r="E197" s="29" t="s">
        <v>226</v>
      </c>
      <c r="F197" s="30">
        <v>85920</v>
      </c>
      <c r="G197" s="31">
        <v>4</v>
      </c>
      <c r="H197" s="49">
        <f t="shared" si="5"/>
        <v>85920</v>
      </c>
    </row>
    <row r="198" spans="1:8" x14ac:dyDescent="0.25">
      <c r="A198" s="23" t="s">
        <v>290</v>
      </c>
      <c r="B198" s="23" t="s">
        <v>218</v>
      </c>
      <c r="C198" s="27">
        <v>37018</v>
      </c>
      <c r="D198" s="28">
        <f t="shared" ca="1" si="4"/>
        <v>15</v>
      </c>
      <c r="E198" s="29" t="s">
        <v>226</v>
      </c>
      <c r="F198" s="30">
        <v>28650</v>
      </c>
      <c r="G198" s="31">
        <v>4</v>
      </c>
      <c r="H198" s="49">
        <f t="shared" si="5"/>
        <v>28650</v>
      </c>
    </row>
    <row r="199" spans="1:8" x14ac:dyDescent="0.25">
      <c r="A199" s="23" t="s">
        <v>290</v>
      </c>
      <c r="B199" s="23" t="s">
        <v>218</v>
      </c>
      <c r="C199" s="27">
        <v>40653</v>
      </c>
      <c r="D199" s="28">
        <f t="shared" ca="1" si="4"/>
        <v>5</v>
      </c>
      <c r="E199" s="29" t="s">
        <v>224</v>
      </c>
      <c r="F199" s="30">
        <v>49810</v>
      </c>
      <c r="G199" s="31">
        <v>2</v>
      </c>
      <c r="H199" s="49">
        <f t="shared" si="5"/>
        <v>49810</v>
      </c>
    </row>
    <row r="200" spans="1:8" x14ac:dyDescent="0.25">
      <c r="A200" s="23" t="s">
        <v>290</v>
      </c>
      <c r="B200" s="23" t="s">
        <v>218</v>
      </c>
      <c r="C200" s="27">
        <v>41200</v>
      </c>
      <c r="D200" s="28">
        <f t="shared" ca="1" si="4"/>
        <v>3</v>
      </c>
      <c r="E200" s="29" t="s">
        <v>226</v>
      </c>
      <c r="F200" s="30">
        <v>71670</v>
      </c>
      <c r="G200" s="31">
        <v>4</v>
      </c>
      <c r="H200" s="49">
        <f t="shared" si="5"/>
        <v>71670</v>
      </c>
    </row>
    <row r="201" spans="1:8" x14ac:dyDescent="0.25">
      <c r="A201" s="23" t="s">
        <v>290</v>
      </c>
      <c r="B201" s="23" t="s">
        <v>218</v>
      </c>
      <c r="C201" s="27">
        <v>40085</v>
      </c>
      <c r="D201" s="28">
        <f t="shared" ca="1" si="4"/>
        <v>6</v>
      </c>
      <c r="E201" s="29" t="s">
        <v>219</v>
      </c>
      <c r="F201" s="30">
        <v>41490</v>
      </c>
      <c r="G201" s="31">
        <v>5</v>
      </c>
      <c r="H201" s="49">
        <f t="shared" si="5"/>
        <v>41490</v>
      </c>
    </row>
    <row r="202" spans="1:8" x14ac:dyDescent="0.25">
      <c r="A202" s="23" t="s">
        <v>290</v>
      </c>
      <c r="B202" s="23" t="s">
        <v>218</v>
      </c>
      <c r="C202" s="27">
        <v>35829</v>
      </c>
      <c r="D202" s="28">
        <f t="shared" ca="1" si="4"/>
        <v>18</v>
      </c>
      <c r="E202" s="29" t="s">
        <v>219</v>
      </c>
      <c r="F202" s="30">
        <v>61030</v>
      </c>
      <c r="G202" s="31">
        <v>3</v>
      </c>
      <c r="H202" s="49">
        <f t="shared" si="5"/>
        <v>61030</v>
      </c>
    </row>
    <row r="203" spans="1:8" x14ac:dyDescent="0.25">
      <c r="A203" s="23" t="s">
        <v>290</v>
      </c>
      <c r="B203" s="23" t="s">
        <v>218</v>
      </c>
      <c r="C203" s="27">
        <v>41051</v>
      </c>
      <c r="D203" s="28">
        <f t="shared" ca="1" si="4"/>
        <v>4</v>
      </c>
      <c r="E203" s="29" t="s">
        <v>240</v>
      </c>
      <c r="F203" s="30">
        <v>31830</v>
      </c>
      <c r="G203" s="31">
        <v>3</v>
      </c>
      <c r="H203" s="49">
        <f t="shared" si="5"/>
        <v>31830</v>
      </c>
    </row>
    <row r="204" spans="1:8" x14ac:dyDescent="0.25">
      <c r="A204" s="23" t="s">
        <v>290</v>
      </c>
      <c r="B204" s="23" t="s">
        <v>218</v>
      </c>
      <c r="C204" s="27">
        <v>37008</v>
      </c>
      <c r="D204" s="28">
        <f t="shared" ca="1" si="4"/>
        <v>15</v>
      </c>
      <c r="E204" s="29" t="s">
        <v>219</v>
      </c>
      <c r="F204" s="30">
        <v>27180</v>
      </c>
      <c r="G204" s="31">
        <v>4</v>
      </c>
      <c r="H204" s="49">
        <f t="shared" si="5"/>
        <v>27180</v>
      </c>
    </row>
    <row r="205" spans="1:8" x14ac:dyDescent="0.25">
      <c r="A205" s="23" t="s">
        <v>290</v>
      </c>
      <c r="B205" s="23" t="s">
        <v>218</v>
      </c>
      <c r="C205" s="39">
        <v>40292</v>
      </c>
      <c r="D205" s="28">
        <f t="shared" ca="1" si="4"/>
        <v>6</v>
      </c>
      <c r="E205" s="29" t="s">
        <v>219</v>
      </c>
      <c r="F205" s="30">
        <v>23280</v>
      </c>
      <c r="G205" s="31">
        <v>1</v>
      </c>
      <c r="H205" s="49">
        <f t="shared" si="5"/>
        <v>23280</v>
      </c>
    </row>
    <row r="206" spans="1:8" x14ac:dyDescent="0.25">
      <c r="A206" s="23" t="s">
        <v>290</v>
      </c>
      <c r="B206" s="23" t="s">
        <v>218</v>
      </c>
      <c r="C206" s="27">
        <v>40274</v>
      </c>
      <c r="D206" s="28">
        <f t="shared" ca="1" si="4"/>
        <v>6</v>
      </c>
      <c r="E206" s="29" t="s">
        <v>240</v>
      </c>
      <c r="F206" s="30">
        <v>38730</v>
      </c>
      <c r="G206" s="31">
        <v>1</v>
      </c>
      <c r="H206" s="49">
        <f t="shared" si="5"/>
        <v>38730</v>
      </c>
    </row>
    <row r="207" spans="1:8" x14ac:dyDescent="0.25">
      <c r="A207" s="23" t="s">
        <v>290</v>
      </c>
      <c r="B207" s="23" t="s">
        <v>218</v>
      </c>
      <c r="C207" s="27">
        <v>40575</v>
      </c>
      <c r="D207" s="28">
        <f t="shared" ca="1" si="4"/>
        <v>5</v>
      </c>
      <c r="E207" s="29" t="s">
        <v>224</v>
      </c>
      <c r="F207" s="30">
        <v>74710</v>
      </c>
      <c r="G207" s="31">
        <v>2</v>
      </c>
      <c r="H207" s="49">
        <f t="shared" si="5"/>
        <v>74710</v>
      </c>
    </row>
    <row r="208" spans="1:8" x14ac:dyDescent="0.25">
      <c r="A208" s="23" t="s">
        <v>290</v>
      </c>
      <c r="B208" s="23" t="s">
        <v>218</v>
      </c>
      <c r="C208" s="27">
        <v>39588</v>
      </c>
      <c r="D208" s="28">
        <f t="shared" ca="1" si="4"/>
        <v>8</v>
      </c>
      <c r="E208" s="29" t="s">
        <v>240</v>
      </c>
      <c r="F208" s="30">
        <v>74670</v>
      </c>
      <c r="G208" s="31">
        <v>5</v>
      </c>
      <c r="H208" s="49">
        <f t="shared" si="5"/>
        <v>74670</v>
      </c>
    </row>
    <row r="209" spans="1:8" x14ac:dyDescent="0.25">
      <c r="A209" s="23" t="s">
        <v>290</v>
      </c>
      <c r="B209" s="23" t="s">
        <v>218</v>
      </c>
      <c r="C209" s="27">
        <v>38954</v>
      </c>
      <c r="D209" s="28">
        <f t="shared" ca="1" si="4"/>
        <v>10</v>
      </c>
      <c r="E209" s="29" t="s">
        <v>219</v>
      </c>
      <c r="F209" s="30">
        <v>40920</v>
      </c>
      <c r="G209" s="31">
        <v>4</v>
      </c>
      <c r="H209" s="49">
        <f t="shared" si="5"/>
        <v>40920</v>
      </c>
    </row>
    <row r="210" spans="1:8" x14ac:dyDescent="0.25">
      <c r="A210" s="23"/>
      <c r="B210" s="53" t="s">
        <v>1018</v>
      </c>
      <c r="C210" s="27"/>
      <c r="D210" s="28">
        <f ca="1">SUBTOTAL(9,D181:D209)</f>
        <v>259</v>
      </c>
      <c r="E210" s="29"/>
      <c r="F210" s="30">
        <f>SUBTOTAL(9,F181:F209)</f>
        <v>1707690</v>
      </c>
      <c r="G210" s="31"/>
      <c r="H210" s="49"/>
    </row>
    <row r="211" spans="1:8" x14ac:dyDescent="0.25">
      <c r="A211" s="23" t="s">
        <v>290</v>
      </c>
      <c r="B211" s="23" t="s">
        <v>239</v>
      </c>
      <c r="C211" s="27">
        <v>40777</v>
      </c>
      <c r="D211" s="28">
        <f t="shared" ca="1" si="4"/>
        <v>5</v>
      </c>
      <c r="E211" s="29" t="s">
        <v>240</v>
      </c>
      <c r="F211" s="30">
        <v>13800</v>
      </c>
      <c r="G211" s="31">
        <v>3</v>
      </c>
      <c r="H211" s="49">
        <f t="shared" si="5"/>
        <v>13800</v>
      </c>
    </row>
    <row r="212" spans="1:8" x14ac:dyDescent="0.25">
      <c r="A212" s="23" t="s">
        <v>290</v>
      </c>
      <c r="B212" s="23" t="s">
        <v>239</v>
      </c>
      <c r="C212" s="27">
        <v>35842</v>
      </c>
      <c r="D212" s="28">
        <f t="shared" ca="1" si="4"/>
        <v>18</v>
      </c>
      <c r="E212" s="29" t="s">
        <v>224</v>
      </c>
      <c r="F212" s="30">
        <v>23380</v>
      </c>
      <c r="G212" s="31">
        <v>4</v>
      </c>
      <c r="H212" s="49">
        <f t="shared" si="5"/>
        <v>23380</v>
      </c>
    </row>
    <row r="213" spans="1:8" x14ac:dyDescent="0.25">
      <c r="A213" s="23" t="s">
        <v>290</v>
      </c>
      <c r="B213" s="23" t="s">
        <v>239</v>
      </c>
      <c r="C213" s="27">
        <v>38804</v>
      </c>
      <c r="D213" s="28">
        <f t="shared" ca="1" si="4"/>
        <v>10</v>
      </c>
      <c r="E213" s="29" t="s">
        <v>236</v>
      </c>
      <c r="F213" s="30">
        <v>48415</v>
      </c>
      <c r="G213" s="31">
        <v>4</v>
      </c>
      <c r="H213" s="49">
        <f t="shared" si="5"/>
        <v>48415</v>
      </c>
    </row>
    <row r="214" spans="1:8" x14ac:dyDescent="0.25">
      <c r="A214" s="23" t="s">
        <v>290</v>
      </c>
      <c r="B214" s="23" t="s">
        <v>239</v>
      </c>
      <c r="C214" s="27">
        <v>39279</v>
      </c>
      <c r="D214" s="28">
        <f t="shared" ca="1" si="4"/>
        <v>9</v>
      </c>
      <c r="E214" s="29" t="s">
        <v>219</v>
      </c>
      <c r="F214" s="30">
        <v>26890</v>
      </c>
      <c r="G214" s="31">
        <v>3</v>
      </c>
      <c r="H214" s="49">
        <f t="shared" si="5"/>
        <v>26890</v>
      </c>
    </row>
    <row r="215" spans="1:8" x14ac:dyDescent="0.25">
      <c r="A215" s="23" t="s">
        <v>290</v>
      </c>
      <c r="B215" s="23" t="s">
        <v>239</v>
      </c>
      <c r="C215" s="27">
        <v>39662</v>
      </c>
      <c r="D215" s="28">
        <f t="shared" ca="1" si="4"/>
        <v>8</v>
      </c>
      <c r="E215" s="29" t="s">
        <v>224</v>
      </c>
      <c r="F215" s="30">
        <v>38920</v>
      </c>
      <c r="G215" s="31">
        <v>4</v>
      </c>
      <c r="H215" s="49">
        <f t="shared" si="5"/>
        <v>38920</v>
      </c>
    </row>
    <row r="216" spans="1:8" x14ac:dyDescent="0.25">
      <c r="A216" s="23" t="s">
        <v>290</v>
      </c>
      <c r="B216" s="23" t="s">
        <v>239</v>
      </c>
      <c r="C216" s="27">
        <v>36896</v>
      </c>
      <c r="D216" s="28">
        <f t="shared" ca="1" si="4"/>
        <v>15</v>
      </c>
      <c r="E216" s="29" t="s">
        <v>219</v>
      </c>
      <c r="F216" s="30">
        <v>35280</v>
      </c>
      <c r="G216" s="31">
        <v>3</v>
      </c>
      <c r="H216" s="49">
        <f t="shared" si="5"/>
        <v>35280</v>
      </c>
    </row>
    <row r="217" spans="1:8" x14ac:dyDescent="0.25">
      <c r="A217" s="23" t="s">
        <v>290</v>
      </c>
      <c r="B217" s="23" t="s">
        <v>239</v>
      </c>
      <c r="C217" s="27">
        <v>39802</v>
      </c>
      <c r="D217" s="28">
        <f t="shared" ca="1" si="4"/>
        <v>7</v>
      </c>
      <c r="E217" s="29" t="s">
        <v>224</v>
      </c>
      <c r="F217" s="30">
        <v>22535</v>
      </c>
      <c r="G217" s="31">
        <v>3</v>
      </c>
      <c r="H217" s="49">
        <f t="shared" si="5"/>
        <v>22535</v>
      </c>
    </row>
    <row r="218" spans="1:8" x14ac:dyDescent="0.25">
      <c r="A218" s="23"/>
      <c r="B218" s="53" t="s">
        <v>1019</v>
      </c>
      <c r="C218" s="27"/>
      <c r="D218" s="28">
        <f ca="1">SUBTOTAL(9,D211:D217)</f>
        <v>72</v>
      </c>
      <c r="E218" s="29"/>
      <c r="F218" s="30">
        <f>SUBTOTAL(9,F211:F217)</f>
        <v>209220</v>
      </c>
      <c r="G218" s="31"/>
      <c r="H218" s="49"/>
    </row>
    <row r="219" spans="1:8" x14ac:dyDescent="0.25">
      <c r="A219" s="23" t="s">
        <v>290</v>
      </c>
      <c r="B219" s="23" t="s">
        <v>247</v>
      </c>
      <c r="C219" s="27">
        <v>40925</v>
      </c>
      <c r="D219" s="28">
        <f t="shared" ca="1" si="4"/>
        <v>4</v>
      </c>
      <c r="E219" s="29"/>
      <c r="F219" s="30">
        <v>14568</v>
      </c>
      <c r="G219" s="31">
        <v>3</v>
      </c>
      <c r="H219" s="49">
        <f t="shared" si="5"/>
        <v>14568</v>
      </c>
    </row>
    <row r="220" spans="1:8" x14ac:dyDescent="0.25">
      <c r="A220" s="23" t="s">
        <v>290</v>
      </c>
      <c r="B220" s="23" t="s">
        <v>247</v>
      </c>
      <c r="C220" s="27">
        <v>36602</v>
      </c>
      <c r="D220" s="28">
        <f t="shared" ca="1" si="4"/>
        <v>16</v>
      </c>
      <c r="E220" s="29"/>
      <c r="F220" s="30">
        <v>30080</v>
      </c>
      <c r="G220" s="31">
        <v>3</v>
      </c>
      <c r="H220" s="49">
        <f t="shared" si="5"/>
        <v>30080</v>
      </c>
    </row>
    <row r="221" spans="1:8" x14ac:dyDescent="0.25">
      <c r="A221" s="23" t="s">
        <v>290</v>
      </c>
      <c r="B221" s="23" t="s">
        <v>247</v>
      </c>
      <c r="C221" s="27">
        <v>36487</v>
      </c>
      <c r="D221" s="28">
        <f t="shared" ref="D221:D298" ca="1" si="6">DATEDIF(C221,TODAY(),"Y")</f>
        <v>16</v>
      </c>
      <c r="E221" s="29"/>
      <c r="F221" s="30">
        <v>33056</v>
      </c>
      <c r="G221" s="31">
        <v>5</v>
      </c>
      <c r="H221" s="49">
        <f t="shared" si="5"/>
        <v>33056</v>
      </c>
    </row>
    <row r="222" spans="1:8" x14ac:dyDescent="0.25">
      <c r="A222" s="23" t="s">
        <v>290</v>
      </c>
      <c r="B222" s="23" t="s">
        <v>247</v>
      </c>
      <c r="C222" s="27">
        <v>36059</v>
      </c>
      <c r="D222" s="28">
        <f t="shared" ca="1" si="6"/>
        <v>17</v>
      </c>
      <c r="E222" s="29"/>
      <c r="F222" s="30">
        <v>18500</v>
      </c>
      <c r="G222" s="31">
        <v>5</v>
      </c>
      <c r="H222" s="49">
        <f t="shared" ref="H222:H299" si="7">ROUND(F222*$L$2+F222,0)</f>
        <v>18500</v>
      </c>
    </row>
    <row r="223" spans="1:8" x14ac:dyDescent="0.25">
      <c r="A223" s="23"/>
      <c r="B223" s="53" t="s">
        <v>1020</v>
      </c>
      <c r="C223" s="27"/>
      <c r="D223" s="28">
        <f ca="1">SUBTOTAL(9,D219:D222)</f>
        <v>53</v>
      </c>
      <c r="E223" s="29"/>
      <c r="F223" s="30">
        <f>SUBTOTAL(9,F219:F222)</f>
        <v>96204</v>
      </c>
      <c r="G223" s="31"/>
      <c r="H223" s="49"/>
    </row>
    <row r="224" spans="1:8" x14ac:dyDescent="0.25">
      <c r="A224" s="53" t="s">
        <v>1000</v>
      </c>
      <c r="B224" s="23"/>
      <c r="C224" s="27"/>
      <c r="D224" s="28"/>
      <c r="E224" s="29"/>
      <c r="F224" s="30">
        <f>SUBTOTAL(9,F161:F222)</f>
        <v>3231514</v>
      </c>
      <c r="G224" s="31"/>
      <c r="H224" s="49">
        <f>SUBTOTAL(9,H161:H222)</f>
        <v>3231514</v>
      </c>
    </row>
    <row r="225" spans="1:8" x14ac:dyDescent="0.25">
      <c r="A225" s="23" t="s">
        <v>381</v>
      </c>
      <c r="B225" s="23" t="s">
        <v>231</v>
      </c>
      <c r="C225" s="27">
        <v>38755</v>
      </c>
      <c r="D225" s="28">
        <f t="shared" ca="1" si="6"/>
        <v>10</v>
      </c>
      <c r="E225" s="29"/>
      <c r="F225" s="30">
        <v>78860</v>
      </c>
      <c r="G225" s="31">
        <v>2</v>
      </c>
      <c r="H225" s="49">
        <f t="shared" si="7"/>
        <v>78860</v>
      </c>
    </row>
    <row r="226" spans="1:8" x14ac:dyDescent="0.25">
      <c r="A226" s="23" t="s">
        <v>381</v>
      </c>
      <c r="B226" s="23" t="s">
        <v>231</v>
      </c>
      <c r="C226" s="27">
        <v>39529</v>
      </c>
      <c r="D226" s="28">
        <f t="shared" ca="1" si="6"/>
        <v>8</v>
      </c>
      <c r="E226" s="29"/>
      <c r="F226" s="30">
        <v>35620</v>
      </c>
      <c r="G226" s="31">
        <v>4</v>
      </c>
      <c r="H226" s="49">
        <f t="shared" si="7"/>
        <v>35620</v>
      </c>
    </row>
    <row r="227" spans="1:8" x14ac:dyDescent="0.25">
      <c r="A227" s="23" t="s">
        <v>381</v>
      </c>
      <c r="B227" s="23" t="s">
        <v>231</v>
      </c>
      <c r="C227" s="39">
        <v>40253</v>
      </c>
      <c r="D227" s="28">
        <f t="shared" ca="1" si="6"/>
        <v>6</v>
      </c>
      <c r="E227" s="29"/>
      <c r="F227" s="30">
        <v>59350</v>
      </c>
      <c r="G227" s="31">
        <v>5</v>
      </c>
      <c r="H227" s="49">
        <f t="shared" si="7"/>
        <v>59350</v>
      </c>
    </row>
    <row r="228" spans="1:8" x14ac:dyDescent="0.25">
      <c r="A228" s="23"/>
      <c r="B228" s="53" t="s">
        <v>1017</v>
      </c>
      <c r="C228" s="39"/>
      <c r="D228" s="28">
        <f ca="1">SUBTOTAL(9,D225:D227)</f>
        <v>24</v>
      </c>
      <c r="E228" s="29"/>
      <c r="F228" s="30">
        <f>SUBTOTAL(9,F225:F227)</f>
        <v>173830</v>
      </c>
      <c r="G228" s="31"/>
      <c r="H228" s="49"/>
    </row>
    <row r="229" spans="1:8" x14ac:dyDescent="0.25">
      <c r="A229" s="23" t="s">
        <v>381</v>
      </c>
      <c r="B229" s="23" t="s">
        <v>218</v>
      </c>
      <c r="C229" s="27">
        <v>39492</v>
      </c>
      <c r="D229" s="28">
        <f t="shared" ca="1" si="6"/>
        <v>8</v>
      </c>
      <c r="E229" s="29" t="s">
        <v>219</v>
      </c>
      <c r="F229" s="30">
        <v>36630</v>
      </c>
      <c r="G229" s="31">
        <v>4</v>
      </c>
      <c r="H229" s="49">
        <f t="shared" si="7"/>
        <v>36630</v>
      </c>
    </row>
    <row r="230" spans="1:8" x14ac:dyDescent="0.25">
      <c r="A230" s="23" t="s">
        <v>381</v>
      </c>
      <c r="B230" s="23" t="s">
        <v>218</v>
      </c>
      <c r="C230" s="27">
        <v>37883</v>
      </c>
      <c r="D230" s="28">
        <f t="shared" ca="1" si="6"/>
        <v>12</v>
      </c>
      <c r="E230" s="29" t="s">
        <v>219</v>
      </c>
      <c r="F230" s="30">
        <v>86530</v>
      </c>
      <c r="G230" s="31">
        <v>1</v>
      </c>
      <c r="H230" s="49">
        <f t="shared" si="7"/>
        <v>86530</v>
      </c>
    </row>
    <row r="231" spans="1:8" x14ac:dyDescent="0.25">
      <c r="A231" s="23" t="s">
        <v>381</v>
      </c>
      <c r="B231" s="23" t="s">
        <v>218</v>
      </c>
      <c r="C231" s="27">
        <v>39923</v>
      </c>
      <c r="D231" s="28">
        <f t="shared" ca="1" si="6"/>
        <v>7</v>
      </c>
      <c r="E231" s="29" t="s">
        <v>219</v>
      </c>
      <c r="F231" s="30">
        <v>76440</v>
      </c>
      <c r="G231" s="31">
        <v>3</v>
      </c>
      <c r="H231" s="49">
        <f t="shared" si="7"/>
        <v>76440</v>
      </c>
    </row>
    <row r="232" spans="1:8" x14ac:dyDescent="0.25">
      <c r="A232" s="23" t="s">
        <v>381</v>
      </c>
      <c r="B232" s="23" t="s">
        <v>218</v>
      </c>
      <c r="C232" s="27">
        <v>39388</v>
      </c>
      <c r="D232" s="28">
        <f t="shared" ca="1" si="6"/>
        <v>8</v>
      </c>
      <c r="E232" s="29" t="s">
        <v>219</v>
      </c>
      <c r="F232" s="30">
        <v>71120</v>
      </c>
      <c r="G232" s="31">
        <v>4</v>
      </c>
      <c r="H232" s="49">
        <f t="shared" si="7"/>
        <v>71120</v>
      </c>
    </row>
    <row r="233" spans="1:8" x14ac:dyDescent="0.25">
      <c r="A233" s="23"/>
      <c r="B233" s="53" t="s">
        <v>1018</v>
      </c>
      <c r="C233" s="27"/>
      <c r="D233" s="28">
        <f ca="1">SUBTOTAL(9,D229:D232)</f>
        <v>35</v>
      </c>
      <c r="E233" s="29"/>
      <c r="F233" s="30">
        <f>SUBTOTAL(9,F229:F232)</f>
        <v>270720</v>
      </c>
      <c r="G233" s="31"/>
      <c r="H233" s="49"/>
    </row>
    <row r="234" spans="1:8" x14ac:dyDescent="0.25">
      <c r="A234" s="23" t="s">
        <v>381</v>
      </c>
      <c r="B234" s="23" t="s">
        <v>239</v>
      </c>
      <c r="C234" s="39">
        <v>40505</v>
      </c>
      <c r="D234" s="28">
        <f t="shared" ca="1" si="6"/>
        <v>5</v>
      </c>
      <c r="E234" s="29" t="s">
        <v>226</v>
      </c>
      <c r="F234" s="30">
        <v>46230</v>
      </c>
      <c r="G234" s="31">
        <v>2</v>
      </c>
      <c r="H234" s="49">
        <f t="shared" si="7"/>
        <v>46230</v>
      </c>
    </row>
    <row r="235" spans="1:8" x14ac:dyDescent="0.25">
      <c r="A235" s="23"/>
      <c r="B235" s="53" t="s">
        <v>1019</v>
      </c>
      <c r="C235" s="39"/>
      <c r="D235" s="28">
        <f ca="1">SUBTOTAL(9,D234:D234)</f>
        <v>5</v>
      </c>
      <c r="E235" s="29"/>
      <c r="F235" s="30">
        <f>SUBTOTAL(9,F234:F234)</f>
        <v>46230</v>
      </c>
      <c r="G235" s="31"/>
      <c r="H235" s="49"/>
    </row>
    <row r="236" spans="1:8" x14ac:dyDescent="0.25">
      <c r="A236" s="53" t="s">
        <v>1001</v>
      </c>
      <c r="B236" s="23"/>
      <c r="C236" s="39"/>
      <c r="D236" s="28"/>
      <c r="E236" s="29"/>
      <c r="F236" s="30">
        <f>SUBTOTAL(9,F225:F234)</f>
        <v>490780</v>
      </c>
      <c r="G236" s="31"/>
      <c r="H236" s="49">
        <f>SUBTOTAL(9,H225:H234)</f>
        <v>490780</v>
      </c>
    </row>
    <row r="237" spans="1:8" x14ac:dyDescent="0.25">
      <c r="A237" s="23" t="s">
        <v>272</v>
      </c>
      <c r="B237" s="23" t="s">
        <v>231</v>
      </c>
      <c r="C237" s="27">
        <v>39623</v>
      </c>
      <c r="D237" s="28">
        <f t="shared" ca="1" si="6"/>
        <v>8</v>
      </c>
      <c r="E237" s="29"/>
      <c r="F237" s="30">
        <v>60060</v>
      </c>
      <c r="G237" s="31">
        <v>2</v>
      </c>
      <c r="H237" s="49">
        <f t="shared" si="7"/>
        <v>60060</v>
      </c>
    </row>
    <row r="238" spans="1:8" x14ac:dyDescent="0.25">
      <c r="A238" s="23" t="s">
        <v>272</v>
      </c>
      <c r="B238" s="23" t="s">
        <v>231</v>
      </c>
      <c r="C238" s="27">
        <v>38738</v>
      </c>
      <c r="D238" s="28">
        <f t="shared" ca="1" si="6"/>
        <v>10</v>
      </c>
      <c r="E238" s="29"/>
      <c r="F238" s="30">
        <v>25120</v>
      </c>
      <c r="G238" s="31">
        <v>2</v>
      </c>
      <c r="H238" s="49">
        <f t="shared" si="7"/>
        <v>25120</v>
      </c>
    </row>
    <row r="239" spans="1:8" x14ac:dyDescent="0.25">
      <c r="A239" s="23" t="s">
        <v>272</v>
      </c>
      <c r="B239" s="23" t="s">
        <v>231</v>
      </c>
      <c r="C239" s="27">
        <v>39522</v>
      </c>
      <c r="D239" s="28">
        <f t="shared" ca="1" si="6"/>
        <v>8</v>
      </c>
      <c r="E239" s="29"/>
      <c r="F239" s="30">
        <v>71700</v>
      </c>
      <c r="G239" s="31">
        <v>2</v>
      </c>
      <c r="H239" s="49">
        <f t="shared" si="7"/>
        <v>71700</v>
      </c>
    </row>
    <row r="240" spans="1:8" x14ac:dyDescent="0.25">
      <c r="A240" s="23" t="s">
        <v>272</v>
      </c>
      <c r="B240" s="23" t="s">
        <v>231</v>
      </c>
      <c r="C240" s="27">
        <v>38854</v>
      </c>
      <c r="D240" s="28">
        <f t="shared" ca="1" si="6"/>
        <v>10</v>
      </c>
      <c r="E240" s="29"/>
      <c r="F240" s="30">
        <v>44820</v>
      </c>
      <c r="G240" s="31">
        <v>4</v>
      </c>
      <c r="H240" s="49">
        <f t="shared" si="7"/>
        <v>44820</v>
      </c>
    </row>
    <row r="241" spans="1:8" x14ac:dyDescent="0.25">
      <c r="A241" s="23"/>
      <c r="B241" s="53" t="s">
        <v>1017</v>
      </c>
      <c r="C241" s="27"/>
      <c r="D241" s="28">
        <f ca="1">SUBTOTAL(9,D237:D240)</f>
        <v>36</v>
      </c>
      <c r="E241" s="29"/>
      <c r="F241" s="30">
        <f>SUBTOTAL(9,F237:F240)</f>
        <v>201700</v>
      </c>
      <c r="G241" s="31"/>
      <c r="H241" s="49"/>
    </row>
    <row r="242" spans="1:8" x14ac:dyDescent="0.25">
      <c r="A242" s="23" t="s">
        <v>272</v>
      </c>
      <c r="B242" s="23" t="s">
        <v>218</v>
      </c>
      <c r="C242" s="27">
        <v>39683</v>
      </c>
      <c r="D242" s="28">
        <f t="shared" ca="1" si="6"/>
        <v>8</v>
      </c>
      <c r="E242" s="29" t="s">
        <v>219</v>
      </c>
      <c r="F242" s="30">
        <v>47350</v>
      </c>
      <c r="G242" s="31">
        <v>5</v>
      </c>
      <c r="H242" s="49">
        <f t="shared" si="7"/>
        <v>47350</v>
      </c>
    </row>
    <row r="243" spans="1:8" x14ac:dyDescent="0.25">
      <c r="A243" s="23" t="s">
        <v>272</v>
      </c>
      <c r="B243" s="23" t="s">
        <v>218</v>
      </c>
      <c r="C243" s="39">
        <v>40400</v>
      </c>
      <c r="D243" s="28">
        <f t="shared" ca="1" si="6"/>
        <v>6</v>
      </c>
      <c r="E243" s="29" t="s">
        <v>226</v>
      </c>
      <c r="F243" s="30">
        <v>79150</v>
      </c>
      <c r="G243" s="31">
        <v>2</v>
      </c>
      <c r="H243" s="49">
        <f t="shared" si="7"/>
        <v>79150</v>
      </c>
    </row>
    <row r="244" spans="1:8" x14ac:dyDescent="0.25">
      <c r="A244" s="23" t="s">
        <v>272</v>
      </c>
      <c r="B244" s="23" t="s">
        <v>218</v>
      </c>
      <c r="C244" s="27">
        <v>39197</v>
      </c>
      <c r="D244" s="28">
        <f t="shared" ca="1" si="6"/>
        <v>9</v>
      </c>
      <c r="E244" s="29" t="s">
        <v>219</v>
      </c>
      <c r="F244" s="30">
        <v>63190</v>
      </c>
      <c r="G244" s="31">
        <v>1</v>
      </c>
      <c r="H244" s="49">
        <f t="shared" si="7"/>
        <v>63190</v>
      </c>
    </row>
    <row r="245" spans="1:8" x14ac:dyDescent="0.25">
      <c r="A245" s="23" t="s">
        <v>272</v>
      </c>
      <c r="B245" s="23" t="s">
        <v>218</v>
      </c>
      <c r="C245" s="27">
        <v>36569</v>
      </c>
      <c r="D245" s="28">
        <f t="shared" ca="1" si="6"/>
        <v>16</v>
      </c>
      <c r="E245" s="29" t="s">
        <v>226</v>
      </c>
      <c r="F245" s="30">
        <v>75060</v>
      </c>
      <c r="G245" s="31">
        <v>5</v>
      </c>
      <c r="H245" s="49">
        <f t="shared" si="7"/>
        <v>75060</v>
      </c>
    </row>
    <row r="246" spans="1:8" x14ac:dyDescent="0.25">
      <c r="A246" s="23" t="s">
        <v>272</v>
      </c>
      <c r="B246" s="23" t="s">
        <v>218</v>
      </c>
      <c r="C246" s="27">
        <v>40442</v>
      </c>
      <c r="D246" s="28">
        <f t="shared" ca="1" si="6"/>
        <v>5</v>
      </c>
      <c r="E246" s="29" t="s">
        <v>219</v>
      </c>
      <c r="F246" s="30">
        <v>66740</v>
      </c>
      <c r="G246" s="31">
        <v>2</v>
      </c>
      <c r="H246" s="49">
        <f t="shared" si="7"/>
        <v>66740</v>
      </c>
    </row>
    <row r="247" spans="1:8" x14ac:dyDescent="0.25">
      <c r="A247" s="23"/>
      <c r="B247" s="53" t="s">
        <v>1018</v>
      </c>
      <c r="C247" s="27"/>
      <c r="D247" s="28">
        <f ca="1">SUBTOTAL(9,D242:D246)</f>
        <v>44</v>
      </c>
      <c r="E247" s="29"/>
      <c r="F247" s="30">
        <f>SUBTOTAL(9,F242:F246)</f>
        <v>331490</v>
      </c>
      <c r="G247" s="31"/>
      <c r="H247" s="49"/>
    </row>
    <row r="248" spans="1:8" x14ac:dyDescent="0.25">
      <c r="A248" s="53" t="s">
        <v>1002</v>
      </c>
      <c r="B248" s="23"/>
      <c r="C248" s="27"/>
      <c r="D248" s="28"/>
      <c r="E248" s="29"/>
      <c r="F248" s="30">
        <f>SUBTOTAL(9,F237:F246)</f>
        <v>533190</v>
      </c>
      <c r="G248" s="31"/>
      <c r="H248" s="49">
        <f>SUBTOTAL(9,H237:H246)</f>
        <v>533190</v>
      </c>
    </row>
    <row r="249" spans="1:8" x14ac:dyDescent="0.25">
      <c r="A249" s="23" t="s">
        <v>238</v>
      </c>
      <c r="B249" s="23" t="s">
        <v>231</v>
      </c>
      <c r="C249" s="27">
        <v>35921</v>
      </c>
      <c r="D249" s="28">
        <f t="shared" ca="1" si="6"/>
        <v>18</v>
      </c>
      <c r="E249" s="29"/>
      <c r="F249" s="30">
        <v>63330</v>
      </c>
      <c r="G249" s="31">
        <v>4</v>
      </c>
      <c r="H249" s="49">
        <f t="shared" si="7"/>
        <v>63330</v>
      </c>
    </row>
    <row r="250" spans="1:8" x14ac:dyDescent="0.25">
      <c r="A250" s="23" t="s">
        <v>238</v>
      </c>
      <c r="B250" s="23" t="s">
        <v>231</v>
      </c>
      <c r="C250" s="27">
        <v>39616</v>
      </c>
      <c r="D250" s="28">
        <f t="shared" ca="1" si="6"/>
        <v>8</v>
      </c>
      <c r="E250" s="29"/>
      <c r="F250" s="30">
        <v>66710</v>
      </c>
      <c r="G250" s="31">
        <v>2</v>
      </c>
      <c r="H250" s="49">
        <f t="shared" si="7"/>
        <v>66710</v>
      </c>
    </row>
    <row r="251" spans="1:8" x14ac:dyDescent="0.25">
      <c r="A251" s="23" t="s">
        <v>238</v>
      </c>
      <c r="B251" s="23" t="s">
        <v>231</v>
      </c>
      <c r="C251" s="43">
        <v>40620</v>
      </c>
      <c r="D251" s="28">
        <f t="shared" ca="1" si="6"/>
        <v>5</v>
      </c>
      <c r="E251" s="29"/>
      <c r="F251" s="30">
        <v>84300</v>
      </c>
      <c r="G251" s="31">
        <v>1</v>
      </c>
      <c r="H251" s="49">
        <f t="shared" si="7"/>
        <v>84300</v>
      </c>
    </row>
    <row r="252" spans="1:8" x14ac:dyDescent="0.25">
      <c r="A252" s="23" t="s">
        <v>238</v>
      </c>
      <c r="B252" s="23" t="s">
        <v>231</v>
      </c>
      <c r="C252" s="27">
        <v>39783</v>
      </c>
      <c r="D252" s="28">
        <f t="shared" ca="1" si="6"/>
        <v>7</v>
      </c>
      <c r="E252" s="29"/>
      <c r="F252" s="30">
        <v>54000</v>
      </c>
      <c r="G252" s="31">
        <v>3</v>
      </c>
      <c r="H252" s="49">
        <f t="shared" si="7"/>
        <v>54000</v>
      </c>
    </row>
    <row r="253" spans="1:8" x14ac:dyDescent="0.25">
      <c r="A253" s="23" t="s">
        <v>238</v>
      </c>
      <c r="B253" s="23" t="s">
        <v>231</v>
      </c>
      <c r="C253" s="27">
        <v>36623</v>
      </c>
      <c r="D253" s="28">
        <f t="shared" ca="1" si="6"/>
        <v>16</v>
      </c>
      <c r="E253" s="29"/>
      <c r="F253" s="30">
        <v>30300</v>
      </c>
      <c r="G253" s="31">
        <v>1</v>
      </c>
      <c r="H253" s="49">
        <f t="shared" si="7"/>
        <v>30300</v>
      </c>
    </row>
    <row r="254" spans="1:8" x14ac:dyDescent="0.25">
      <c r="A254" s="23" t="s">
        <v>238</v>
      </c>
      <c r="B254" s="23" t="s">
        <v>231</v>
      </c>
      <c r="C254" s="27">
        <v>40468</v>
      </c>
      <c r="D254" s="28">
        <f t="shared" ca="1" si="6"/>
        <v>5</v>
      </c>
      <c r="E254" s="29"/>
      <c r="F254" s="30">
        <v>39440</v>
      </c>
      <c r="G254" s="31">
        <v>4</v>
      </c>
      <c r="H254" s="49">
        <f t="shared" si="7"/>
        <v>39440</v>
      </c>
    </row>
    <row r="255" spans="1:8" x14ac:dyDescent="0.25">
      <c r="A255" s="23" t="s">
        <v>238</v>
      </c>
      <c r="B255" s="23" t="s">
        <v>231</v>
      </c>
      <c r="C255" s="27">
        <v>41116</v>
      </c>
      <c r="D255" s="28">
        <f t="shared" ca="1" si="6"/>
        <v>4</v>
      </c>
      <c r="E255" s="29"/>
      <c r="F255" s="30">
        <v>32650</v>
      </c>
      <c r="G255" s="31">
        <v>1</v>
      </c>
      <c r="H255" s="49">
        <f t="shared" si="7"/>
        <v>32650</v>
      </c>
    </row>
    <row r="256" spans="1:8" x14ac:dyDescent="0.25">
      <c r="A256" s="23"/>
      <c r="B256" s="53" t="s">
        <v>1017</v>
      </c>
      <c r="C256" s="27"/>
      <c r="D256" s="28">
        <f ca="1">SUBTOTAL(9,D249:D255)</f>
        <v>63</v>
      </c>
      <c r="E256" s="29"/>
      <c r="F256" s="30">
        <f>SUBTOTAL(9,F249:F255)</f>
        <v>370730</v>
      </c>
      <c r="G256" s="31"/>
      <c r="H256" s="49"/>
    </row>
    <row r="257" spans="1:8" x14ac:dyDescent="0.25">
      <c r="A257" s="23" t="s">
        <v>238</v>
      </c>
      <c r="B257" s="23" t="s">
        <v>218</v>
      </c>
      <c r="C257" s="27">
        <v>39085</v>
      </c>
      <c r="D257" s="28">
        <f t="shared" ca="1" si="6"/>
        <v>9</v>
      </c>
      <c r="E257" s="29" t="s">
        <v>219</v>
      </c>
      <c r="F257" s="30">
        <v>87030</v>
      </c>
      <c r="G257" s="31">
        <v>3</v>
      </c>
      <c r="H257" s="49">
        <f t="shared" si="7"/>
        <v>87030</v>
      </c>
    </row>
    <row r="258" spans="1:8" x14ac:dyDescent="0.25">
      <c r="A258" s="23" t="s">
        <v>238</v>
      </c>
      <c r="B258" s="23" t="s">
        <v>218</v>
      </c>
      <c r="C258" s="27">
        <v>40370</v>
      </c>
      <c r="D258" s="28">
        <f t="shared" ca="1" si="6"/>
        <v>6</v>
      </c>
      <c r="E258" s="29" t="s">
        <v>219</v>
      </c>
      <c r="F258" s="30">
        <v>66840</v>
      </c>
      <c r="G258" s="31">
        <v>4</v>
      </c>
      <c r="H258" s="49">
        <f t="shared" si="7"/>
        <v>66840</v>
      </c>
    </row>
    <row r="259" spans="1:8" x14ac:dyDescent="0.25">
      <c r="A259" s="23" t="s">
        <v>238</v>
      </c>
      <c r="B259" s="23" t="s">
        <v>218</v>
      </c>
      <c r="C259" s="27">
        <v>38227</v>
      </c>
      <c r="D259" s="28">
        <f t="shared" ca="1" si="6"/>
        <v>12</v>
      </c>
      <c r="E259" s="29" t="s">
        <v>226</v>
      </c>
      <c r="F259" s="30">
        <v>86200</v>
      </c>
      <c r="G259" s="31">
        <v>3</v>
      </c>
      <c r="H259" s="49">
        <f t="shared" si="7"/>
        <v>86200</v>
      </c>
    </row>
    <row r="260" spans="1:8" x14ac:dyDescent="0.25">
      <c r="A260" s="23" t="s">
        <v>238</v>
      </c>
      <c r="B260" s="23" t="s">
        <v>218</v>
      </c>
      <c r="C260" s="27">
        <v>40452</v>
      </c>
      <c r="D260" s="28">
        <f t="shared" ca="1" si="6"/>
        <v>5</v>
      </c>
      <c r="E260" s="29" t="s">
        <v>226</v>
      </c>
      <c r="F260" s="30">
        <v>43410</v>
      </c>
      <c r="G260" s="31">
        <v>1</v>
      </c>
      <c r="H260" s="49">
        <f t="shared" si="7"/>
        <v>43410</v>
      </c>
    </row>
    <row r="261" spans="1:8" x14ac:dyDescent="0.25">
      <c r="A261" s="23" t="s">
        <v>238</v>
      </c>
      <c r="B261" s="23" t="s">
        <v>218</v>
      </c>
      <c r="C261" s="27">
        <v>40925</v>
      </c>
      <c r="D261" s="28">
        <f t="shared" ca="1" si="6"/>
        <v>4</v>
      </c>
      <c r="E261" s="29" t="s">
        <v>226</v>
      </c>
      <c r="F261" s="30">
        <v>43190</v>
      </c>
      <c r="G261" s="31">
        <v>2</v>
      </c>
      <c r="H261" s="49">
        <f t="shared" si="7"/>
        <v>43190</v>
      </c>
    </row>
    <row r="262" spans="1:8" x14ac:dyDescent="0.25">
      <c r="A262" s="23" t="s">
        <v>238</v>
      </c>
      <c r="B262" s="23" t="s">
        <v>218</v>
      </c>
      <c r="C262" s="27">
        <v>38807</v>
      </c>
      <c r="D262" s="28">
        <f t="shared" ca="1" si="6"/>
        <v>10</v>
      </c>
      <c r="E262" s="29" t="s">
        <v>219</v>
      </c>
      <c r="F262" s="30">
        <v>47060</v>
      </c>
      <c r="G262" s="31">
        <v>4</v>
      </c>
      <c r="H262" s="49">
        <f t="shared" si="7"/>
        <v>47060</v>
      </c>
    </row>
    <row r="263" spans="1:8" x14ac:dyDescent="0.25">
      <c r="A263" s="23" t="s">
        <v>238</v>
      </c>
      <c r="B263" s="23" t="s">
        <v>218</v>
      </c>
      <c r="C263" s="27">
        <v>35903</v>
      </c>
      <c r="D263" s="28">
        <f t="shared" ca="1" si="6"/>
        <v>18</v>
      </c>
      <c r="E263" s="29" t="s">
        <v>219</v>
      </c>
      <c r="F263" s="30">
        <v>68520</v>
      </c>
      <c r="G263" s="31">
        <v>5</v>
      </c>
      <c r="H263" s="49">
        <f t="shared" si="7"/>
        <v>68520</v>
      </c>
    </row>
    <row r="264" spans="1:8" x14ac:dyDescent="0.25">
      <c r="A264" s="23" t="s">
        <v>238</v>
      </c>
      <c r="B264" s="23" t="s">
        <v>218</v>
      </c>
      <c r="C264" s="27">
        <v>39120</v>
      </c>
      <c r="D264" s="28">
        <f t="shared" ca="1" si="6"/>
        <v>9</v>
      </c>
      <c r="E264" s="29" t="s">
        <v>219</v>
      </c>
      <c r="F264" s="30">
        <v>88850</v>
      </c>
      <c r="G264" s="31">
        <v>3</v>
      </c>
      <c r="H264" s="49">
        <f t="shared" si="7"/>
        <v>88850</v>
      </c>
    </row>
    <row r="265" spans="1:8" x14ac:dyDescent="0.25">
      <c r="A265" s="23" t="s">
        <v>238</v>
      </c>
      <c r="B265" s="23" t="s">
        <v>218</v>
      </c>
      <c r="C265" s="27">
        <v>38916</v>
      </c>
      <c r="D265" s="28">
        <f t="shared" ca="1" si="6"/>
        <v>10</v>
      </c>
      <c r="E265" s="29" t="s">
        <v>240</v>
      </c>
      <c r="F265" s="30">
        <v>27560</v>
      </c>
      <c r="G265" s="31">
        <v>2</v>
      </c>
      <c r="H265" s="49">
        <f t="shared" si="7"/>
        <v>27560</v>
      </c>
    </row>
    <row r="266" spans="1:8" x14ac:dyDescent="0.25">
      <c r="A266" s="23" t="s">
        <v>238</v>
      </c>
      <c r="B266" s="23" t="s">
        <v>218</v>
      </c>
      <c r="C266" s="27">
        <v>40762</v>
      </c>
      <c r="D266" s="28">
        <f t="shared" ca="1" si="6"/>
        <v>5</v>
      </c>
      <c r="E266" s="29" t="s">
        <v>236</v>
      </c>
      <c r="F266" s="30">
        <v>61470</v>
      </c>
      <c r="G266" s="31">
        <v>5</v>
      </c>
      <c r="H266" s="49">
        <f t="shared" si="7"/>
        <v>61470</v>
      </c>
    </row>
    <row r="267" spans="1:8" x14ac:dyDescent="0.25">
      <c r="A267" s="23" t="s">
        <v>238</v>
      </c>
      <c r="B267" s="23" t="s">
        <v>218</v>
      </c>
      <c r="C267" s="27">
        <v>39404</v>
      </c>
      <c r="D267" s="28">
        <f t="shared" ca="1" si="6"/>
        <v>8</v>
      </c>
      <c r="E267" s="29" t="s">
        <v>236</v>
      </c>
      <c r="F267" s="30">
        <v>50990</v>
      </c>
      <c r="G267" s="31">
        <v>4</v>
      </c>
      <c r="H267" s="49">
        <f t="shared" si="7"/>
        <v>50990</v>
      </c>
    </row>
    <row r="268" spans="1:8" x14ac:dyDescent="0.25">
      <c r="A268" s="23" t="s">
        <v>238</v>
      </c>
      <c r="B268" s="23" t="s">
        <v>218</v>
      </c>
      <c r="C268" s="27">
        <v>40525</v>
      </c>
      <c r="D268" s="28">
        <f t="shared" ca="1" si="6"/>
        <v>5</v>
      </c>
      <c r="E268" s="29" t="s">
        <v>240</v>
      </c>
      <c r="F268" s="30">
        <v>77950</v>
      </c>
      <c r="G268" s="31">
        <v>4</v>
      </c>
      <c r="H268" s="49">
        <f t="shared" si="7"/>
        <v>77950</v>
      </c>
    </row>
    <row r="269" spans="1:8" x14ac:dyDescent="0.25">
      <c r="A269" s="23" t="s">
        <v>238</v>
      </c>
      <c r="B269" s="23" t="s">
        <v>218</v>
      </c>
      <c r="C269" s="27">
        <v>39123</v>
      </c>
      <c r="D269" s="28">
        <f t="shared" ca="1" si="6"/>
        <v>9</v>
      </c>
      <c r="E269" s="29" t="s">
        <v>236</v>
      </c>
      <c r="F269" s="30">
        <v>77840</v>
      </c>
      <c r="G269" s="31">
        <v>2</v>
      </c>
      <c r="H269" s="49">
        <f t="shared" si="7"/>
        <v>77840</v>
      </c>
    </row>
    <row r="270" spans="1:8" x14ac:dyDescent="0.25">
      <c r="A270" s="23" t="s">
        <v>238</v>
      </c>
      <c r="B270" s="23" t="s">
        <v>218</v>
      </c>
      <c r="C270" s="27">
        <v>39657</v>
      </c>
      <c r="D270" s="28">
        <f t="shared" ca="1" si="6"/>
        <v>8</v>
      </c>
      <c r="E270" s="29" t="s">
        <v>224</v>
      </c>
      <c r="F270" s="30">
        <v>80880</v>
      </c>
      <c r="G270" s="31">
        <v>1</v>
      </c>
      <c r="H270" s="49">
        <f t="shared" si="7"/>
        <v>80880</v>
      </c>
    </row>
    <row r="271" spans="1:8" x14ac:dyDescent="0.25">
      <c r="A271" s="23" t="s">
        <v>238</v>
      </c>
      <c r="B271" s="23" t="s">
        <v>218</v>
      </c>
      <c r="C271" s="27">
        <v>39284</v>
      </c>
      <c r="D271" s="28">
        <f t="shared" ca="1" si="6"/>
        <v>9</v>
      </c>
      <c r="E271" s="29" t="s">
        <v>219</v>
      </c>
      <c r="F271" s="30">
        <v>25830</v>
      </c>
      <c r="G271" s="31">
        <v>5</v>
      </c>
      <c r="H271" s="49">
        <f t="shared" si="7"/>
        <v>25830</v>
      </c>
    </row>
    <row r="272" spans="1:8" x14ac:dyDescent="0.25">
      <c r="A272" s="23" t="s">
        <v>238</v>
      </c>
      <c r="B272" s="23" t="s">
        <v>218</v>
      </c>
      <c r="C272" s="27">
        <v>39678</v>
      </c>
      <c r="D272" s="28">
        <f t="shared" ca="1" si="6"/>
        <v>8</v>
      </c>
      <c r="E272" s="29" t="s">
        <v>226</v>
      </c>
      <c r="F272" s="30">
        <v>80090</v>
      </c>
      <c r="G272" s="31">
        <v>2</v>
      </c>
      <c r="H272" s="49">
        <f t="shared" si="7"/>
        <v>80090</v>
      </c>
    </row>
    <row r="273" spans="1:8" x14ac:dyDescent="0.25">
      <c r="A273" s="23" t="s">
        <v>238</v>
      </c>
      <c r="B273" s="23" t="s">
        <v>218</v>
      </c>
      <c r="C273" s="27">
        <v>41183</v>
      </c>
      <c r="D273" s="28">
        <f t="shared" ca="1" si="6"/>
        <v>3</v>
      </c>
      <c r="E273" s="29" t="s">
        <v>224</v>
      </c>
      <c r="F273" s="30">
        <v>75370</v>
      </c>
      <c r="G273" s="31">
        <v>2</v>
      </c>
      <c r="H273" s="49">
        <f t="shared" si="7"/>
        <v>75370</v>
      </c>
    </row>
    <row r="274" spans="1:8" x14ac:dyDescent="0.25">
      <c r="A274" s="23" t="s">
        <v>238</v>
      </c>
      <c r="B274" s="23" t="s">
        <v>218</v>
      </c>
      <c r="C274" s="27">
        <v>41186</v>
      </c>
      <c r="D274" s="28">
        <f t="shared" ca="1" si="6"/>
        <v>3</v>
      </c>
      <c r="E274" s="29" t="s">
        <v>224</v>
      </c>
      <c r="F274" s="30">
        <v>46910</v>
      </c>
      <c r="G274" s="31">
        <v>3</v>
      </c>
      <c r="H274" s="49">
        <f t="shared" si="7"/>
        <v>46910</v>
      </c>
    </row>
    <row r="275" spans="1:8" x14ac:dyDescent="0.25">
      <c r="A275" s="23" t="s">
        <v>238</v>
      </c>
      <c r="B275" s="23" t="s">
        <v>218</v>
      </c>
      <c r="C275" s="27">
        <v>40941</v>
      </c>
      <c r="D275" s="28">
        <f t="shared" ca="1" si="6"/>
        <v>4</v>
      </c>
      <c r="E275" s="29" t="s">
        <v>219</v>
      </c>
      <c r="F275" s="30">
        <v>26360</v>
      </c>
      <c r="G275" s="31">
        <v>1</v>
      </c>
      <c r="H275" s="49">
        <f t="shared" si="7"/>
        <v>26360</v>
      </c>
    </row>
    <row r="276" spans="1:8" x14ac:dyDescent="0.25">
      <c r="A276" s="23" t="s">
        <v>238</v>
      </c>
      <c r="B276" s="23" t="s">
        <v>218</v>
      </c>
      <c r="C276" s="27">
        <v>35969</v>
      </c>
      <c r="D276" s="28">
        <f t="shared" ca="1" si="6"/>
        <v>18</v>
      </c>
      <c r="E276" s="29" t="s">
        <v>219</v>
      </c>
      <c r="F276" s="30">
        <v>74530</v>
      </c>
      <c r="G276" s="31">
        <v>5</v>
      </c>
      <c r="H276" s="49">
        <f t="shared" si="7"/>
        <v>74530</v>
      </c>
    </row>
    <row r="277" spans="1:8" x14ac:dyDescent="0.25">
      <c r="A277" s="23" t="s">
        <v>238</v>
      </c>
      <c r="B277" s="23" t="s">
        <v>218</v>
      </c>
      <c r="C277" s="27">
        <v>40246</v>
      </c>
      <c r="D277" s="28">
        <f t="shared" ca="1" si="6"/>
        <v>6</v>
      </c>
      <c r="E277" s="29" t="s">
        <v>226</v>
      </c>
      <c r="F277" s="30">
        <v>63080</v>
      </c>
      <c r="G277" s="31">
        <v>5</v>
      </c>
      <c r="H277" s="49">
        <f t="shared" si="7"/>
        <v>63080</v>
      </c>
    </row>
    <row r="278" spans="1:8" x14ac:dyDescent="0.25">
      <c r="A278" s="23" t="s">
        <v>238</v>
      </c>
      <c r="B278" s="23" t="s">
        <v>218</v>
      </c>
      <c r="C278" s="27">
        <v>39224</v>
      </c>
      <c r="D278" s="28">
        <f t="shared" ca="1" si="6"/>
        <v>9</v>
      </c>
      <c r="E278" s="29" t="s">
        <v>226</v>
      </c>
      <c r="F278" s="30">
        <v>73030</v>
      </c>
      <c r="G278" s="31">
        <v>5</v>
      </c>
      <c r="H278" s="49">
        <f t="shared" si="7"/>
        <v>73030</v>
      </c>
    </row>
    <row r="279" spans="1:8" x14ac:dyDescent="0.25">
      <c r="A279" s="23" t="s">
        <v>238</v>
      </c>
      <c r="B279" s="23" t="s">
        <v>218</v>
      </c>
      <c r="C279" s="27">
        <v>40947</v>
      </c>
      <c r="D279" s="28">
        <f t="shared" ca="1" si="6"/>
        <v>4</v>
      </c>
      <c r="E279" s="29" t="s">
        <v>219</v>
      </c>
      <c r="F279" s="30">
        <v>79770</v>
      </c>
      <c r="G279" s="31">
        <v>4</v>
      </c>
      <c r="H279" s="49">
        <f t="shared" si="7"/>
        <v>79770</v>
      </c>
    </row>
    <row r="280" spans="1:8" x14ac:dyDescent="0.25">
      <c r="A280" s="23" t="s">
        <v>238</v>
      </c>
      <c r="B280" s="23" t="s">
        <v>218</v>
      </c>
      <c r="C280" s="27">
        <v>41233</v>
      </c>
      <c r="D280" s="28">
        <f t="shared" ca="1" si="6"/>
        <v>3</v>
      </c>
      <c r="E280" s="29" t="s">
        <v>240</v>
      </c>
      <c r="F280" s="30">
        <v>68010</v>
      </c>
      <c r="G280" s="31">
        <v>1</v>
      </c>
      <c r="H280" s="49">
        <f t="shared" si="7"/>
        <v>68010</v>
      </c>
    </row>
    <row r="281" spans="1:8" x14ac:dyDescent="0.25">
      <c r="A281" s="23" t="s">
        <v>238</v>
      </c>
      <c r="B281" s="23" t="s">
        <v>218</v>
      </c>
      <c r="C281" s="27">
        <v>40883</v>
      </c>
      <c r="D281" s="28">
        <f t="shared" ca="1" si="6"/>
        <v>4</v>
      </c>
      <c r="E281" s="29" t="s">
        <v>219</v>
      </c>
      <c r="F281" s="30">
        <v>43580</v>
      </c>
      <c r="G281" s="31">
        <v>5</v>
      </c>
      <c r="H281" s="49">
        <f t="shared" si="7"/>
        <v>43580</v>
      </c>
    </row>
    <row r="282" spans="1:8" x14ac:dyDescent="0.25">
      <c r="A282" s="23" t="s">
        <v>238</v>
      </c>
      <c r="B282" s="23" t="s">
        <v>218</v>
      </c>
      <c r="C282" s="27">
        <v>40492</v>
      </c>
      <c r="D282" s="28">
        <f t="shared" ca="1" si="6"/>
        <v>5</v>
      </c>
      <c r="E282" s="29" t="s">
        <v>224</v>
      </c>
      <c r="F282" s="30">
        <v>67230</v>
      </c>
      <c r="G282" s="31">
        <v>4</v>
      </c>
      <c r="H282" s="49">
        <f t="shared" si="7"/>
        <v>67230</v>
      </c>
    </row>
    <row r="283" spans="1:8" x14ac:dyDescent="0.25">
      <c r="A283" s="23"/>
      <c r="B283" s="53" t="s">
        <v>1018</v>
      </c>
      <c r="C283" s="27"/>
      <c r="D283" s="28">
        <f ca="1">SUBTOTAL(9,D257:D282)</f>
        <v>194</v>
      </c>
      <c r="E283" s="29"/>
      <c r="F283" s="30">
        <f>SUBTOTAL(9,F257:F282)</f>
        <v>1631580</v>
      </c>
      <c r="G283" s="31"/>
      <c r="H283" s="49"/>
    </row>
    <row r="284" spans="1:8" x14ac:dyDescent="0.25">
      <c r="A284" s="23" t="s">
        <v>238</v>
      </c>
      <c r="B284" s="23" t="s">
        <v>239</v>
      </c>
      <c r="C284" s="27">
        <v>40807</v>
      </c>
      <c r="D284" s="28">
        <f t="shared" ca="1" si="6"/>
        <v>4</v>
      </c>
      <c r="E284" s="29" t="s">
        <v>240</v>
      </c>
      <c r="F284" s="30">
        <v>35045</v>
      </c>
      <c r="G284" s="31">
        <v>4</v>
      </c>
      <c r="H284" s="49">
        <f t="shared" si="7"/>
        <v>35045</v>
      </c>
    </row>
    <row r="285" spans="1:8" x14ac:dyDescent="0.25">
      <c r="A285" s="23" t="s">
        <v>238</v>
      </c>
      <c r="B285" s="23" t="s">
        <v>239</v>
      </c>
      <c r="C285" s="39">
        <v>40393</v>
      </c>
      <c r="D285" s="28">
        <f t="shared" ca="1" si="6"/>
        <v>6</v>
      </c>
      <c r="E285" s="29" t="s">
        <v>219</v>
      </c>
      <c r="F285" s="30">
        <v>16925</v>
      </c>
      <c r="G285" s="31">
        <v>1</v>
      </c>
      <c r="H285" s="49">
        <f t="shared" si="7"/>
        <v>16925</v>
      </c>
    </row>
    <row r="286" spans="1:8" x14ac:dyDescent="0.25">
      <c r="A286" s="23" t="s">
        <v>238</v>
      </c>
      <c r="B286" s="23" t="s">
        <v>239</v>
      </c>
      <c r="C286" s="27">
        <v>37470</v>
      </c>
      <c r="D286" s="28">
        <f t="shared" ca="1" si="6"/>
        <v>14</v>
      </c>
      <c r="E286" s="29" t="s">
        <v>219</v>
      </c>
      <c r="F286" s="30">
        <v>33810</v>
      </c>
      <c r="G286" s="31">
        <v>5</v>
      </c>
      <c r="H286" s="49">
        <f t="shared" si="7"/>
        <v>33810</v>
      </c>
    </row>
    <row r="287" spans="1:8" x14ac:dyDescent="0.25">
      <c r="A287" s="23" t="s">
        <v>238</v>
      </c>
      <c r="B287" s="23" t="s">
        <v>239</v>
      </c>
      <c r="C287" s="27">
        <v>39299</v>
      </c>
      <c r="D287" s="28">
        <f t="shared" ca="1" si="6"/>
        <v>9</v>
      </c>
      <c r="E287" s="29" t="s">
        <v>224</v>
      </c>
      <c r="F287" s="30">
        <v>47760</v>
      </c>
      <c r="G287" s="31">
        <v>3</v>
      </c>
      <c r="H287" s="49">
        <f t="shared" si="7"/>
        <v>47760</v>
      </c>
    </row>
    <row r="288" spans="1:8" x14ac:dyDescent="0.25">
      <c r="A288" s="23" t="s">
        <v>238</v>
      </c>
      <c r="B288" s="23" t="s">
        <v>239</v>
      </c>
      <c r="C288" s="27">
        <v>36695</v>
      </c>
      <c r="D288" s="28">
        <f t="shared" ca="1" si="6"/>
        <v>16</v>
      </c>
      <c r="E288" s="29" t="s">
        <v>226</v>
      </c>
      <c r="F288" s="30">
        <v>29005</v>
      </c>
      <c r="G288" s="31">
        <v>1</v>
      </c>
      <c r="H288" s="49">
        <f t="shared" si="7"/>
        <v>29005</v>
      </c>
    </row>
    <row r="289" spans="1:8" x14ac:dyDescent="0.25">
      <c r="A289" s="23" t="s">
        <v>238</v>
      </c>
      <c r="B289" s="23" t="s">
        <v>239</v>
      </c>
      <c r="C289" s="27">
        <v>39731</v>
      </c>
      <c r="D289" s="28">
        <f t="shared" ca="1" si="6"/>
        <v>7</v>
      </c>
      <c r="E289" s="29" t="s">
        <v>219</v>
      </c>
      <c r="F289" s="30">
        <v>13435</v>
      </c>
      <c r="G289" s="31">
        <v>1</v>
      </c>
      <c r="H289" s="49">
        <f t="shared" si="7"/>
        <v>13435</v>
      </c>
    </row>
    <row r="290" spans="1:8" x14ac:dyDescent="0.25">
      <c r="A290" s="23"/>
      <c r="B290" s="53" t="s">
        <v>1019</v>
      </c>
      <c r="C290" s="27"/>
      <c r="D290" s="28">
        <f ca="1">SUBTOTAL(9,D284:D289)</f>
        <v>56</v>
      </c>
      <c r="E290" s="29"/>
      <c r="F290" s="30">
        <f>SUBTOTAL(9,F284:F289)</f>
        <v>175980</v>
      </c>
      <c r="G290" s="31"/>
      <c r="H290" s="49"/>
    </row>
    <row r="291" spans="1:8" x14ac:dyDescent="0.25">
      <c r="A291" s="23" t="s">
        <v>238</v>
      </c>
      <c r="B291" s="23" t="s">
        <v>247</v>
      </c>
      <c r="C291" s="27">
        <v>37711</v>
      </c>
      <c r="D291" s="28">
        <f t="shared" ca="1" si="6"/>
        <v>13</v>
      </c>
      <c r="E291" s="29"/>
      <c r="F291" s="30">
        <v>21648</v>
      </c>
      <c r="G291" s="31">
        <v>2</v>
      </c>
      <c r="H291" s="49">
        <f t="shared" si="7"/>
        <v>21648</v>
      </c>
    </row>
    <row r="292" spans="1:8" x14ac:dyDescent="0.25">
      <c r="A292" s="23" t="s">
        <v>238</v>
      </c>
      <c r="B292" s="23" t="s">
        <v>247</v>
      </c>
      <c r="C292" s="27">
        <v>36329</v>
      </c>
      <c r="D292" s="28">
        <f t="shared" ca="1" si="6"/>
        <v>17</v>
      </c>
      <c r="E292" s="29"/>
      <c r="F292" s="30">
        <v>39764</v>
      </c>
      <c r="G292" s="31">
        <v>1</v>
      </c>
      <c r="H292" s="49">
        <f t="shared" si="7"/>
        <v>39764</v>
      </c>
    </row>
    <row r="293" spans="1:8" x14ac:dyDescent="0.25">
      <c r="A293" s="23" t="s">
        <v>238</v>
      </c>
      <c r="B293" s="23" t="s">
        <v>247</v>
      </c>
      <c r="C293" s="39">
        <v>40452</v>
      </c>
      <c r="D293" s="28">
        <f t="shared" ca="1" si="6"/>
        <v>5</v>
      </c>
      <c r="E293" s="29"/>
      <c r="F293" s="30">
        <v>9180</v>
      </c>
      <c r="G293" s="31">
        <v>3</v>
      </c>
      <c r="H293" s="49">
        <f t="shared" si="7"/>
        <v>9180</v>
      </c>
    </row>
    <row r="294" spans="1:8" x14ac:dyDescent="0.25">
      <c r="A294" s="23" t="s">
        <v>238</v>
      </c>
      <c r="B294" s="23" t="s">
        <v>247</v>
      </c>
      <c r="C294" s="27">
        <v>38144</v>
      </c>
      <c r="D294" s="28">
        <f t="shared" ca="1" si="6"/>
        <v>12</v>
      </c>
      <c r="E294" s="29"/>
      <c r="F294" s="30">
        <v>33512</v>
      </c>
      <c r="G294" s="31">
        <v>4</v>
      </c>
      <c r="H294" s="49">
        <f t="shared" si="7"/>
        <v>33512</v>
      </c>
    </row>
    <row r="295" spans="1:8" x14ac:dyDescent="0.25">
      <c r="A295" s="23" t="s">
        <v>238</v>
      </c>
      <c r="B295" s="23" t="s">
        <v>247</v>
      </c>
      <c r="C295" s="43">
        <v>40403</v>
      </c>
      <c r="D295" s="28">
        <f t="shared" ca="1" si="6"/>
        <v>6</v>
      </c>
      <c r="E295" s="29"/>
      <c r="F295" s="30">
        <v>15056</v>
      </c>
      <c r="G295" s="31">
        <v>5</v>
      </c>
      <c r="H295" s="49">
        <f t="shared" si="7"/>
        <v>15056</v>
      </c>
    </row>
    <row r="296" spans="1:8" x14ac:dyDescent="0.25">
      <c r="A296" s="23"/>
      <c r="B296" s="53" t="s">
        <v>1020</v>
      </c>
      <c r="C296" s="43"/>
      <c r="D296" s="28">
        <f ca="1">SUBTOTAL(9,D291:D295)</f>
        <v>53</v>
      </c>
      <c r="E296" s="29"/>
      <c r="F296" s="30">
        <f>SUBTOTAL(9,F291:F295)</f>
        <v>119160</v>
      </c>
      <c r="G296" s="31"/>
      <c r="H296" s="49"/>
    </row>
    <row r="297" spans="1:8" x14ac:dyDescent="0.25">
      <c r="A297" s="53" t="s">
        <v>1003</v>
      </c>
      <c r="B297" s="23"/>
      <c r="C297" s="43"/>
      <c r="D297" s="28"/>
      <c r="E297" s="29"/>
      <c r="F297" s="30">
        <f>SUBTOTAL(9,F249:F295)</f>
        <v>2297450</v>
      </c>
      <c r="G297" s="31"/>
      <c r="H297" s="49">
        <f>SUBTOTAL(9,H249:H295)</f>
        <v>2297450</v>
      </c>
    </row>
    <row r="298" spans="1:8" x14ac:dyDescent="0.25">
      <c r="A298" s="23" t="s">
        <v>307</v>
      </c>
      <c r="B298" s="23" t="s">
        <v>231</v>
      </c>
      <c r="C298" s="27">
        <v>40263</v>
      </c>
      <c r="D298" s="28">
        <f t="shared" ca="1" si="6"/>
        <v>6</v>
      </c>
      <c r="E298" s="29" t="s">
        <v>236</v>
      </c>
      <c r="F298" s="30">
        <v>71190</v>
      </c>
      <c r="G298" s="31">
        <v>4</v>
      </c>
      <c r="H298" s="49">
        <f t="shared" si="7"/>
        <v>71190</v>
      </c>
    </row>
    <row r="299" spans="1:8" x14ac:dyDescent="0.25">
      <c r="A299" s="23" t="s">
        <v>307</v>
      </c>
      <c r="B299" s="23" t="s">
        <v>231</v>
      </c>
      <c r="C299" s="27">
        <v>36673</v>
      </c>
      <c r="D299" s="28">
        <f t="shared" ref="D299:D368" ca="1" si="8">DATEDIF(C299,TODAY(),"Y")</f>
        <v>16</v>
      </c>
      <c r="E299" s="29" t="s">
        <v>226</v>
      </c>
      <c r="F299" s="30">
        <v>69410</v>
      </c>
      <c r="G299" s="31">
        <v>4</v>
      </c>
      <c r="H299" s="49">
        <f t="shared" si="7"/>
        <v>69410</v>
      </c>
    </row>
    <row r="300" spans="1:8" x14ac:dyDescent="0.25">
      <c r="A300" s="23"/>
      <c r="B300" s="53" t="s">
        <v>1017</v>
      </c>
      <c r="C300" s="27"/>
      <c r="D300" s="28">
        <f ca="1">SUBTOTAL(9,D298:D299)</f>
        <v>22</v>
      </c>
      <c r="E300" s="29"/>
      <c r="F300" s="30">
        <f>SUBTOTAL(9,F298:F299)</f>
        <v>140600</v>
      </c>
      <c r="G300" s="31"/>
      <c r="H300" s="49"/>
    </row>
    <row r="301" spans="1:8" x14ac:dyDescent="0.25">
      <c r="A301" s="23" t="s">
        <v>307</v>
      </c>
      <c r="B301" s="23" t="s">
        <v>218</v>
      </c>
      <c r="C301" s="27">
        <v>37043</v>
      </c>
      <c r="D301" s="28">
        <f t="shared" ca="1" si="8"/>
        <v>15</v>
      </c>
      <c r="E301" s="29" t="s">
        <v>240</v>
      </c>
      <c r="F301" s="30">
        <v>45150</v>
      </c>
      <c r="G301" s="31">
        <v>1</v>
      </c>
      <c r="H301" s="49">
        <f t="shared" ref="H301:H369" si="9">ROUND(F301*$L$2+F301,0)</f>
        <v>45150</v>
      </c>
    </row>
    <row r="302" spans="1:8" x14ac:dyDescent="0.25">
      <c r="A302" s="23" t="s">
        <v>307</v>
      </c>
      <c r="B302" s="23" t="s">
        <v>218</v>
      </c>
      <c r="C302" s="27">
        <v>40690</v>
      </c>
      <c r="D302" s="28">
        <f t="shared" ca="1" si="8"/>
        <v>5</v>
      </c>
      <c r="E302" s="29" t="s">
        <v>219</v>
      </c>
      <c r="F302" s="30">
        <v>89140</v>
      </c>
      <c r="G302" s="31">
        <v>1</v>
      </c>
      <c r="H302" s="49">
        <f t="shared" si="9"/>
        <v>89140</v>
      </c>
    </row>
    <row r="303" spans="1:8" x14ac:dyDescent="0.25">
      <c r="A303" s="23"/>
      <c r="B303" s="53" t="s">
        <v>1018</v>
      </c>
      <c r="C303" s="27"/>
      <c r="D303" s="28">
        <f ca="1">SUBTOTAL(9,D301:D302)</f>
        <v>20</v>
      </c>
      <c r="E303" s="29"/>
      <c r="F303" s="30">
        <f>SUBTOTAL(9,F301:F302)</f>
        <v>134290</v>
      </c>
      <c r="G303" s="31"/>
      <c r="H303" s="49"/>
    </row>
    <row r="304" spans="1:8" x14ac:dyDescent="0.25">
      <c r="A304" s="23" t="s">
        <v>307</v>
      </c>
      <c r="B304" s="23" t="s">
        <v>239</v>
      </c>
      <c r="C304" s="27">
        <v>37505</v>
      </c>
      <c r="D304" s="28">
        <f t="shared" ca="1" si="8"/>
        <v>14</v>
      </c>
      <c r="E304" s="29" t="s">
        <v>224</v>
      </c>
      <c r="F304" s="30">
        <v>51800</v>
      </c>
      <c r="G304" s="31">
        <v>1</v>
      </c>
      <c r="H304" s="49">
        <f t="shared" si="9"/>
        <v>51800</v>
      </c>
    </row>
    <row r="305" spans="1:8" x14ac:dyDescent="0.25">
      <c r="A305" s="23" t="s">
        <v>307</v>
      </c>
      <c r="B305" s="23" t="s">
        <v>239</v>
      </c>
      <c r="C305" s="27">
        <v>39515</v>
      </c>
      <c r="D305" s="28">
        <f t="shared" ca="1" si="8"/>
        <v>8</v>
      </c>
      <c r="E305" s="29" t="s">
        <v>236</v>
      </c>
      <c r="F305" s="30">
        <v>89780</v>
      </c>
      <c r="G305" s="31">
        <v>4</v>
      </c>
      <c r="H305" s="49">
        <f t="shared" si="9"/>
        <v>89780</v>
      </c>
    </row>
    <row r="306" spans="1:8" x14ac:dyDescent="0.25">
      <c r="A306" s="23"/>
      <c r="B306" s="53" t="s">
        <v>1019</v>
      </c>
      <c r="C306" s="27"/>
      <c r="D306" s="28">
        <f ca="1">SUBTOTAL(9,D304:D305)</f>
        <v>22</v>
      </c>
      <c r="E306" s="29"/>
      <c r="F306" s="30">
        <f>SUBTOTAL(9,F304:F305)</f>
        <v>141580</v>
      </c>
      <c r="G306" s="31"/>
      <c r="H306" s="49"/>
    </row>
    <row r="307" spans="1:8" x14ac:dyDescent="0.25">
      <c r="A307" s="23" t="s">
        <v>307</v>
      </c>
      <c r="B307" s="23" t="s">
        <v>247</v>
      </c>
      <c r="C307" s="27">
        <v>36519</v>
      </c>
      <c r="D307" s="28">
        <f t="shared" ca="1" si="8"/>
        <v>16</v>
      </c>
      <c r="E307" s="29" t="s">
        <v>226</v>
      </c>
      <c r="F307" s="30">
        <v>61860</v>
      </c>
      <c r="G307" s="31">
        <v>5</v>
      </c>
      <c r="H307" s="49">
        <f t="shared" si="9"/>
        <v>61860</v>
      </c>
    </row>
    <row r="308" spans="1:8" x14ac:dyDescent="0.25">
      <c r="A308" s="23" t="s">
        <v>307</v>
      </c>
      <c r="B308" s="23" t="s">
        <v>247</v>
      </c>
      <c r="C308" s="27">
        <v>37946</v>
      </c>
      <c r="D308" s="28">
        <f t="shared" ca="1" si="8"/>
        <v>12</v>
      </c>
      <c r="E308" s="29" t="s">
        <v>219</v>
      </c>
      <c r="F308" s="30">
        <v>85130</v>
      </c>
      <c r="G308" s="31">
        <v>5</v>
      </c>
      <c r="H308" s="49">
        <f t="shared" si="9"/>
        <v>85130</v>
      </c>
    </row>
    <row r="309" spans="1:8" x14ac:dyDescent="0.25">
      <c r="A309" s="23"/>
      <c r="B309" s="53" t="s">
        <v>1020</v>
      </c>
      <c r="C309" s="27"/>
      <c r="D309" s="28">
        <f ca="1">SUBTOTAL(9,D307:D308)</f>
        <v>28</v>
      </c>
      <c r="E309" s="29"/>
      <c r="F309" s="30">
        <f>SUBTOTAL(9,F307:F308)</f>
        <v>146990</v>
      </c>
      <c r="G309" s="31"/>
      <c r="H309" s="49"/>
    </row>
    <row r="310" spans="1:8" x14ac:dyDescent="0.25">
      <c r="A310" s="53" t="s">
        <v>1004</v>
      </c>
      <c r="B310" s="23"/>
      <c r="C310" s="27"/>
      <c r="D310" s="28"/>
      <c r="E310" s="29"/>
      <c r="F310" s="30">
        <f>SUBTOTAL(9,F298:F308)</f>
        <v>563460</v>
      </c>
      <c r="G310" s="31"/>
      <c r="H310" s="49">
        <f>SUBTOTAL(9,H298:H308)</f>
        <v>563460</v>
      </c>
    </row>
    <row r="311" spans="1:8" x14ac:dyDescent="0.25">
      <c r="A311" s="23" t="s">
        <v>233</v>
      </c>
      <c r="B311" s="23" t="s">
        <v>231</v>
      </c>
      <c r="C311" s="27">
        <v>40462</v>
      </c>
      <c r="D311" s="28">
        <f t="shared" ca="1" si="8"/>
        <v>5</v>
      </c>
      <c r="E311" s="29"/>
      <c r="F311" s="30">
        <v>52940</v>
      </c>
      <c r="G311" s="31">
        <v>4</v>
      </c>
      <c r="H311" s="49">
        <f t="shared" si="9"/>
        <v>52940</v>
      </c>
    </row>
    <row r="312" spans="1:8" x14ac:dyDescent="0.25">
      <c r="A312" s="23" t="s">
        <v>233</v>
      </c>
      <c r="B312" s="23" t="s">
        <v>231</v>
      </c>
      <c r="C312" s="27">
        <v>39378</v>
      </c>
      <c r="D312" s="28">
        <f t="shared" ca="1" si="8"/>
        <v>8</v>
      </c>
      <c r="E312" s="29"/>
      <c r="F312" s="30">
        <v>35460</v>
      </c>
      <c r="G312" s="31">
        <v>3</v>
      </c>
      <c r="H312" s="49">
        <f t="shared" si="9"/>
        <v>35460</v>
      </c>
    </row>
    <row r="313" spans="1:8" x14ac:dyDescent="0.25">
      <c r="A313" s="23" t="s">
        <v>233</v>
      </c>
      <c r="B313" s="23" t="s">
        <v>231</v>
      </c>
      <c r="C313" s="27">
        <v>40473</v>
      </c>
      <c r="D313" s="28">
        <f t="shared" ca="1" si="8"/>
        <v>5</v>
      </c>
      <c r="E313" s="29"/>
      <c r="F313" s="30">
        <v>28260</v>
      </c>
      <c r="G313" s="31">
        <v>5</v>
      </c>
      <c r="H313" s="49">
        <f t="shared" si="9"/>
        <v>28260</v>
      </c>
    </row>
    <row r="314" spans="1:8" x14ac:dyDescent="0.25">
      <c r="A314" s="23" t="s">
        <v>233</v>
      </c>
      <c r="B314" s="23" t="s">
        <v>231</v>
      </c>
      <c r="C314" s="27">
        <v>39144</v>
      </c>
      <c r="D314" s="28">
        <f t="shared" ca="1" si="8"/>
        <v>9</v>
      </c>
      <c r="E314" s="29"/>
      <c r="F314" s="30">
        <v>64430</v>
      </c>
      <c r="G314" s="31">
        <v>4</v>
      </c>
      <c r="H314" s="49">
        <f t="shared" si="9"/>
        <v>64430</v>
      </c>
    </row>
    <row r="315" spans="1:8" x14ac:dyDescent="0.25">
      <c r="A315" s="23" t="s">
        <v>233</v>
      </c>
      <c r="B315" s="23" t="s">
        <v>231</v>
      </c>
      <c r="C315" s="27">
        <v>39538</v>
      </c>
      <c r="D315" s="28">
        <f t="shared" ca="1" si="8"/>
        <v>8</v>
      </c>
      <c r="E315" s="29"/>
      <c r="F315" s="30">
        <v>62780</v>
      </c>
      <c r="G315" s="31">
        <v>4</v>
      </c>
      <c r="H315" s="49">
        <f t="shared" si="9"/>
        <v>62780</v>
      </c>
    </row>
    <row r="316" spans="1:8" x14ac:dyDescent="0.25">
      <c r="A316" s="23" t="s">
        <v>233</v>
      </c>
      <c r="B316" s="23" t="s">
        <v>231</v>
      </c>
      <c r="C316" s="27">
        <v>35972</v>
      </c>
      <c r="D316" s="28">
        <f t="shared" ca="1" si="8"/>
        <v>18</v>
      </c>
      <c r="E316" s="29"/>
      <c r="F316" s="30">
        <v>71710</v>
      </c>
      <c r="G316" s="31">
        <v>5</v>
      </c>
      <c r="H316" s="49">
        <f t="shared" si="9"/>
        <v>71710</v>
      </c>
    </row>
    <row r="317" spans="1:8" x14ac:dyDescent="0.25">
      <c r="A317" s="23" t="s">
        <v>233</v>
      </c>
      <c r="B317" s="23" t="s">
        <v>231</v>
      </c>
      <c r="C317" s="27">
        <v>36704</v>
      </c>
      <c r="D317" s="28">
        <f t="shared" ca="1" si="8"/>
        <v>16</v>
      </c>
      <c r="E317" s="29"/>
      <c r="F317" s="30">
        <v>57760</v>
      </c>
      <c r="G317" s="31">
        <v>3</v>
      </c>
      <c r="H317" s="49">
        <f t="shared" si="9"/>
        <v>57760</v>
      </c>
    </row>
    <row r="318" spans="1:8" x14ac:dyDescent="0.25">
      <c r="A318" s="23" t="s">
        <v>233</v>
      </c>
      <c r="B318" s="23" t="s">
        <v>231</v>
      </c>
      <c r="C318" s="27">
        <v>39785</v>
      </c>
      <c r="D318" s="28">
        <f t="shared" ca="1" si="8"/>
        <v>7</v>
      </c>
      <c r="E318" s="29"/>
      <c r="F318" s="30">
        <v>80690</v>
      </c>
      <c r="G318" s="31">
        <v>3</v>
      </c>
      <c r="H318" s="49">
        <f t="shared" si="9"/>
        <v>80690</v>
      </c>
    </row>
    <row r="319" spans="1:8" x14ac:dyDescent="0.25">
      <c r="A319" s="23" t="s">
        <v>233</v>
      </c>
      <c r="B319" s="23" t="s">
        <v>231</v>
      </c>
      <c r="C319" s="27">
        <v>38044</v>
      </c>
      <c r="D319" s="28">
        <f t="shared" ca="1" si="8"/>
        <v>12</v>
      </c>
      <c r="E319" s="29"/>
      <c r="F319" s="30">
        <v>57410</v>
      </c>
      <c r="G319" s="31">
        <v>2</v>
      </c>
      <c r="H319" s="49">
        <f t="shared" si="9"/>
        <v>57410</v>
      </c>
    </row>
    <row r="320" spans="1:8" x14ac:dyDescent="0.25">
      <c r="A320" s="23" t="s">
        <v>233</v>
      </c>
      <c r="B320" s="23" t="s">
        <v>231</v>
      </c>
      <c r="C320" s="27">
        <v>35992</v>
      </c>
      <c r="D320" s="28">
        <f t="shared" ca="1" si="8"/>
        <v>18</v>
      </c>
      <c r="E320" s="29"/>
      <c r="F320" s="30">
        <v>68260</v>
      </c>
      <c r="G320" s="31">
        <v>5</v>
      </c>
      <c r="H320" s="49">
        <f t="shared" si="9"/>
        <v>68260</v>
      </c>
    </row>
    <row r="321" spans="1:8" x14ac:dyDescent="0.25">
      <c r="A321" s="23" t="s">
        <v>233</v>
      </c>
      <c r="B321" s="23" t="s">
        <v>231</v>
      </c>
      <c r="C321" s="27">
        <v>37820</v>
      </c>
      <c r="D321" s="28">
        <f t="shared" ca="1" si="8"/>
        <v>13</v>
      </c>
      <c r="E321" s="29"/>
      <c r="F321" s="30">
        <v>75420</v>
      </c>
      <c r="G321" s="31">
        <v>1</v>
      </c>
      <c r="H321" s="49">
        <f t="shared" si="9"/>
        <v>75420</v>
      </c>
    </row>
    <row r="322" spans="1:8" x14ac:dyDescent="0.25">
      <c r="A322" s="23" t="s">
        <v>233</v>
      </c>
      <c r="B322" s="23" t="s">
        <v>231</v>
      </c>
      <c r="C322" s="27">
        <v>36600</v>
      </c>
      <c r="D322" s="28">
        <f t="shared" ca="1" si="8"/>
        <v>16</v>
      </c>
      <c r="E322" s="29"/>
      <c r="F322" s="30">
        <v>41840</v>
      </c>
      <c r="G322" s="31">
        <v>2</v>
      </c>
      <c r="H322" s="49">
        <f t="shared" si="9"/>
        <v>41840</v>
      </c>
    </row>
    <row r="323" spans="1:8" x14ac:dyDescent="0.25">
      <c r="A323" s="23" t="s">
        <v>233</v>
      </c>
      <c r="B323" s="23" t="s">
        <v>231</v>
      </c>
      <c r="C323" s="27">
        <v>39633</v>
      </c>
      <c r="D323" s="28">
        <f t="shared" ca="1" si="8"/>
        <v>8</v>
      </c>
      <c r="E323" s="29"/>
      <c r="F323" s="30">
        <v>39680</v>
      </c>
      <c r="G323" s="31">
        <v>1</v>
      </c>
      <c r="H323" s="49">
        <f t="shared" si="9"/>
        <v>39680</v>
      </c>
    </row>
    <row r="324" spans="1:8" x14ac:dyDescent="0.25">
      <c r="A324" s="23" t="s">
        <v>233</v>
      </c>
      <c r="B324" s="23" t="s">
        <v>231</v>
      </c>
      <c r="C324" s="27">
        <v>39262</v>
      </c>
      <c r="D324" s="28">
        <f t="shared" ca="1" si="8"/>
        <v>9</v>
      </c>
      <c r="E324" s="29"/>
      <c r="F324" s="30">
        <v>45770</v>
      </c>
      <c r="G324" s="31">
        <v>5</v>
      </c>
      <c r="H324" s="49">
        <f t="shared" si="9"/>
        <v>45770</v>
      </c>
    </row>
    <row r="325" spans="1:8" x14ac:dyDescent="0.25">
      <c r="A325" s="23" t="s">
        <v>233</v>
      </c>
      <c r="B325" s="23" t="s">
        <v>231</v>
      </c>
      <c r="C325" s="27">
        <v>39822</v>
      </c>
      <c r="D325" s="28">
        <f t="shared" ca="1" si="8"/>
        <v>7</v>
      </c>
      <c r="E325" s="29"/>
      <c r="F325" s="30">
        <v>60040</v>
      </c>
      <c r="G325" s="31">
        <v>5</v>
      </c>
      <c r="H325" s="49">
        <f t="shared" si="9"/>
        <v>60040</v>
      </c>
    </row>
    <row r="326" spans="1:8" x14ac:dyDescent="0.25">
      <c r="A326" s="23" t="s">
        <v>233</v>
      </c>
      <c r="B326" s="23" t="s">
        <v>231</v>
      </c>
      <c r="C326" s="27">
        <v>37899</v>
      </c>
      <c r="D326" s="28">
        <f t="shared" ca="1" si="8"/>
        <v>12</v>
      </c>
      <c r="E326" s="29"/>
      <c r="F326" s="30">
        <v>64220</v>
      </c>
      <c r="G326" s="31">
        <v>5</v>
      </c>
      <c r="H326" s="49">
        <f t="shared" si="9"/>
        <v>64220</v>
      </c>
    </row>
    <row r="327" spans="1:8" x14ac:dyDescent="0.25">
      <c r="A327" s="23" t="s">
        <v>233</v>
      </c>
      <c r="B327" s="23" t="s">
        <v>231</v>
      </c>
      <c r="C327" s="27">
        <v>36455</v>
      </c>
      <c r="D327" s="28">
        <f t="shared" ca="1" si="8"/>
        <v>16</v>
      </c>
      <c r="E327" s="29"/>
      <c r="F327" s="30">
        <v>23810</v>
      </c>
      <c r="G327" s="31">
        <v>4</v>
      </c>
      <c r="H327" s="49">
        <f t="shared" si="9"/>
        <v>23810</v>
      </c>
    </row>
    <row r="328" spans="1:8" x14ac:dyDescent="0.25">
      <c r="A328" s="23" t="s">
        <v>233</v>
      </c>
      <c r="B328" s="23" t="s">
        <v>231</v>
      </c>
      <c r="C328" s="27">
        <v>38321</v>
      </c>
      <c r="D328" s="28">
        <f t="shared" ca="1" si="8"/>
        <v>11</v>
      </c>
      <c r="E328" s="29"/>
      <c r="F328" s="30">
        <v>37980</v>
      </c>
      <c r="G328" s="31">
        <v>4</v>
      </c>
      <c r="H328" s="49">
        <f t="shared" si="9"/>
        <v>37980</v>
      </c>
    </row>
    <row r="329" spans="1:8" x14ac:dyDescent="0.25">
      <c r="A329" s="23" t="s">
        <v>233</v>
      </c>
      <c r="B329" s="23" t="s">
        <v>231</v>
      </c>
      <c r="C329" s="27">
        <v>38912</v>
      </c>
      <c r="D329" s="28">
        <f t="shared" ca="1" si="8"/>
        <v>10</v>
      </c>
      <c r="E329" s="29"/>
      <c r="F329" s="30">
        <v>80330</v>
      </c>
      <c r="G329" s="31">
        <v>4</v>
      </c>
      <c r="H329" s="49">
        <f t="shared" si="9"/>
        <v>80330</v>
      </c>
    </row>
    <row r="330" spans="1:8" x14ac:dyDescent="0.25">
      <c r="A330" s="23" t="s">
        <v>233</v>
      </c>
      <c r="B330" s="23" t="s">
        <v>231</v>
      </c>
      <c r="C330" s="27">
        <v>41079</v>
      </c>
      <c r="D330" s="28">
        <f t="shared" ca="1" si="8"/>
        <v>4</v>
      </c>
      <c r="E330" s="29"/>
      <c r="F330" s="30">
        <v>32190</v>
      </c>
      <c r="G330" s="31">
        <v>3</v>
      </c>
      <c r="H330" s="49">
        <f t="shared" si="9"/>
        <v>32190</v>
      </c>
    </row>
    <row r="331" spans="1:8" x14ac:dyDescent="0.25">
      <c r="A331" s="23" t="s">
        <v>233</v>
      </c>
      <c r="B331" s="23" t="s">
        <v>231</v>
      </c>
      <c r="C331" s="27">
        <v>35927</v>
      </c>
      <c r="D331" s="28">
        <f t="shared" ca="1" si="8"/>
        <v>18</v>
      </c>
      <c r="E331" s="29"/>
      <c r="F331" s="30">
        <v>76910</v>
      </c>
      <c r="G331" s="31">
        <v>1</v>
      </c>
      <c r="H331" s="49">
        <f t="shared" si="9"/>
        <v>76910</v>
      </c>
    </row>
    <row r="332" spans="1:8" x14ac:dyDescent="0.25">
      <c r="A332" s="23" t="s">
        <v>233</v>
      </c>
      <c r="B332" s="23" t="s">
        <v>231</v>
      </c>
      <c r="C332" s="27">
        <v>40298</v>
      </c>
      <c r="D332" s="28">
        <f t="shared" ca="1" si="8"/>
        <v>6</v>
      </c>
      <c r="E332" s="29"/>
      <c r="F332" s="30">
        <v>24410</v>
      </c>
      <c r="G332" s="31">
        <v>3</v>
      </c>
      <c r="H332" s="49">
        <f t="shared" si="9"/>
        <v>24410</v>
      </c>
    </row>
    <row r="333" spans="1:8" x14ac:dyDescent="0.25">
      <c r="A333" s="23" t="s">
        <v>233</v>
      </c>
      <c r="B333" s="23" t="s">
        <v>231</v>
      </c>
      <c r="C333" s="27">
        <v>38874</v>
      </c>
      <c r="D333" s="28">
        <f t="shared" ca="1" si="8"/>
        <v>10</v>
      </c>
      <c r="E333" s="29"/>
      <c r="F333" s="30">
        <v>59330</v>
      </c>
      <c r="G333" s="31">
        <v>4</v>
      </c>
      <c r="H333" s="49">
        <f t="shared" si="9"/>
        <v>59330</v>
      </c>
    </row>
    <row r="334" spans="1:8" x14ac:dyDescent="0.25">
      <c r="A334" s="23" t="s">
        <v>233</v>
      </c>
      <c r="B334" s="23" t="s">
        <v>231</v>
      </c>
      <c r="C334" s="27">
        <v>36718</v>
      </c>
      <c r="D334" s="28">
        <f t="shared" ca="1" si="8"/>
        <v>16</v>
      </c>
      <c r="E334" s="29"/>
      <c r="F334" s="30">
        <v>89520</v>
      </c>
      <c r="G334" s="31">
        <v>5</v>
      </c>
      <c r="H334" s="49">
        <f t="shared" si="9"/>
        <v>89520</v>
      </c>
    </row>
    <row r="335" spans="1:8" x14ac:dyDescent="0.25">
      <c r="A335" s="23" t="s">
        <v>233</v>
      </c>
      <c r="B335" s="23" t="s">
        <v>231</v>
      </c>
      <c r="C335" s="27">
        <v>36977</v>
      </c>
      <c r="D335" s="28">
        <f t="shared" ca="1" si="8"/>
        <v>15</v>
      </c>
      <c r="E335" s="29"/>
      <c r="F335" s="30">
        <v>68510</v>
      </c>
      <c r="G335" s="31">
        <v>5</v>
      </c>
      <c r="H335" s="49">
        <f t="shared" si="9"/>
        <v>68510</v>
      </c>
    </row>
    <row r="336" spans="1:8" x14ac:dyDescent="0.25">
      <c r="A336" s="23" t="s">
        <v>233</v>
      </c>
      <c r="B336" s="23" t="s">
        <v>231</v>
      </c>
      <c r="C336" s="27">
        <v>38738</v>
      </c>
      <c r="D336" s="28">
        <f t="shared" ca="1" si="8"/>
        <v>10</v>
      </c>
      <c r="E336" s="29"/>
      <c r="F336" s="30">
        <v>42150</v>
      </c>
      <c r="G336" s="31">
        <v>5</v>
      </c>
      <c r="H336" s="49">
        <f t="shared" si="9"/>
        <v>42150</v>
      </c>
    </row>
    <row r="337" spans="1:8" x14ac:dyDescent="0.25">
      <c r="A337" s="23" t="s">
        <v>233</v>
      </c>
      <c r="B337" s="23" t="s">
        <v>231</v>
      </c>
      <c r="C337" s="27">
        <v>38289</v>
      </c>
      <c r="D337" s="28">
        <f t="shared" ca="1" si="8"/>
        <v>11</v>
      </c>
      <c r="E337" s="29"/>
      <c r="F337" s="30">
        <v>71830</v>
      </c>
      <c r="G337" s="31">
        <v>3</v>
      </c>
      <c r="H337" s="49">
        <f t="shared" si="9"/>
        <v>71830</v>
      </c>
    </row>
    <row r="338" spans="1:8" x14ac:dyDescent="0.25">
      <c r="A338" s="23" t="s">
        <v>233</v>
      </c>
      <c r="B338" s="23" t="s">
        <v>231</v>
      </c>
      <c r="C338" s="27">
        <v>36729</v>
      </c>
      <c r="D338" s="28">
        <f t="shared" ca="1" si="8"/>
        <v>16</v>
      </c>
      <c r="E338" s="29"/>
      <c r="F338" s="30">
        <v>45420</v>
      </c>
      <c r="G338" s="31">
        <v>1</v>
      </c>
      <c r="H338" s="49">
        <f t="shared" si="9"/>
        <v>45420</v>
      </c>
    </row>
    <row r="339" spans="1:8" x14ac:dyDescent="0.25">
      <c r="A339" s="23" t="s">
        <v>233</v>
      </c>
      <c r="B339" s="23" t="s">
        <v>231</v>
      </c>
      <c r="C339" s="27">
        <v>39539</v>
      </c>
      <c r="D339" s="28">
        <f t="shared" ca="1" si="8"/>
        <v>8</v>
      </c>
      <c r="E339" s="29"/>
      <c r="F339" s="30">
        <v>63310</v>
      </c>
      <c r="G339" s="31">
        <v>3</v>
      </c>
      <c r="H339" s="49">
        <f t="shared" si="9"/>
        <v>63310</v>
      </c>
    </row>
    <row r="340" spans="1:8" x14ac:dyDescent="0.25">
      <c r="A340" s="23" t="s">
        <v>233</v>
      </c>
      <c r="B340" s="23" t="s">
        <v>231</v>
      </c>
      <c r="C340" s="27">
        <v>39189</v>
      </c>
      <c r="D340" s="28">
        <f t="shared" ca="1" si="8"/>
        <v>9</v>
      </c>
      <c r="E340" s="29"/>
      <c r="F340" s="30">
        <v>63850</v>
      </c>
      <c r="G340" s="31">
        <v>2</v>
      </c>
      <c r="H340" s="49">
        <f t="shared" si="9"/>
        <v>63850</v>
      </c>
    </row>
    <row r="341" spans="1:8" x14ac:dyDescent="0.25">
      <c r="A341" s="23" t="s">
        <v>233</v>
      </c>
      <c r="B341" s="23" t="s">
        <v>231</v>
      </c>
      <c r="C341" s="27">
        <v>41124</v>
      </c>
      <c r="D341" s="28">
        <f t="shared" ca="1" si="8"/>
        <v>4</v>
      </c>
      <c r="E341" s="29"/>
      <c r="F341" s="30">
        <v>49530</v>
      </c>
      <c r="G341" s="31">
        <v>2</v>
      </c>
      <c r="H341" s="49">
        <f t="shared" si="9"/>
        <v>49530</v>
      </c>
    </row>
    <row r="342" spans="1:8" x14ac:dyDescent="0.25">
      <c r="A342" s="23" t="s">
        <v>233</v>
      </c>
      <c r="B342" s="23" t="s">
        <v>231</v>
      </c>
      <c r="C342" s="27">
        <v>40470</v>
      </c>
      <c r="D342" s="28">
        <f t="shared" ca="1" si="8"/>
        <v>5</v>
      </c>
      <c r="E342" s="29"/>
      <c r="F342" s="30">
        <v>37840</v>
      </c>
      <c r="G342" s="31">
        <v>1</v>
      </c>
      <c r="H342" s="49">
        <f t="shared" si="9"/>
        <v>37840</v>
      </c>
    </row>
    <row r="343" spans="1:8" x14ac:dyDescent="0.25">
      <c r="A343" s="23" t="s">
        <v>233</v>
      </c>
      <c r="B343" s="23" t="s">
        <v>231</v>
      </c>
      <c r="C343" s="27">
        <v>39166</v>
      </c>
      <c r="D343" s="28">
        <f t="shared" ca="1" si="8"/>
        <v>9</v>
      </c>
      <c r="E343" s="29"/>
      <c r="F343" s="30">
        <v>79220</v>
      </c>
      <c r="G343" s="31">
        <v>4</v>
      </c>
      <c r="H343" s="49">
        <f t="shared" si="9"/>
        <v>79220</v>
      </c>
    </row>
    <row r="344" spans="1:8" x14ac:dyDescent="0.25">
      <c r="A344" s="23" t="s">
        <v>233</v>
      </c>
      <c r="B344" s="23" t="s">
        <v>231</v>
      </c>
      <c r="C344" s="27">
        <v>36011</v>
      </c>
      <c r="D344" s="28">
        <f t="shared" ca="1" si="8"/>
        <v>18</v>
      </c>
      <c r="E344" s="29"/>
      <c r="F344" s="30">
        <v>45050</v>
      </c>
      <c r="G344" s="31">
        <v>1</v>
      </c>
      <c r="H344" s="49">
        <f t="shared" si="9"/>
        <v>45050</v>
      </c>
    </row>
    <row r="345" spans="1:8" x14ac:dyDescent="0.25">
      <c r="A345" s="23" t="s">
        <v>233</v>
      </c>
      <c r="B345" s="23" t="s">
        <v>231</v>
      </c>
      <c r="C345" s="27">
        <v>40492</v>
      </c>
      <c r="D345" s="28">
        <f t="shared" ca="1" si="8"/>
        <v>5</v>
      </c>
      <c r="E345" s="29"/>
      <c r="F345" s="30">
        <v>66010</v>
      </c>
      <c r="G345" s="31">
        <v>2</v>
      </c>
      <c r="H345" s="49">
        <f t="shared" si="9"/>
        <v>66010</v>
      </c>
    </row>
    <row r="346" spans="1:8" x14ac:dyDescent="0.25">
      <c r="A346" s="23" t="s">
        <v>233</v>
      </c>
      <c r="B346" s="23" t="s">
        <v>231</v>
      </c>
      <c r="C346" s="27">
        <v>36350</v>
      </c>
      <c r="D346" s="28">
        <f t="shared" ca="1" si="8"/>
        <v>17</v>
      </c>
      <c r="E346" s="29"/>
      <c r="F346" s="30">
        <v>27380</v>
      </c>
      <c r="G346" s="31">
        <v>3</v>
      </c>
      <c r="H346" s="49">
        <f t="shared" si="9"/>
        <v>27380</v>
      </c>
    </row>
    <row r="347" spans="1:8" x14ac:dyDescent="0.25">
      <c r="A347" s="23" t="s">
        <v>233</v>
      </c>
      <c r="B347" s="23" t="s">
        <v>231</v>
      </c>
      <c r="C347" s="27">
        <v>39545</v>
      </c>
      <c r="D347" s="28">
        <f t="shared" ca="1" si="8"/>
        <v>8</v>
      </c>
      <c r="E347" s="29"/>
      <c r="F347" s="30">
        <v>84170</v>
      </c>
      <c r="G347" s="31">
        <v>2</v>
      </c>
      <c r="H347" s="49">
        <f t="shared" si="9"/>
        <v>84170</v>
      </c>
    </row>
    <row r="348" spans="1:8" x14ac:dyDescent="0.25">
      <c r="A348" s="23" t="s">
        <v>233</v>
      </c>
      <c r="B348" s="23" t="s">
        <v>231</v>
      </c>
      <c r="C348" s="27">
        <v>39092</v>
      </c>
      <c r="D348" s="28">
        <f t="shared" ca="1" si="8"/>
        <v>9</v>
      </c>
      <c r="E348" s="29"/>
      <c r="F348" s="30">
        <v>73990</v>
      </c>
      <c r="G348" s="31">
        <v>3</v>
      </c>
      <c r="H348" s="49">
        <f t="shared" si="9"/>
        <v>73990</v>
      </c>
    </row>
    <row r="349" spans="1:8" x14ac:dyDescent="0.25">
      <c r="A349" s="23" t="s">
        <v>233</v>
      </c>
      <c r="B349" s="23" t="s">
        <v>231</v>
      </c>
      <c r="C349" s="27">
        <v>36283</v>
      </c>
      <c r="D349" s="28">
        <f t="shared" ca="1" si="8"/>
        <v>17</v>
      </c>
      <c r="E349" s="29"/>
      <c r="F349" s="30">
        <v>25130</v>
      </c>
      <c r="G349" s="31">
        <v>5</v>
      </c>
      <c r="H349" s="49">
        <f t="shared" si="9"/>
        <v>25130</v>
      </c>
    </row>
    <row r="350" spans="1:8" x14ac:dyDescent="0.25">
      <c r="A350" s="23" t="s">
        <v>233</v>
      </c>
      <c r="B350" s="23" t="s">
        <v>231</v>
      </c>
      <c r="C350" s="27">
        <v>38073</v>
      </c>
      <c r="D350" s="28">
        <f t="shared" ca="1" si="8"/>
        <v>12</v>
      </c>
      <c r="E350" s="29"/>
      <c r="F350" s="30">
        <v>39300</v>
      </c>
      <c r="G350" s="31">
        <v>2</v>
      </c>
      <c r="H350" s="49">
        <f t="shared" si="9"/>
        <v>39300</v>
      </c>
    </row>
    <row r="351" spans="1:8" x14ac:dyDescent="0.25">
      <c r="A351" s="23" t="s">
        <v>233</v>
      </c>
      <c r="B351" s="23" t="s">
        <v>231</v>
      </c>
      <c r="C351" s="27">
        <v>37634</v>
      </c>
      <c r="D351" s="28">
        <f t="shared" ca="1" si="8"/>
        <v>13</v>
      </c>
      <c r="E351" s="29"/>
      <c r="F351" s="30">
        <v>61370</v>
      </c>
      <c r="G351" s="31">
        <v>3</v>
      </c>
      <c r="H351" s="49">
        <f t="shared" si="9"/>
        <v>61370</v>
      </c>
    </row>
    <row r="352" spans="1:8" x14ac:dyDescent="0.25">
      <c r="A352" s="23" t="s">
        <v>233</v>
      </c>
      <c r="B352" s="23" t="s">
        <v>231</v>
      </c>
      <c r="C352" s="27">
        <v>39830</v>
      </c>
      <c r="D352" s="28">
        <f t="shared" ca="1" si="8"/>
        <v>7</v>
      </c>
      <c r="E352" s="29"/>
      <c r="F352" s="30">
        <v>78520</v>
      </c>
      <c r="G352" s="31">
        <v>4</v>
      </c>
      <c r="H352" s="49">
        <f t="shared" si="9"/>
        <v>78520</v>
      </c>
    </row>
    <row r="353" spans="1:8" x14ac:dyDescent="0.25">
      <c r="A353" s="23" t="s">
        <v>233</v>
      </c>
      <c r="B353" s="23" t="s">
        <v>231</v>
      </c>
      <c r="C353" s="27">
        <v>37326</v>
      </c>
      <c r="D353" s="28">
        <f t="shared" ca="1" si="8"/>
        <v>14</v>
      </c>
      <c r="E353" s="29"/>
      <c r="F353" s="30">
        <v>52770</v>
      </c>
      <c r="G353" s="31">
        <v>2</v>
      </c>
      <c r="H353" s="49">
        <f t="shared" si="9"/>
        <v>52770</v>
      </c>
    </row>
    <row r="354" spans="1:8" x14ac:dyDescent="0.25">
      <c r="A354" s="23" t="s">
        <v>233</v>
      </c>
      <c r="B354" s="23" t="s">
        <v>231</v>
      </c>
      <c r="C354" s="27">
        <v>39603</v>
      </c>
      <c r="D354" s="28">
        <f t="shared" ca="1" si="8"/>
        <v>8</v>
      </c>
      <c r="E354" s="29"/>
      <c r="F354" s="30">
        <v>40940</v>
      </c>
      <c r="G354" s="31">
        <v>2</v>
      </c>
      <c r="H354" s="49">
        <f t="shared" si="9"/>
        <v>40940</v>
      </c>
    </row>
    <row r="355" spans="1:8" x14ac:dyDescent="0.25">
      <c r="A355" s="23" t="s">
        <v>233</v>
      </c>
      <c r="B355" s="23" t="s">
        <v>231</v>
      </c>
      <c r="C355" s="27">
        <v>36637</v>
      </c>
      <c r="D355" s="28">
        <f t="shared" ca="1" si="8"/>
        <v>16</v>
      </c>
      <c r="E355" s="29"/>
      <c r="F355" s="30">
        <v>57600</v>
      </c>
      <c r="G355" s="31">
        <v>3</v>
      </c>
      <c r="H355" s="49">
        <f t="shared" si="9"/>
        <v>57600</v>
      </c>
    </row>
    <row r="356" spans="1:8" x14ac:dyDescent="0.25">
      <c r="A356" s="23" t="s">
        <v>233</v>
      </c>
      <c r="B356" s="23" t="s">
        <v>231</v>
      </c>
      <c r="C356" s="39">
        <v>40449</v>
      </c>
      <c r="D356" s="28">
        <f t="shared" ca="1" si="8"/>
        <v>5</v>
      </c>
      <c r="E356" s="29"/>
      <c r="F356" s="30">
        <v>88840</v>
      </c>
      <c r="G356" s="31">
        <v>5</v>
      </c>
      <c r="H356" s="49">
        <f t="shared" si="9"/>
        <v>88840</v>
      </c>
    </row>
    <row r="357" spans="1:8" x14ac:dyDescent="0.25">
      <c r="A357" s="23" t="s">
        <v>233</v>
      </c>
      <c r="B357" s="23" t="s">
        <v>231</v>
      </c>
      <c r="C357" s="27">
        <v>35997</v>
      </c>
      <c r="D357" s="28">
        <f t="shared" ca="1" si="8"/>
        <v>18</v>
      </c>
      <c r="E357" s="29"/>
      <c r="F357" s="30">
        <v>72520</v>
      </c>
      <c r="G357" s="31">
        <v>3</v>
      </c>
      <c r="H357" s="49">
        <f t="shared" si="9"/>
        <v>72520</v>
      </c>
    </row>
    <row r="358" spans="1:8" x14ac:dyDescent="0.25">
      <c r="A358" s="23" t="s">
        <v>233</v>
      </c>
      <c r="B358" s="23" t="s">
        <v>231</v>
      </c>
      <c r="C358" s="39">
        <v>40680</v>
      </c>
      <c r="D358" s="28">
        <f t="shared" ca="1" si="8"/>
        <v>5</v>
      </c>
      <c r="E358" s="29"/>
      <c r="F358" s="30">
        <v>57110</v>
      </c>
      <c r="G358" s="31">
        <v>3</v>
      </c>
      <c r="H358" s="49">
        <f t="shared" si="9"/>
        <v>57110</v>
      </c>
    </row>
    <row r="359" spans="1:8" x14ac:dyDescent="0.25">
      <c r="A359" s="23"/>
      <c r="B359" s="53" t="s">
        <v>1017</v>
      </c>
      <c r="C359" s="39"/>
      <c r="D359" s="28">
        <f ca="1">SUBTOTAL(9,D311:D358)</f>
        <v>521</v>
      </c>
      <c r="E359" s="29"/>
      <c r="F359" s="30">
        <f>SUBTOTAL(9,F311:F358)</f>
        <v>2723510</v>
      </c>
      <c r="G359" s="31"/>
      <c r="H359" s="49"/>
    </row>
    <row r="360" spans="1:8" x14ac:dyDescent="0.25">
      <c r="A360" s="23" t="s">
        <v>233</v>
      </c>
      <c r="B360" s="23" t="s">
        <v>218</v>
      </c>
      <c r="C360" s="27">
        <v>38807</v>
      </c>
      <c r="D360" s="28">
        <f t="shared" ca="1" si="8"/>
        <v>10</v>
      </c>
      <c r="E360" s="29" t="s">
        <v>219</v>
      </c>
      <c r="F360" s="30">
        <v>79730</v>
      </c>
      <c r="G360" s="31">
        <v>2</v>
      </c>
      <c r="H360" s="49">
        <f t="shared" si="9"/>
        <v>79730</v>
      </c>
    </row>
    <row r="361" spans="1:8" x14ac:dyDescent="0.25">
      <c r="A361" s="23" t="s">
        <v>233</v>
      </c>
      <c r="B361" s="23" t="s">
        <v>218</v>
      </c>
      <c r="C361" s="27">
        <v>36332</v>
      </c>
      <c r="D361" s="28">
        <f t="shared" ca="1" si="8"/>
        <v>17</v>
      </c>
      <c r="E361" s="29" t="s">
        <v>236</v>
      </c>
      <c r="F361" s="30">
        <v>37760</v>
      </c>
      <c r="G361" s="31">
        <v>2</v>
      </c>
      <c r="H361" s="49">
        <f t="shared" si="9"/>
        <v>37760</v>
      </c>
    </row>
    <row r="362" spans="1:8" x14ac:dyDescent="0.25">
      <c r="A362" s="23" t="s">
        <v>233</v>
      </c>
      <c r="B362" s="23" t="s">
        <v>218</v>
      </c>
      <c r="C362" s="27">
        <v>39655</v>
      </c>
      <c r="D362" s="28">
        <f t="shared" ca="1" si="8"/>
        <v>8</v>
      </c>
      <c r="E362" s="29" t="s">
        <v>224</v>
      </c>
      <c r="F362" s="30">
        <v>34480</v>
      </c>
      <c r="G362" s="31">
        <v>3</v>
      </c>
      <c r="H362" s="49">
        <f t="shared" si="9"/>
        <v>34480</v>
      </c>
    </row>
    <row r="363" spans="1:8" x14ac:dyDescent="0.25">
      <c r="A363" s="23" t="s">
        <v>233</v>
      </c>
      <c r="B363" s="23" t="s">
        <v>218</v>
      </c>
      <c r="C363" s="27">
        <v>37068</v>
      </c>
      <c r="D363" s="28">
        <f t="shared" ca="1" si="8"/>
        <v>15</v>
      </c>
      <c r="E363" s="29" t="s">
        <v>240</v>
      </c>
      <c r="F363" s="30">
        <v>66010</v>
      </c>
      <c r="G363" s="31">
        <v>5</v>
      </c>
      <c r="H363" s="49">
        <f t="shared" si="9"/>
        <v>66010</v>
      </c>
    </row>
    <row r="364" spans="1:8" x14ac:dyDescent="0.25">
      <c r="A364" s="23" t="s">
        <v>233</v>
      </c>
      <c r="B364" s="23" t="s">
        <v>218</v>
      </c>
      <c r="C364" s="27">
        <v>38798</v>
      </c>
      <c r="D364" s="28">
        <f t="shared" ca="1" si="8"/>
        <v>10</v>
      </c>
      <c r="E364" s="29" t="s">
        <v>226</v>
      </c>
      <c r="F364" s="30">
        <v>73144</v>
      </c>
      <c r="G364" s="31">
        <v>5</v>
      </c>
      <c r="H364" s="49">
        <f t="shared" si="9"/>
        <v>73144</v>
      </c>
    </row>
    <row r="365" spans="1:8" x14ac:dyDescent="0.25">
      <c r="A365" s="23" t="s">
        <v>233</v>
      </c>
      <c r="B365" s="23" t="s">
        <v>218</v>
      </c>
      <c r="C365" s="27">
        <v>39696</v>
      </c>
      <c r="D365" s="28">
        <f t="shared" ca="1" si="8"/>
        <v>8</v>
      </c>
      <c r="E365" s="29" t="s">
        <v>219</v>
      </c>
      <c r="F365" s="30">
        <v>69320</v>
      </c>
      <c r="G365" s="31">
        <v>3</v>
      </c>
      <c r="H365" s="49">
        <f t="shared" si="9"/>
        <v>69320</v>
      </c>
    </row>
    <row r="366" spans="1:8" x14ac:dyDescent="0.25">
      <c r="A366" s="23" t="s">
        <v>233</v>
      </c>
      <c r="B366" s="23" t="s">
        <v>218</v>
      </c>
      <c r="C366" s="27">
        <v>40634</v>
      </c>
      <c r="D366" s="28">
        <f t="shared" ca="1" si="8"/>
        <v>5</v>
      </c>
      <c r="E366" s="29" t="s">
        <v>219</v>
      </c>
      <c r="F366" s="30">
        <v>47440</v>
      </c>
      <c r="G366" s="31">
        <v>3</v>
      </c>
      <c r="H366" s="49">
        <f t="shared" si="9"/>
        <v>47440</v>
      </c>
    </row>
    <row r="367" spans="1:8" x14ac:dyDescent="0.25">
      <c r="A367" s="23" t="s">
        <v>233</v>
      </c>
      <c r="B367" s="23" t="s">
        <v>218</v>
      </c>
      <c r="C367" s="27">
        <v>40578</v>
      </c>
      <c r="D367" s="28">
        <f t="shared" ca="1" si="8"/>
        <v>5</v>
      </c>
      <c r="E367" s="29" t="s">
        <v>219</v>
      </c>
      <c r="F367" s="30">
        <v>43820</v>
      </c>
      <c r="G367" s="31">
        <v>2</v>
      </c>
      <c r="H367" s="49">
        <f t="shared" si="9"/>
        <v>43820</v>
      </c>
    </row>
    <row r="368" spans="1:8" x14ac:dyDescent="0.25">
      <c r="A368" s="23" t="s">
        <v>233</v>
      </c>
      <c r="B368" s="23" t="s">
        <v>218</v>
      </c>
      <c r="C368" s="27">
        <v>40424</v>
      </c>
      <c r="D368" s="28">
        <f t="shared" ca="1" si="8"/>
        <v>6</v>
      </c>
      <c r="E368" s="29" t="s">
        <v>236</v>
      </c>
      <c r="F368" s="30">
        <v>39520</v>
      </c>
      <c r="G368" s="31">
        <v>5</v>
      </c>
      <c r="H368" s="49">
        <f t="shared" si="9"/>
        <v>39520</v>
      </c>
    </row>
    <row r="369" spans="1:8" x14ac:dyDescent="0.25">
      <c r="A369" s="23" t="s">
        <v>233</v>
      </c>
      <c r="B369" s="23" t="s">
        <v>218</v>
      </c>
      <c r="C369" s="27">
        <v>35932</v>
      </c>
      <c r="D369" s="28">
        <f t="shared" ref="D369:D432" ca="1" si="10">DATEDIF(C369,TODAY(),"Y")</f>
        <v>18</v>
      </c>
      <c r="E369" s="29" t="s">
        <v>226</v>
      </c>
      <c r="F369" s="30">
        <v>89740</v>
      </c>
      <c r="G369" s="31">
        <v>5</v>
      </c>
      <c r="H369" s="49">
        <f t="shared" si="9"/>
        <v>89740</v>
      </c>
    </row>
    <row r="370" spans="1:8" x14ac:dyDescent="0.25">
      <c r="A370" s="23" t="s">
        <v>233</v>
      </c>
      <c r="B370" s="23" t="s">
        <v>218</v>
      </c>
      <c r="C370" s="27">
        <v>36198</v>
      </c>
      <c r="D370" s="28">
        <f t="shared" ca="1" si="10"/>
        <v>17</v>
      </c>
      <c r="E370" s="29" t="s">
        <v>224</v>
      </c>
      <c r="F370" s="30">
        <v>81400</v>
      </c>
      <c r="G370" s="31">
        <v>2</v>
      </c>
      <c r="H370" s="49">
        <f t="shared" ref="H370:H433" si="11">ROUND(F370*$L$2+F370,0)</f>
        <v>81400</v>
      </c>
    </row>
    <row r="371" spans="1:8" x14ac:dyDescent="0.25">
      <c r="A371" s="23" t="s">
        <v>233</v>
      </c>
      <c r="B371" s="23" t="s">
        <v>218</v>
      </c>
      <c r="C371" s="27">
        <v>39181</v>
      </c>
      <c r="D371" s="28">
        <f t="shared" ca="1" si="10"/>
        <v>9</v>
      </c>
      <c r="E371" s="29" t="s">
        <v>226</v>
      </c>
      <c r="F371" s="30">
        <v>23330</v>
      </c>
      <c r="G371" s="31">
        <v>4</v>
      </c>
      <c r="H371" s="49">
        <f t="shared" si="11"/>
        <v>23330</v>
      </c>
    </row>
    <row r="372" spans="1:8" x14ac:dyDescent="0.25">
      <c r="A372" s="23" t="s">
        <v>233</v>
      </c>
      <c r="B372" s="23" t="s">
        <v>218</v>
      </c>
      <c r="C372" s="27">
        <v>36122</v>
      </c>
      <c r="D372" s="28">
        <f t="shared" ca="1" si="10"/>
        <v>17</v>
      </c>
      <c r="E372" s="29" t="s">
        <v>240</v>
      </c>
      <c r="F372" s="30">
        <v>22660</v>
      </c>
      <c r="G372" s="31">
        <v>2</v>
      </c>
      <c r="H372" s="49">
        <f t="shared" si="11"/>
        <v>22660</v>
      </c>
    </row>
    <row r="373" spans="1:8" x14ac:dyDescent="0.25">
      <c r="A373" s="23" t="s">
        <v>233</v>
      </c>
      <c r="B373" s="23" t="s">
        <v>218</v>
      </c>
      <c r="C373" s="27">
        <v>40936</v>
      </c>
      <c r="D373" s="28">
        <f t="shared" ca="1" si="10"/>
        <v>4</v>
      </c>
      <c r="E373" s="29" t="s">
        <v>219</v>
      </c>
      <c r="F373" s="30">
        <v>52940</v>
      </c>
      <c r="G373" s="31">
        <v>4</v>
      </c>
      <c r="H373" s="49">
        <f t="shared" si="11"/>
        <v>52940</v>
      </c>
    </row>
    <row r="374" spans="1:8" x14ac:dyDescent="0.25">
      <c r="A374" s="23" t="s">
        <v>233</v>
      </c>
      <c r="B374" s="23" t="s">
        <v>218</v>
      </c>
      <c r="C374" s="27">
        <v>39407</v>
      </c>
      <c r="D374" s="28">
        <f t="shared" ca="1" si="10"/>
        <v>8</v>
      </c>
      <c r="E374" s="29" t="s">
        <v>226</v>
      </c>
      <c r="F374" s="30">
        <v>73072</v>
      </c>
      <c r="G374" s="31">
        <v>5</v>
      </c>
      <c r="H374" s="49">
        <f t="shared" si="11"/>
        <v>73072</v>
      </c>
    </row>
    <row r="375" spans="1:8" x14ac:dyDescent="0.25">
      <c r="A375" s="23" t="s">
        <v>233</v>
      </c>
      <c r="B375" s="23" t="s">
        <v>218</v>
      </c>
      <c r="C375" s="27">
        <v>37394</v>
      </c>
      <c r="D375" s="28">
        <f t="shared" ca="1" si="10"/>
        <v>14</v>
      </c>
      <c r="E375" s="29" t="s">
        <v>219</v>
      </c>
      <c r="F375" s="30">
        <v>28970</v>
      </c>
      <c r="G375" s="31">
        <v>3</v>
      </c>
      <c r="H375" s="49">
        <f t="shared" si="11"/>
        <v>28970</v>
      </c>
    </row>
    <row r="376" spans="1:8" x14ac:dyDescent="0.25">
      <c r="A376" s="23" t="s">
        <v>233</v>
      </c>
      <c r="B376" s="23" t="s">
        <v>218</v>
      </c>
      <c r="C376" s="27">
        <v>39472</v>
      </c>
      <c r="D376" s="28">
        <f t="shared" ca="1" si="10"/>
        <v>8</v>
      </c>
      <c r="E376" s="29" t="s">
        <v>219</v>
      </c>
      <c r="F376" s="30">
        <v>41060</v>
      </c>
      <c r="G376" s="31">
        <v>3</v>
      </c>
      <c r="H376" s="49">
        <f t="shared" si="11"/>
        <v>41060</v>
      </c>
    </row>
    <row r="377" spans="1:8" x14ac:dyDescent="0.25">
      <c r="A377" s="23" t="s">
        <v>233</v>
      </c>
      <c r="B377" s="23" t="s">
        <v>218</v>
      </c>
      <c r="C377" s="27">
        <v>39455</v>
      </c>
      <c r="D377" s="28">
        <f t="shared" ca="1" si="10"/>
        <v>8</v>
      </c>
      <c r="E377" s="29" t="s">
        <v>226</v>
      </c>
      <c r="F377" s="30">
        <v>59420</v>
      </c>
      <c r="G377" s="31">
        <v>4</v>
      </c>
      <c r="H377" s="49">
        <f t="shared" si="11"/>
        <v>59420</v>
      </c>
    </row>
    <row r="378" spans="1:8" x14ac:dyDescent="0.25">
      <c r="A378" s="23" t="s">
        <v>233</v>
      </c>
      <c r="B378" s="23" t="s">
        <v>218</v>
      </c>
      <c r="C378" s="27">
        <v>37943</v>
      </c>
      <c r="D378" s="28">
        <f t="shared" ca="1" si="10"/>
        <v>12</v>
      </c>
      <c r="E378" s="29" t="s">
        <v>219</v>
      </c>
      <c r="F378" s="30">
        <v>75176</v>
      </c>
      <c r="G378" s="31">
        <v>3</v>
      </c>
      <c r="H378" s="49">
        <f t="shared" si="11"/>
        <v>75176</v>
      </c>
    </row>
    <row r="379" spans="1:8" x14ac:dyDescent="0.25">
      <c r="A379" s="23" t="s">
        <v>233</v>
      </c>
      <c r="B379" s="23" t="s">
        <v>218</v>
      </c>
      <c r="C379" s="27">
        <v>36084</v>
      </c>
      <c r="D379" s="28">
        <f t="shared" ca="1" si="10"/>
        <v>17</v>
      </c>
      <c r="E379" s="29" t="s">
        <v>219</v>
      </c>
      <c r="F379" s="30">
        <v>33210</v>
      </c>
      <c r="G379" s="31">
        <v>4</v>
      </c>
      <c r="H379" s="49">
        <f t="shared" si="11"/>
        <v>33210</v>
      </c>
    </row>
    <row r="380" spans="1:8" x14ac:dyDescent="0.25">
      <c r="A380" s="23" t="s">
        <v>233</v>
      </c>
      <c r="B380" s="23" t="s">
        <v>218</v>
      </c>
      <c r="C380" s="27">
        <v>38733</v>
      </c>
      <c r="D380" s="28">
        <f t="shared" ca="1" si="10"/>
        <v>10</v>
      </c>
      <c r="E380" s="29" t="s">
        <v>224</v>
      </c>
      <c r="F380" s="30">
        <v>68710</v>
      </c>
      <c r="G380" s="31">
        <v>4</v>
      </c>
      <c r="H380" s="49">
        <f t="shared" si="11"/>
        <v>68710</v>
      </c>
    </row>
    <row r="381" spans="1:8" x14ac:dyDescent="0.25">
      <c r="A381" s="23" t="s">
        <v>233</v>
      </c>
      <c r="B381" s="23" t="s">
        <v>218</v>
      </c>
      <c r="C381" s="27">
        <v>39348</v>
      </c>
      <c r="D381" s="28">
        <f t="shared" ca="1" si="10"/>
        <v>8</v>
      </c>
      <c r="E381" s="29" t="s">
        <v>219</v>
      </c>
      <c r="F381" s="30">
        <v>46220</v>
      </c>
      <c r="G381" s="31">
        <v>2</v>
      </c>
      <c r="H381" s="49">
        <f t="shared" si="11"/>
        <v>46220</v>
      </c>
    </row>
    <row r="382" spans="1:8" x14ac:dyDescent="0.25">
      <c r="A382" s="23" t="s">
        <v>233</v>
      </c>
      <c r="B382" s="23" t="s">
        <v>218</v>
      </c>
      <c r="C382" s="27">
        <v>40270</v>
      </c>
      <c r="D382" s="28">
        <f t="shared" ca="1" si="10"/>
        <v>6</v>
      </c>
      <c r="E382" s="29" t="s">
        <v>226</v>
      </c>
      <c r="F382" s="30">
        <v>35300</v>
      </c>
      <c r="G382" s="31">
        <v>5</v>
      </c>
      <c r="H382" s="49">
        <f t="shared" si="11"/>
        <v>35300</v>
      </c>
    </row>
    <row r="383" spans="1:8" x14ac:dyDescent="0.25">
      <c r="A383" s="23" t="s">
        <v>233</v>
      </c>
      <c r="B383" s="23" t="s">
        <v>218</v>
      </c>
      <c r="C383" s="27">
        <v>38813</v>
      </c>
      <c r="D383" s="28">
        <f t="shared" ca="1" si="10"/>
        <v>10</v>
      </c>
      <c r="E383" s="29" t="s">
        <v>226</v>
      </c>
      <c r="F383" s="30">
        <v>32390</v>
      </c>
      <c r="G383" s="31">
        <v>2</v>
      </c>
      <c r="H383" s="49">
        <f t="shared" si="11"/>
        <v>32390</v>
      </c>
    </row>
    <row r="384" spans="1:8" x14ac:dyDescent="0.25">
      <c r="A384" s="23" t="s">
        <v>233</v>
      </c>
      <c r="B384" s="23" t="s">
        <v>218</v>
      </c>
      <c r="C384" s="27">
        <v>36413</v>
      </c>
      <c r="D384" s="28">
        <f t="shared" ca="1" si="10"/>
        <v>16</v>
      </c>
      <c r="E384" s="29" t="s">
        <v>219</v>
      </c>
      <c r="F384" s="30">
        <v>40060</v>
      </c>
      <c r="G384" s="31">
        <v>3</v>
      </c>
      <c r="H384" s="49">
        <f t="shared" si="11"/>
        <v>40060</v>
      </c>
    </row>
    <row r="385" spans="1:8" x14ac:dyDescent="0.25">
      <c r="A385" s="23" t="s">
        <v>233</v>
      </c>
      <c r="B385" s="23" t="s">
        <v>218</v>
      </c>
      <c r="C385" s="27">
        <v>38321</v>
      </c>
      <c r="D385" s="28">
        <f t="shared" ca="1" si="10"/>
        <v>11</v>
      </c>
      <c r="E385" s="29" t="s">
        <v>240</v>
      </c>
      <c r="F385" s="30">
        <v>70760</v>
      </c>
      <c r="G385" s="31">
        <v>1</v>
      </c>
      <c r="H385" s="49">
        <f t="shared" si="11"/>
        <v>70760</v>
      </c>
    </row>
    <row r="386" spans="1:8" x14ac:dyDescent="0.25">
      <c r="A386" s="23" t="s">
        <v>233</v>
      </c>
      <c r="B386" s="23" t="s">
        <v>218</v>
      </c>
      <c r="C386" s="27">
        <v>39518</v>
      </c>
      <c r="D386" s="28">
        <f t="shared" ca="1" si="10"/>
        <v>8</v>
      </c>
      <c r="E386" s="29" t="s">
        <v>226</v>
      </c>
      <c r="F386" s="30">
        <v>24710</v>
      </c>
      <c r="G386" s="31">
        <v>2</v>
      </c>
      <c r="H386" s="49">
        <f t="shared" si="11"/>
        <v>24710</v>
      </c>
    </row>
    <row r="387" spans="1:8" x14ac:dyDescent="0.25">
      <c r="A387" s="23" t="s">
        <v>233</v>
      </c>
      <c r="B387" s="23" t="s">
        <v>218</v>
      </c>
      <c r="C387" s="27">
        <v>41026</v>
      </c>
      <c r="D387" s="28">
        <f t="shared" ca="1" si="10"/>
        <v>4</v>
      </c>
      <c r="E387" s="29" t="s">
        <v>226</v>
      </c>
      <c r="F387" s="30">
        <v>26190</v>
      </c>
      <c r="G387" s="31">
        <v>5</v>
      </c>
      <c r="H387" s="49">
        <f t="shared" si="11"/>
        <v>26190</v>
      </c>
    </row>
    <row r="388" spans="1:8" x14ac:dyDescent="0.25">
      <c r="A388" s="23" t="s">
        <v>233</v>
      </c>
      <c r="B388" s="23" t="s">
        <v>218</v>
      </c>
      <c r="C388" s="39">
        <v>40603</v>
      </c>
      <c r="D388" s="28">
        <f t="shared" ca="1" si="10"/>
        <v>5</v>
      </c>
      <c r="E388" s="29" t="s">
        <v>236</v>
      </c>
      <c r="F388" s="30">
        <v>44260</v>
      </c>
      <c r="G388" s="31">
        <v>1</v>
      </c>
      <c r="H388" s="49">
        <f t="shared" si="11"/>
        <v>44260</v>
      </c>
    </row>
    <row r="389" spans="1:8" x14ac:dyDescent="0.25">
      <c r="A389" s="23" t="s">
        <v>233</v>
      </c>
      <c r="B389" s="23" t="s">
        <v>218</v>
      </c>
      <c r="C389" s="27">
        <v>39597</v>
      </c>
      <c r="D389" s="28">
        <f t="shared" ca="1" si="10"/>
        <v>8</v>
      </c>
      <c r="E389" s="29" t="s">
        <v>219</v>
      </c>
      <c r="F389" s="30">
        <v>81010</v>
      </c>
      <c r="G389" s="31">
        <v>4</v>
      </c>
      <c r="H389" s="49">
        <f t="shared" si="11"/>
        <v>81010</v>
      </c>
    </row>
    <row r="390" spans="1:8" x14ac:dyDescent="0.25">
      <c r="A390" s="23" t="s">
        <v>233</v>
      </c>
      <c r="B390" s="23" t="s">
        <v>218</v>
      </c>
      <c r="C390" s="27">
        <v>41025</v>
      </c>
      <c r="D390" s="28">
        <f t="shared" ca="1" si="10"/>
        <v>4</v>
      </c>
      <c r="E390" s="29" t="s">
        <v>226</v>
      </c>
      <c r="F390" s="30">
        <v>58910</v>
      </c>
      <c r="G390" s="31">
        <v>1</v>
      </c>
      <c r="H390" s="49">
        <f t="shared" si="11"/>
        <v>58910</v>
      </c>
    </row>
    <row r="391" spans="1:8" x14ac:dyDescent="0.25">
      <c r="A391" s="23" t="s">
        <v>233</v>
      </c>
      <c r="B391" s="23" t="s">
        <v>218</v>
      </c>
      <c r="C391" s="27">
        <v>39264</v>
      </c>
      <c r="D391" s="28">
        <f t="shared" ca="1" si="10"/>
        <v>9</v>
      </c>
      <c r="E391" s="29" t="s">
        <v>226</v>
      </c>
      <c r="F391" s="30">
        <v>81980</v>
      </c>
      <c r="G391" s="31">
        <v>2</v>
      </c>
      <c r="H391" s="49">
        <f t="shared" si="11"/>
        <v>81980</v>
      </c>
    </row>
    <row r="392" spans="1:8" x14ac:dyDescent="0.25">
      <c r="A392" s="23" t="s">
        <v>233</v>
      </c>
      <c r="B392" s="23" t="s">
        <v>218</v>
      </c>
      <c r="C392" s="27">
        <v>38809</v>
      </c>
      <c r="D392" s="28">
        <f t="shared" ca="1" si="10"/>
        <v>10</v>
      </c>
      <c r="E392" s="29" t="s">
        <v>240</v>
      </c>
      <c r="F392" s="30">
        <v>76584</v>
      </c>
      <c r="G392" s="31">
        <v>1</v>
      </c>
      <c r="H392" s="49">
        <f t="shared" si="11"/>
        <v>76584</v>
      </c>
    </row>
    <row r="393" spans="1:8" x14ac:dyDescent="0.25">
      <c r="A393" s="23" t="s">
        <v>233</v>
      </c>
      <c r="B393" s="23" t="s">
        <v>218</v>
      </c>
      <c r="C393" s="27">
        <v>37936</v>
      </c>
      <c r="D393" s="28">
        <f t="shared" ca="1" si="10"/>
        <v>12</v>
      </c>
      <c r="E393" s="29" t="s">
        <v>226</v>
      </c>
      <c r="F393" s="30">
        <v>30920</v>
      </c>
      <c r="G393" s="31">
        <v>5</v>
      </c>
      <c r="H393" s="49">
        <f t="shared" si="11"/>
        <v>30920</v>
      </c>
    </row>
    <row r="394" spans="1:8" x14ac:dyDescent="0.25">
      <c r="A394" s="23" t="s">
        <v>233</v>
      </c>
      <c r="B394" s="23" t="s">
        <v>218</v>
      </c>
      <c r="C394" s="27">
        <v>40953</v>
      </c>
      <c r="D394" s="28">
        <f t="shared" ca="1" si="10"/>
        <v>4</v>
      </c>
      <c r="E394" s="29" t="s">
        <v>224</v>
      </c>
      <c r="F394" s="30">
        <v>60380</v>
      </c>
      <c r="G394" s="31">
        <v>4</v>
      </c>
      <c r="H394" s="49">
        <f t="shared" si="11"/>
        <v>60380</v>
      </c>
    </row>
    <row r="395" spans="1:8" x14ac:dyDescent="0.25">
      <c r="A395" s="23" t="s">
        <v>233</v>
      </c>
      <c r="B395" s="23" t="s">
        <v>218</v>
      </c>
      <c r="C395" s="27">
        <v>38832</v>
      </c>
      <c r="D395" s="28">
        <f t="shared" ca="1" si="10"/>
        <v>10</v>
      </c>
      <c r="E395" s="29" t="s">
        <v>224</v>
      </c>
      <c r="F395" s="30">
        <v>29420</v>
      </c>
      <c r="G395" s="31">
        <v>5</v>
      </c>
      <c r="H395" s="49">
        <f t="shared" si="11"/>
        <v>29420</v>
      </c>
    </row>
    <row r="396" spans="1:8" x14ac:dyDescent="0.25">
      <c r="A396" s="23" t="s">
        <v>233</v>
      </c>
      <c r="B396" s="23" t="s">
        <v>218</v>
      </c>
      <c r="C396" s="27">
        <v>38816</v>
      </c>
      <c r="D396" s="28">
        <f t="shared" ca="1" si="10"/>
        <v>10</v>
      </c>
      <c r="E396" s="29" t="s">
        <v>236</v>
      </c>
      <c r="F396" s="30">
        <v>44920</v>
      </c>
      <c r="G396" s="31">
        <v>1</v>
      </c>
      <c r="H396" s="49">
        <f t="shared" si="11"/>
        <v>44920</v>
      </c>
    </row>
    <row r="397" spans="1:8" x14ac:dyDescent="0.25">
      <c r="A397" s="23" t="s">
        <v>233</v>
      </c>
      <c r="B397" s="23" t="s">
        <v>218</v>
      </c>
      <c r="C397" s="27">
        <v>36698</v>
      </c>
      <c r="D397" s="28">
        <f t="shared" ca="1" si="10"/>
        <v>16</v>
      </c>
      <c r="E397" s="29" t="s">
        <v>236</v>
      </c>
      <c r="F397" s="30">
        <v>23650</v>
      </c>
      <c r="G397" s="31">
        <v>1</v>
      </c>
      <c r="H397" s="49">
        <f t="shared" si="11"/>
        <v>23650</v>
      </c>
    </row>
    <row r="398" spans="1:8" x14ac:dyDescent="0.25">
      <c r="A398" s="23" t="s">
        <v>233</v>
      </c>
      <c r="B398" s="23" t="s">
        <v>218</v>
      </c>
      <c r="C398" s="27">
        <v>35996</v>
      </c>
      <c r="D398" s="28">
        <f t="shared" ca="1" si="10"/>
        <v>18</v>
      </c>
      <c r="E398" s="29" t="s">
        <v>219</v>
      </c>
      <c r="F398" s="30">
        <v>40340</v>
      </c>
      <c r="G398" s="31">
        <v>2</v>
      </c>
      <c r="H398" s="49">
        <f t="shared" si="11"/>
        <v>40340</v>
      </c>
    </row>
    <row r="399" spans="1:8" x14ac:dyDescent="0.25">
      <c r="A399" s="23" t="s">
        <v>233</v>
      </c>
      <c r="B399" s="23" t="s">
        <v>218</v>
      </c>
      <c r="C399" s="27">
        <v>39312</v>
      </c>
      <c r="D399" s="28">
        <f t="shared" ca="1" si="10"/>
        <v>9</v>
      </c>
      <c r="E399" s="29" t="s">
        <v>240</v>
      </c>
      <c r="F399" s="30">
        <v>71030</v>
      </c>
      <c r="G399" s="31">
        <v>3</v>
      </c>
      <c r="H399" s="49">
        <f t="shared" si="11"/>
        <v>71030</v>
      </c>
    </row>
    <row r="400" spans="1:8" x14ac:dyDescent="0.25">
      <c r="A400" s="23" t="s">
        <v>233</v>
      </c>
      <c r="B400" s="23" t="s">
        <v>218</v>
      </c>
      <c r="C400" s="27">
        <v>37436</v>
      </c>
      <c r="D400" s="28">
        <f t="shared" ca="1" si="10"/>
        <v>14</v>
      </c>
      <c r="E400" s="29" t="s">
        <v>236</v>
      </c>
      <c r="F400" s="30">
        <v>64130</v>
      </c>
      <c r="G400" s="31">
        <v>1</v>
      </c>
      <c r="H400" s="49">
        <f t="shared" si="11"/>
        <v>64130</v>
      </c>
    </row>
    <row r="401" spans="1:8" x14ac:dyDescent="0.25">
      <c r="A401" s="23" t="s">
        <v>233</v>
      </c>
      <c r="B401" s="23" t="s">
        <v>218</v>
      </c>
      <c r="C401" s="27">
        <v>40312</v>
      </c>
      <c r="D401" s="28">
        <f t="shared" ca="1" si="10"/>
        <v>6</v>
      </c>
      <c r="E401" s="29" t="s">
        <v>219</v>
      </c>
      <c r="F401" s="30">
        <v>73450</v>
      </c>
      <c r="G401" s="31">
        <v>3</v>
      </c>
      <c r="H401" s="49">
        <f t="shared" si="11"/>
        <v>73450</v>
      </c>
    </row>
    <row r="402" spans="1:8" x14ac:dyDescent="0.25">
      <c r="A402" s="23" t="s">
        <v>233</v>
      </c>
      <c r="B402" s="23" t="s">
        <v>218</v>
      </c>
      <c r="C402" s="27">
        <v>40203</v>
      </c>
      <c r="D402" s="28">
        <f t="shared" ca="1" si="10"/>
        <v>6</v>
      </c>
      <c r="E402" s="29" t="s">
        <v>219</v>
      </c>
      <c r="F402" s="30">
        <v>35600</v>
      </c>
      <c r="G402" s="31">
        <v>5</v>
      </c>
      <c r="H402" s="49">
        <f t="shared" si="11"/>
        <v>35600</v>
      </c>
    </row>
    <row r="403" spans="1:8" x14ac:dyDescent="0.25">
      <c r="A403" s="23" t="s">
        <v>233</v>
      </c>
      <c r="B403" s="23" t="s">
        <v>218</v>
      </c>
      <c r="C403" s="27">
        <v>38821</v>
      </c>
      <c r="D403" s="28">
        <f t="shared" ca="1" si="10"/>
        <v>10</v>
      </c>
      <c r="E403" s="29" t="s">
        <v>226</v>
      </c>
      <c r="F403" s="30">
        <v>65720</v>
      </c>
      <c r="G403" s="31">
        <v>1</v>
      </c>
      <c r="H403" s="49">
        <f t="shared" si="11"/>
        <v>65720</v>
      </c>
    </row>
    <row r="404" spans="1:8" x14ac:dyDescent="0.25">
      <c r="A404" s="23" t="s">
        <v>233</v>
      </c>
      <c r="B404" s="23" t="s">
        <v>218</v>
      </c>
      <c r="C404" s="27">
        <v>40474</v>
      </c>
      <c r="D404" s="28">
        <f t="shared" ca="1" si="10"/>
        <v>5</v>
      </c>
      <c r="E404" s="29" t="s">
        <v>219</v>
      </c>
      <c r="F404" s="30">
        <v>59320</v>
      </c>
      <c r="G404" s="31">
        <v>4</v>
      </c>
      <c r="H404" s="49">
        <f t="shared" si="11"/>
        <v>59320</v>
      </c>
    </row>
    <row r="405" spans="1:8" x14ac:dyDescent="0.25">
      <c r="A405" s="23" t="s">
        <v>233</v>
      </c>
      <c r="B405" s="23" t="s">
        <v>218</v>
      </c>
      <c r="C405" s="27">
        <v>36431</v>
      </c>
      <c r="D405" s="28">
        <f t="shared" ca="1" si="10"/>
        <v>16</v>
      </c>
      <c r="E405" s="29" t="s">
        <v>219</v>
      </c>
      <c r="F405" s="30">
        <v>35820</v>
      </c>
      <c r="G405" s="31">
        <v>2</v>
      </c>
      <c r="H405" s="49">
        <f t="shared" si="11"/>
        <v>35820</v>
      </c>
    </row>
    <row r="406" spans="1:8" x14ac:dyDescent="0.25">
      <c r="A406" s="23" t="s">
        <v>233</v>
      </c>
      <c r="B406" s="23" t="s">
        <v>218</v>
      </c>
      <c r="C406" s="27">
        <v>36444</v>
      </c>
      <c r="D406" s="28">
        <f t="shared" ca="1" si="10"/>
        <v>16</v>
      </c>
      <c r="E406" s="29" t="s">
        <v>219</v>
      </c>
      <c r="F406" s="30">
        <v>67280</v>
      </c>
      <c r="G406" s="31">
        <v>3</v>
      </c>
      <c r="H406" s="49">
        <f t="shared" si="11"/>
        <v>67280</v>
      </c>
    </row>
    <row r="407" spans="1:8" x14ac:dyDescent="0.25">
      <c r="A407" s="23" t="s">
        <v>233</v>
      </c>
      <c r="B407" s="23" t="s">
        <v>218</v>
      </c>
      <c r="C407" s="27">
        <v>35938</v>
      </c>
      <c r="D407" s="28">
        <f t="shared" ca="1" si="10"/>
        <v>18</v>
      </c>
      <c r="E407" s="29" t="s">
        <v>236</v>
      </c>
      <c r="F407" s="30">
        <v>55450</v>
      </c>
      <c r="G407" s="31">
        <v>5</v>
      </c>
      <c r="H407" s="49">
        <f t="shared" si="11"/>
        <v>55450</v>
      </c>
    </row>
    <row r="408" spans="1:8" x14ac:dyDescent="0.25">
      <c r="A408" s="23" t="s">
        <v>233</v>
      </c>
      <c r="B408" s="23" t="s">
        <v>218</v>
      </c>
      <c r="C408" s="27">
        <v>39354</v>
      </c>
      <c r="D408" s="28">
        <f t="shared" ca="1" si="10"/>
        <v>8</v>
      </c>
      <c r="E408" s="29" t="s">
        <v>226</v>
      </c>
      <c r="F408" s="30">
        <v>67050</v>
      </c>
      <c r="G408" s="31">
        <v>4</v>
      </c>
      <c r="H408" s="49">
        <f t="shared" si="11"/>
        <v>67050</v>
      </c>
    </row>
    <row r="409" spans="1:8" x14ac:dyDescent="0.25">
      <c r="A409" s="23" t="s">
        <v>233</v>
      </c>
      <c r="B409" s="23" t="s">
        <v>218</v>
      </c>
      <c r="C409" s="27">
        <v>37229</v>
      </c>
      <c r="D409" s="28">
        <f t="shared" ca="1" si="10"/>
        <v>14</v>
      </c>
      <c r="E409" s="29" t="s">
        <v>226</v>
      </c>
      <c r="F409" s="30">
        <v>25310</v>
      </c>
      <c r="G409" s="31">
        <v>4</v>
      </c>
      <c r="H409" s="49">
        <f t="shared" si="11"/>
        <v>25310</v>
      </c>
    </row>
    <row r="410" spans="1:8" x14ac:dyDescent="0.25">
      <c r="A410" s="23" t="s">
        <v>233</v>
      </c>
      <c r="B410" s="23" t="s">
        <v>218</v>
      </c>
      <c r="C410" s="27">
        <v>39390</v>
      </c>
      <c r="D410" s="28">
        <f t="shared" ca="1" si="10"/>
        <v>8</v>
      </c>
      <c r="E410" s="29" t="s">
        <v>236</v>
      </c>
      <c r="F410" s="30">
        <v>71490</v>
      </c>
      <c r="G410" s="31">
        <v>5</v>
      </c>
      <c r="H410" s="49">
        <f t="shared" si="11"/>
        <v>71490</v>
      </c>
    </row>
    <row r="411" spans="1:8" x14ac:dyDescent="0.25">
      <c r="A411" s="23" t="s">
        <v>233</v>
      </c>
      <c r="B411" s="23" t="s">
        <v>218</v>
      </c>
      <c r="C411" s="27">
        <v>38876</v>
      </c>
      <c r="D411" s="28">
        <f t="shared" ca="1" si="10"/>
        <v>10</v>
      </c>
      <c r="E411" s="29" t="s">
        <v>219</v>
      </c>
      <c r="F411" s="30">
        <v>60280</v>
      </c>
      <c r="G411" s="31">
        <v>1</v>
      </c>
      <c r="H411" s="49">
        <f t="shared" si="11"/>
        <v>60280</v>
      </c>
    </row>
    <row r="412" spans="1:8" x14ac:dyDescent="0.25">
      <c r="A412" s="23" t="s">
        <v>233</v>
      </c>
      <c r="B412" s="23" t="s">
        <v>218</v>
      </c>
      <c r="C412" s="27">
        <v>36101</v>
      </c>
      <c r="D412" s="28">
        <f t="shared" ca="1" si="10"/>
        <v>17</v>
      </c>
      <c r="E412" s="29" t="s">
        <v>219</v>
      </c>
      <c r="F412" s="30">
        <v>88240</v>
      </c>
      <c r="G412" s="31">
        <v>5</v>
      </c>
      <c r="H412" s="49">
        <f t="shared" si="11"/>
        <v>88240</v>
      </c>
    </row>
    <row r="413" spans="1:8" x14ac:dyDescent="0.25">
      <c r="A413" s="23" t="s">
        <v>233</v>
      </c>
      <c r="B413" s="23" t="s">
        <v>218</v>
      </c>
      <c r="C413" s="27">
        <v>36535</v>
      </c>
      <c r="D413" s="28">
        <f t="shared" ca="1" si="10"/>
        <v>16</v>
      </c>
      <c r="E413" s="29" t="s">
        <v>219</v>
      </c>
      <c r="F413" s="30">
        <v>76192</v>
      </c>
      <c r="G413" s="31">
        <v>4</v>
      </c>
      <c r="H413" s="49">
        <f t="shared" si="11"/>
        <v>76192</v>
      </c>
    </row>
    <row r="414" spans="1:8" x14ac:dyDescent="0.25">
      <c r="A414" s="23" t="s">
        <v>233</v>
      </c>
      <c r="B414" s="23" t="s">
        <v>218</v>
      </c>
      <c r="C414" s="27">
        <v>40469</v>
      </c>
      <c r="D414" s="28">
        <f t="shared" ca="1" si="10"/>
        <v>5</v>
      </c>
      <c r="E414" s="29" t="s">
        <v>240</v>
      </c>
      <c r="F414" s="30">
        <v>45480</v>
      </c>
      <c r="G414" s="31">
        <v>4</v>
      </c>
      <c r="H414" s="49">
        <f t="shared" si="11"/>
        <v>45480</v>
      </c>
    </row>
    <row r="415" spans="1:8" x14ac:dyDescent="0.25">
      <c r="A415" s="23" t="s">
        <v>233</v>
      </c>
      <c r="B415" s="23" t="s">
        <v>218</v>
      </c>
      <c r="C415" s="27">
        <v>39972</v>
      </c>
      <c r="D415" s="28">
        <f t="shared" ca="1" si="10"/>
        <v>7</v>
      </c>
      <c r="E415" s="29" t="s">
        <v>219</v>
      </c>
      <c r="F415" s="30">
        <v>78170</v>
      </c>
      <c r="G415" s="31">
        <v>5</v>
      </c>
      <c r="H415" s="49">
        <f t="shared" si="11"/>
        <v>78170</v>
      </c>
    </row>
    <row r="416" spans="1:8" x14ac:dyDescent="0.25">
      <c r="A416" s="23" t="s">
        <v>233</v>
      </c>
      <c r="B416" s="23" t="s">
        <v>218</v>
      </c>
      <c r="C416" s="27">
        <v>39001</v>
      </c>
      <c r="D416" s="28">
        <f t="shared" ca="1" si="10"/>
        <v>9</v>
      </c>
      <c r="E416" s="29" t="s">
        <v>240</v>
      </c>
      <c r="F416" s="30">
        <v>70020</v>
      </c>
      <c r="G416" s="31">
        <v>3</v>
      </c>
      <c r="H416" s="49">
        <f t="shared" si="11"/>
        <v>70020</v>
      </c>
    </row>
    <row r="417" spans="1:8" x14ac:dyDescent="0.25">
      <c r="A417" s="23" t="s">
        <v>233</v>
      </c>
      <c r="B417" s="23" t="s">
        <v>218</v>
      </c>
      <c r="C417" s="27">
        <v>40175</v>
      </c>
      <c r="D417" s="28">
        <f t="shared" ca="1" si="10"/>
        <v>6</v>
      </c>
      <c r="E417" s="29" t="s">
        <v>236</v>
      </c>
      <c r="F417" s="30">
        <v>34690</v>
      </c>
      <c r="G417" s="31">
        <v>2</v>
      </c>
      <c r="H417" s="49">
        <f t="shared" si="11"/>
        <v>34690</v>
      </c>
    </row>
    <row r="418" spans="1:8" x14ac:dyDescent="0.25">
      <c r="A418" s="23" t="s">
        <v>233</v>
      </c>
      <c r="B418" s="23" t="s">
        <v>218</v>
      </c>
      <c r="C418" s="27">
        <v>39168</v>
      </c>
      <c r="D418" s="28">
        <f t="shared" ca="1" si="10"/>
        <v>9</v>
      </c>
      <c r="E418" s="29" t="s">
        <v>219</v>
      </c>
      <c r="F418" s="30">
        <v>24300</v>
      </c>
      <c r="G418" s="31">
        <v>3</v>
      </c>
      <c r="H418" s="49">
        <f t="shared" si="11"/>
        <v>24300</v>
      </c>
    </row>
    <row r="419" spans="1:8" x14ac:dyDescent="0.25">
      <c r="A419" s="23" t="s">
        <v>233</v>
      </c>
      <c r="B419" s="23" t="s">
        <v>218</v>
      </c>
      <c r="C419" s="27">
        <v>39760</v>
      </c>
      <c r="D419" s="28">
        <f t="shared" ca="1" si="10"/>
        <v>7</v>
      </c>
      <c r="E419" s="29" t="s">
        <v>219</v>
      </c>
      <c r="F419" s="30">
        <v>61060</v>
      </c>
      <c r="G419" s="31">
        <v>5</v>
      </c>
      <c r="H419" s="49">
        <f t="shared" si="11"/>
        <v>61060</v>
      </c>
    </row>
    <row r="420" spans="1:8" x14ac:dyDescent="0.25">
      <c r="A420" s="23" t="s">
        <v>233</v>
      </c>
      <c r="B420" s="23" t="s">
        <v>218</v>
      </c>
      <c r="C420" s="27">
        <v>40918</v>
      </c>
      <c r="D420" s="28">
        <f t="shared" ca="1" si="10"/>
        <v>4</v>
      </c>
      <c r="E420" s="29" t="s">
        <v>818</v>
      </c>
      <c r="F420" s="30">
        <v>56900</v>
      </c>
      <c r="G420" s="31">
        <v>5</v>
      </c>
      <c r="H420" s="49">
        <f t="shared" si="11"/>
        <v>56900</v>
      </c>
    </row>
    <row r="421" spans="1:8" x14ac:dyDescent="0.25">
      <c r="A421" s="23" t="s">
        <v>233</v>
      </c>
      <c r="B421" s="23" t="s">
        <v>218</v>
      </c>
      <c r="C421" s="27">
        <v>38878</v>
      </c>
      <c r="D421" s="28">
        <f t="shared" ca="1" si="10"/>
        <v>10</v>
      </c>
      <c r="E421" s="29" t="s">
        <v>226</v>
      </c>
      <c r="F421" s="30">
        <v>61150</v>
      </c>
      <c r="G421" s="31">
        <v>2</v>
      </c>
      <c r="H421" s="49">
        <f t="shared" si="11"/>
        <v>61150</v>
      </c>
    </row>
    <row r="422" spans="1:8" x14ac:dyDescent="0.25">
      <c r="A422" s="23" t="s">
        <v>233</v>
      </c>
      <c r="B422" s="23" t="s">
        <v>218</v>
      </c>
      <c r="C422" s="27">
        <v>40301</v>
      </c>
      <c r="D422" s="28">
        <f t="shared" ca="1" si="10"/>
        <v>6</v>
      </c>
      <c r="E422" s="29" t="s">
        <v>226</v>
      </c>
      <c r="F422" s="30">
        <v>44270</v>
      </c>
      <c r="G422" s="31">
        <v>2</v>
      </c>
      <c r="H422" s="49">
        <f t="shared" si="11"/>
        <v>44270</v>
      </c>
    </row>
    <row r="423" spans="1:8" x14ac:dyDescent="0.25">
      <c r="A423" s="23" t="s">
        <v>233</v>
      </c>
      <c r="B423" s="23" t="s">
        <v>218</v>
      </c>
      <c r="C423" s="27">
        <v>38982</v>
      </c>
      <c r="D423" s="28">
        <f t="shared" ca="1" si="10"/>
        <v>9</v>
      </c>
      <c r="E423" s="29" t="s">
        <v>219</v>
      </c>
      <c r="F423" s="30">
        <v>60100</v>
      </c>
      <c r="G423" s="31">
        <v>1</v>
      </c>
      <c r="H423" s="49">
        <f t="shared" si="11"/>
        <v>60100</v>
      </c>
    </row>
    <row r="424" spans="1:8" x14ac:dyDescent="0.25">
      <c r="A424" s="23" t="s">
        <v>233</v>
      </c>
      <c r="B424" s="23" t="s">
        <v>218</v>
      </c>
      <c r="C424" s="27">
        <v>39106</v>
      </c>
      <c r="D424" s="28">
        <f t="shared" ca="1" si="10"/>
        <v>9</v>
      </c>
      <c r="E424" s="29" t="s">
        <v>226</v>
      </c>
      <c r="F424" s="30">
        <v>45500</v>
      </c>
      <c r="G424" s="31">
        <v>3</v>
      </c>
      <c r="H424" s="49">
        <f t="shared" si="11"/>
        <v>45500</v>
      </c>
    </row>
    <row r="425" spans="1:8" x14ac:dyDescent="0.25">
      <c r="A425" s="23" t="s">
        <v>233</v>
      </c>
      <c r="B425" s="23" t="s">
        <v>218</v>
      </c>
      <c r="C425" s="27">
        <v>40269</v>
      </c>
      <c r="D425" s="28">
        <f t="shared" ca="1" si="10"/>
        <v>6</v>
      </c>
      <c r="E425" s="29" t="s">
        <v>226</v>
      </c>
      <c r="F425" s="30">
        <v>86260</v>
      </c>
      <c r="G425" s="31">
        <v>3</v>
      </c>
      <c r="H425" s="49">
        <f t="shared" si="11"/>
        <v>86260</v>
      </c>
    </row>
    <row r="426" spans="1:8" x14ac:dyDescent="0.25">
      <c r="A426" s="23" t="s">
        <v>233</v>
      </c>
      <c r="B426" s="23" t="s">
        <v>218</v>
      </c>
      <c r="C426" s="27">
        <v>37509</v>
      </c>
      <c r="D426" s="28">
        <f t="shared" ca="1" si="10"/>
        <v>13</v>
      </c>
      <c r="E426" s="29" t="s">
        <v>226</v>
      </c>
      <c r="F426" s="30">
        <v>69080</v>
      </c>
      <c r="G426" s="31">
        <v>3</v>
      </c>
      <c r="H426" s="49">
        <f t="shared" si="11"/>
        <v>69080</v>
      </c>
    </row>
    <row r="427" spans="1:8" x14ac:dyDescent="0.25">
      <c r="A427" s="23" t="s">
        <v>233</v>
      </c>
      <c r="B427" s="23" t="s">
        <v>218</v>
      </c>
      <c r="C427" s="27">
        <v>36009</v>
      </c>
      <c r="D427" s="28">
        <f t="shared" ca="1" si="10"/>
        <v>18</v>
      </c>
      <c r="E427" s="29" t="s">
        <v>219</v>
      </c>
      <c r="F427" s="30">
        <v>75120</v>
      </c>
      <c r="G427" s="31">
        <v>5</v>
      </c>
      <c r="H427" s="49">
        <f t="shared" si="11"/>
        <v>75120</v>
      </c>
    </row>
    <row r="428" spans="1:8" x14ac:dyDescent="0.25">
      <c r="A428" s="23" t="s">
        <v>233</v>
      </c>
      <c r="B428" s="23" t="s">
        <v>218</v>
      </c>
      <c r="C428" s="27">
        <v>37331</v>
      </c>
      <c r="D428" s="28">
        <f t="shared" ca="1" si="10"/>
        <v>14</v>
      </c>
      <c r="E428" s="29" t="s">
        <v>226</v>
      </c>
      <c r="F428" s="30">
        <v>62750</v>
      </c>
      <c r="G428" s="31">
        <v>3</v>
      </c>
      <c r="H428" s="49">
        <f t="shared" si="11"/>
        <v>62750</v>
      </c>
    </row>
    <row r="429" spans="1:8" x14ac:dyDescent="0.25">
      <c r="A429" s="23" t="s">
        <v>233</v>
      </c>
      <c r="B429" s="23" t="s">
        <v>218</v>
      </c>
      <c r="C429" s="27">
        <v>36318</v>
      </c>
      <c r="D429" s="28">
        <f t="shared" ca="1" si="10"/>
        <v>17</v>
      </c>
      <c r="E429" s="29" t="s">
        <v>226</v>
      </c>
      <c r="F429" s="30">
        <v>68750</v>
      </c>
      <c r="G429" s="31">
        <v>1</v>
      </c>
      <c r="H429" s="49">
        <f t="shared" si="11"/>
        <v>68750</v>
      </c>
    </row>
    <row r="430" spans="1:8" x14ac:dyDescent="0.25">
      <c r="A430" s="23" t="s">
        <v>233</v>
      </c>
      <c r="B430" s="23" t="s">
        <v>218</v>
      </c>
      <c r="C430" s="27">
        <v>39264</v>
      </c>
      <c r="D430" s="28">
        <f t="shared" ca="1" si="10"/>
        <v>9</v>
      </c>
      <c r="E430" s="29" t="s">
        <v>240</v>
      </c>
      <c r="F430" s="30">
        <v>63070</v>
      </c>
      <c r="G430" s="31">
        <v>1</v>
      </c>
      <c r="H430" s="49">
        <f t="shared" si="11"/>
        <v>63070</v>
      </c>
    </row>
    <row r="431" spans="1:8" x14ac:dyDescent="0.25">
      <c r="A431" s="23" t="s">
        <v>233</v>
      </c>
      <c r="B431" s="23" t="s">
        <v>218</v>
      </c>
      <c r="C431" s="27">
        <v>35801</v>
      </c>
      <c r="D431" s="28">
        <f t="shared" ca="1" si="10"/>
        <v>18</v>
      </c>
      <c r="E431" s="29" t="s">
        <v>219</v>
      </c>
      <c r="F431" s="30">
        <v>78570</v>
      </c>
      <c r="G431" s="31">
        <v>1</v>
      </c>
      <c r="H431" s="49">
        <f t="shared" si="11"/>
        <v>78570</v>
      </c>
    </row>
    <row r="432" spans="1:8" x14ac:dyDescent="0.25">
      <c r="A432" s="23" t="s">
        <v>233</v>
      </c>
      <c r="B432" s="23" t="s">
        <v>218</v>
      </c>
      <c r="C432" s="27">
        <v>38146</v>
      </c>
      <c r="D432" s="28">
        <f t="shared" ca="1" si="10"/>
        <v>12</v>
      </c>
      <c r="E432" s="29" t="s">
        <v>219</v>
      </c>
      <c r="F432" s="30">
        <v>47340</v>
      </c>
      <c r="G432" s="31">
        <v>2</v>
      </c>
      <c r="H432" s="49">
        <f t="shared" si="11"/>
        <v>47340</v>
      </c>
    </row>
    <row r="433" spans="1:8" x14ac:dyDescent="0.25">
      <c r="A433" s="23" t="s">
        <v>233</v>
      </c>
      <c r="B433" s="23" t="s">
        <v>218</v>
      </c>
      <c r="C433" s="27">
        <v>39472</v>
      </c>
      <c r="D433" s="28">
        <f t="shared" ref="D433:D504" ca="1" si="12">DATEDIF(C433,TODAY(),"Y")</f>
        <v>8</v>
      </c>
      <c r="E433" s="29" t="s">
        <v>219</v>
      </c>
      <c r="F433" s="30">
        <v>87760</v>
      </c>
      <c r="G433" s="31">
        <v>1</v>
      </c>
      <c r="H433" s="49">
        <f t="shared" si="11"/>
        <v>87760</v>
      </c>
    </row>
    <row r="434" spans="1:8" x14ac:dyDescent="0.25">
      <c r="A434" s="23" t="s">
        <v>233</v>
      </c>
      <c r="B434" s="23" t="s">
        <v>218</v>
      </c>
      <c r="C434" s="27">
        <v>35830</v>
      </c>
      <c r="D434" s="28">
        <f t="shared" ca="1" si="12"/>
        <v>18</v>
      </c>
      <c r="E434" s="29" t="s">
        <v>236</v>
      </c>
      <c r="F434" s="30">
        <v>35460</v>
      </c>
      <c r="G434" s="31">
        <v>5</v>
      </c>
      <c r="H434" s="49">
        <f t="shared" ref="H434:H505" si="13">ROUND(F434*$L$2+F434,0)</f>
        <v>35460</v>
      </c>
    </row>
    <row r="435" spans="1:8" x14ac:dyDescent="0.25">
      <c r="A435" s="23" t="s">
        <v>233</v>
      </c>
      <c r="B435" s="23" t="s">
        <v>218</v>
      </c>
      <c r="C435" s="27">
        <v>38990</v>
      </c>
      <c r="D435" s="28">
        <f t="shared" ca="1" si="12"/>
        <v>9</v>
      </c>
      <c r="E435" s="29" t="s">
        <v>240</v>
      </c>
      <c r="F435" s="30">
        <v>66430</v>
      </c>
      <c r="G435" s="31">
        <v>2</v>
      </c>
      <c r="H435" s="49">
        <f t="shared" si="13"/>
        <v>66430</v>
      </c>
    </row>
    <row r="436" spans="1:8" x14ac:dyDescent="0.25">
      <c r="A436" s="23" t="s">
        <v>233</v>
      </c>
      <c r="B436" s="23" t="s">
        <v>218</v>
      </c>
      <c r="C436" s="27">
        <v>39403</v>
      </c>
      <c r="D436" s="28">
        <f t="shared" ca="1" si="12"/>
        <v>8</v>
      </c>
      <c r="E436" s="29" t="s">
        <v>240</v>
      </c>
      <c r="F436" s="30">
        <v>38940</v>
      </c>
      <c r="G436" s="31">
        <v>2</v>
      </c>
      <c r="H436" s="49">
        <f t="shared" si="13"/>
        <v>38940</v>
      </c>
    </row>
    <row r="437" spans="1:8" x14ac:dyDescent="0.25">
      <c r="A437" s="23" t="s">
        <v>233</v>
      </c>
      <c r="B437" s="23" t="s">
        <v>218</v>
      </c>
      <c r="C437" s="27">
        <v>37866</v>
      </c>
      <c r="D437" s="28">
        <f t="shared" ca="1" si="12"/>
        <v>13</v>
      </c>
      <c r="E437" s="29" t="s">
        <v>240</v>
      </c>
      <c r="F437" s="30">
        <v>54230</v>
      </c>
      <c r="G437" s="31">
        <v>5</v>
      </c>
      <c r="H437" s="49">
        <f t="shared" si="13"/>
        <v>54230</v>
      </c>
    </row>
    <row r="438" spans="1:8" x14ac:dyDescent="0.25">
      <c r="A438" s="23" t="s">
        <v>233</v>
      </c>
      <c r="B438" s="23" t="s">
        <v>218</v>
      </c>
      <c r="C438" s="27">
        <v>36707</v>
      </c>
      <c r="D438" s="28">
        <f t="shared" ca="1" si="12"/>
        <v>16</v>
      </c>
      <c r="E438" s="29" t="s">
        <v>224</v>
      </c>
      <c r="F438" s="30">
        <v>38870</v>
      </c>
      <c r="G438" s="31">
        <v>2</v>
      </c>
      <c r="H438" s="49">
        <f t="shared" si="13"/>
        <v>38870</v>
      </c>
    </row>
    <row r="439" spans="1:8" x14ac:dyDescent="0.25">
      <c r="A439" s="23" t="s">
        <v>233</v>
      </c>
      <c r="B439" s="23" t="s">
        <v>218</v>
      </c>
      <c r="C439" s="27">
        <v>36273</v>
      </c>
      <c r="D439" s="28">
        <f t="shared" ca="1" si="12"/>
        <v>17</v>
      </c>
      <c r="E439" s="29" t="s">
        <v>226</v>
      </c>
      <c r="F439" s="30">
        <v>61330</v>
      </c>
      <c r="G439" s="31">
        <v>4</v>
      </c>
      <c r="H439" s="49">
        <f t="shared" si="13"/>
        <v>61330</v>
      </c>
    </row>
    <row r="440" spans="1:8" x14ac:dyDescent="0.25">
      <c r="A440" s="23"/>
      <c r="B440" s="53" t="s">
        <v>1018</v>
      </c>
      <c r="C440" s="27"/>
      <c r="D440" s="28">
        <f ca="1">SUBTOTAL(9,D360:D439)</f>
        <v>845</v>
      </c>
      <c r="E440" s="29"/>
      <c r="F440" s="30">
        <f>SUBTOTAL(9,F360:F439)</f>
        <v>4420878</v>
      </c>
      <c r="G440" s="31"/>
      <c r="H440" s="49"/>
    </row>
    <row r="441" spans="1:8" x14ac:dyDescent="0.25">
      <c r="A441" s="23" t="s">
        <v>233</v>
      </c>
      <c r="B441" s="23" t="s">
        <v>239</v>
      </c>
      <c r="C441" s="27">
        <v>35807</v>
      </c>
      <c r="D441" s="28">
        <f t="shared" ca="1" si="12"/>
        <v>18</v>
      </c>
      <c r="E441" s="29" t="s">
        <v>219</v>
      </c>
      <c r="F441" s="30">
        <v>48835</v>
      </c>
      <c r="G441" s="31">
        <v>5</v>
      </c>
      <c r="H441" s="49">
        <f t="shared" si="13"/>
        <v>48835</v>
      </c>
    </row>
    <row r="442" spans="1:8" x14ac:dyDescent="0.25">
      <c r="A442" s="23" t="s">
        <v>233</v>
      </c>
      <c r="B442" s="23" t="s">
        <v>239</v>
      </c>
      <c r="C442" s="27">
        <v>36604</v>
      </c>
      <c r="D442" s="28">
        <f t="shared" ca="1" si="12"/>
        <v>16</v>
      </c>
      <c r="E442" s="29" t="s">
        <v>226</v>
      </c>
      <c r="F442" s="30">
        <v>46710</v>
      </c>
      <c r="G442" s="31">
        <v>3</v>
      </c>
      <c r="H442" s="49">
        <f t="shared" si="13"/>
        <v>46710</v>
      </c>
    </row>
    <row r="443" spans="1:8" x14ac:dyDescent="0.25">
      <c r="A443" s="23" t="s">
        <v>233</v>
      </c>
      <c r="B443" s="23" t="s">
        <v>239</v>
      </c>
      <c r="C443" s="27">
        <v>36269</v>
      </c>
      <c r="D443" s="28">
        <f t="shared" ca="1" si="12"/>
        <v>17</v>
      </c>
      <c r="E443" s="29" t="s">
        <v>226</v>
      </c>
      <c r="F443" s="30">
        <v>48190</v>
      </c>
      <c r="G443" s="31">
        <v>1</v>
      </c>
      <c r="H443" s="49">
        <f t="shared" si="13"/>
        <v>48190</v>
      </c>
    </row>
    <row r="444" spans="1:8" x14ac:dyDescent="0.25">
      <c r="A444" s="23" t="s">
        <v>233</v>
      </c>
      <c r="B444" s="23" t="s">
        <v>239</v>
      </c>
      <c r="C444" s="27">
        <v>36503</v>
      </c>
      <c r="D444" s="28">
        <f t="shared" ca="1" si="12"/>
        <v>16</v>
      </c>
      <c r="E444" s="29" t="s">
        <v>236</v>
      </c>
      <c r="F444" s="30">
        <v>41615</v>
      </c>
      <c r="G444" s="31">
        <v>1</v>
      </c>
      <c r="H444" s="49">
        <f t="shared" si="13"/>
        <v>41615</v>
      </c>
    </row>
    <row r="445" spans="1:8" x14ac:dyDescent="0.25">
      <c r="A445" s="23" t="s">
        <v>233</v>
      </c>
      <c r="B445" s="23" t="s">
        <v>239</v>
      </c>
      <c r="C445" s="27">
        <v>37620</v>
      </c>
      <c r="D445" s="28">
        <f t="shared" ca="1" si="12"/>
        <v>13</v>
      </c>
      <c r="E445" s="29" t="s">
        <v>219</v>
      </c>
      <c r="F445" s="30">
        <v>24460</v>
      </c>
      <c r="G445" s="31">
        <v>1</v>
      </c>
      <c r="H445" s="49">
        <f t="shared" si="13"/>
        <v>24460</v>
      </c>
    </row>
    <row r="446" spans="1:8" x14ac:dyDescent="0.25">
      <c r="A446" s="23" t="s">
        <v>233</v>
      </c>
      <c r="B446" s="23" t="s">
        <v>239</v>
      </c>
      <c r="C446" s="27">
        <v>40456</v>
      </c>
      <c r="D446" s="28">
        <f t="shared" ca="1" si="12"/>
        <v>5</v>
      </c>
      <c r="E446" s="29" t="s">
        <v>219</v>
      </c>
      <c r="F446" s="30">
        <v>46645</v>
      </c>
      <c r="G446" s="31">
        <v>5</v>
      </c>
      <c r="H446" s="49">
        <f t="shared" si="13"/>
        <v>46645</v>
      </c>
    </row>
    <row r="447" spans="1:8" x14ac:dyDescent="0.25">
      <c r="A447" s="23" t="s">
        <v>233</v>
      </c>
      <c r="B447" s="23" t="s">
        <v>239</v>
      </c>
      <c r="C447" s="27">
        <v>36177</v>
      </c>
      <c r="D447" s="28">
        <f t="shared" ca="1" si="12"/>
        <v>17</v>
      </c>
      <c r="E447" s="29" t="s">
        <v>236</v>
      </c>
      <c r="F447" s="30">
        <v>21670</v>
      </c>
      <c r="G447" s="31">
        <v>2</v>
      </c>
      <c r="H447" s="49">
        <f t="shared" si="13"/>
        <v>21670</v>
      </c>
    </row>
    <row r="448" spans="1:8" x14ac:dyDescent="0.25">
      <c r="A448" s="23" t="s">
        <v>233</v>
      </c>
      <c r="B448" s="23" t="s">
        <v>239</v>
      </c>
      <c r="C448" s="27">
        <v>39276</v>
      </c>
      <c r="D448" s="28">
        <f t="shared" ca="1" si="12"/>
        <v>9</v>
      </c>
      <c r="E448" s="29" t="s">
        <v>240</v>
      </c>
      <c r="F448" s="30">
        <v>18895</v>
      </c>
      <c r="G448" s="31">
        <v>4</v>
      </c>
      <c r="H448" s="49">
        <f t="shared" si="13"/>
        <v>18895</v>
      </c>
    </row>
    <row r="449" spans="1:8" x14ac:dyDescent="0.25">
      <c r="A449" s="23" t="s">
        <v>233</v>
      </c>
      <c r="B449" s="23" t="s">
        <v>239</v>
      </c>
      <c r="C449" s="27">
        <v>36360</v>
      </c>
      <c r="D449" s="28">
        <f t="shared" ca="1" si="12"/>
        <v>17</v>
      </c>
      <c r="E449" s="29" t="s">
        <v>226</v>
      </c>
      <c r="F449" s="30">
        <v>11065</v>
      </c>
      <c r="G449" s="31">
        <v>1</v>
      </c>
      <c r="H449" s="49">
        <f t="shared" si="13"/>
        <v>11065</v>
      </c>
    </row>
    <row r="450" spans="1:8" x14ac:dyDescent="0.25">
      <c r="A450" s="23" t="s">
        <v>233</v>
      </c>
      <c r="B450" s="23" t="s">
        <v>239</v>
      </c>
      <c r="C450" s="27">
        <v>36422</v>
      </c>
      <c r="D450" s="28">
        <f t="shared" ca="1" si="12"/>
        <v>16</v>
      </c>
      <c r="E450" s="29" t="s">
        <v>226</v>
      </c>
      <c r="F450" s="30">
        <v>17270</v>
      </c>
      <c r="G450" s="31">
        <v>5</v>
      </c>
      <c r="H450" s="49">
        <f t="shared" si="13"/>
        <v>17270</v>
      </c>
    </row>
    <row r="451" spans="1:8" x14ac:dyDescent="0.25">
      <c r="A451" s="23" t="s">
        <v>233</v>
      </c>
      <c r="B451" s="23" t="s">
        <v>239</v>
      </c>
      <c r="C451" s="27">
        <v>40302</v>
      </c>
      <c r="D451" s="28">
        <f t="shared" ca="1" si="12"/>
        <v>6</v>
      </c>
      <c r="E451" s="29" t="s">
        <v>219</v>
      </c>
      <c r="F451" s="30">
        <v>46285</v>
      </c>
      <c r="G451" s="31">
        <v>5</v>
      </c>
      <c r="H451" s="49">
        <f t="shared" si="13"/>
        <v>46285</v>
      </c>
    </row>
    <row r="452" spans="1:8" x14ac:dyDescent="0.25">
      <c r="A452" s="23" t="s">
        <v>233</v>
      </c>
      <c r="B452" s="23" t="s">
        <v>239</v>
      </c>
      <c r="C452" s="27">
        <v>39697</v>
      </c>
      <c r="D452" s="28">
        <f t="shared" ca="1" si="12"/>
        <v>8</v>
      </c>
      <c r="E452" s="29" t="s">
        <v>240</v>
      </c>
      <c r="F452" s="30">
        <v>15260</v>
      </c>
      <c r="G452" s="31">
        <v>2</v>
      </c>
      <c r="H452" s="49">
        <f t="shared" si="13"/>
        <v>15260</v>
      </c>
    </row>
    <row r="453" spans="1:8" x14ac:dyDescent="0.25">
      <c r="A453" s="23"/>
      <c r="B453" s="53" t="s">
        <v>1019</v>
      </c>
      <c r="C453" s="27"/>
      <c r="D453" s="28">
        <f ca="1">SUBTOTAL(9,D441:D452)</f>
        <v>158</v>
      </c>
      <c r="E453" s="29"/>
      <c r="F453" s="30">
        <f>SUBTOTAL(9,F441:F452)</f>
        <v>386900</v>
      </c>
      <c r="G453" s="31"/>
      <c r="H453" s="49"/>
    </row>
    <row r="454" spans="1:8" x14ac:dyDescent="0.25">
      <c r="A454" s="23" t="s">
        <v>233</v>
      </c>
      <c r="B454" s="23" t="s">
        <v>247</v>
      </c>
      <c r="C454" s="27">
        <v>35982</v>
      </c>
      <c r="D454" s="28">
        <f t="shared" ca="1" si="12"/>
        <v>18</v>
      </c>
      <c r="E454" s="29"/>
      <c r="F454" s="30">
        <v>8904</v>
      </c>
      <c r="G454" s="31">
        <v>3</v>
      </c>
      <c r="H454" s="49">
        <f t="shared" si="13"/>
        <v>8904</v>
      </c>
    </row>
    <row r="455" spans="1:8" x14ac:dyDescent="0.25">
      <c r="A455" s="23" t="s">
        <v>233</v>
      </c>
      <c r="B455" s="23" t="s">
        <v>247</v>
      </c>
      <c r="C455" s="27">
        <v>40574</v>
      </c>
      <c r="D455" s="28">
        <f t="shared" ca="1" si="12"/>
        <v>5</v>
      </c>
      <c r="E455" s="29"/>
      <c r="F455" s="30">
        <v>28424</v>
      </c>
      <c r="G455" s="31">
        <v>4</v>
      </c>
      <c r="H455" s="49">
        <f t="shared" si="13"/>
        <v>28424</v>
      </c>
    </row>
    <row r="456" spans="1:8" x14ac:dyDescent="0.25">
      <c r="A456" s="23" t="s">
        <v>233</v>
      </c>
      <c r="B456" s="23" t="s">
        <v>247</v>
      </c>
      <c r="C456" s="27">
        <v>37730</v>
      </c>
      <c r="D456" s="28">
        <f t="shared" ca="1" si="12"/>
        <v>13</v>
      </c>
      <c r="E456" s="29"/>
      <c r="F456" s="30">
        <v>8892</v>
      </c>
      <c r="G456" s="31">
        <v>1</v>
      </c>
      <c r="H456" s="49">
        <f t="shared" si="13"/>
        <v>8892</v>
      </c>
    </row>
    <row r="457" spans="1:8" x14ac:dyDescent="0.25">
      <c r="A457" s="23" t="s">
        <v>233</v>
      </c>
      <c r="B457" s="23" t="s">
        <v>247</v>
      </c>
      <c r="C457" s="27">
        <v>39747</v>
      </c>
      <c r="D457" s="28">
        <f t="shared" ca="1" si="12"/>
        <v>7</v>
      </c>
      <c r="E457" s="29"/>
      <c r="F457" s="30">
        <v>10572</v>
      </c>
      <c r="G457" s="31">
        <v>4</v>
      </c>
      <c r="H457" s="49">
        <f t="shared" si="13"/>
        <v>10572</v>
      </c>
    </row>
    <row r="458" spans="1:8" x14ac:dyDescent="0.25">
      <c r="A458" s="23" t="s">
        <v>233</v>
      </c>
      <c r="B458" s="23" t="s">
        <v>247</v>
      </c>
      <c r="C458" s="27">
        <v>36305</v>
      </c>
      <c r="D458" s="28">
        <f t="shared" ca="1" si="12"/>
        <v>17</v>
      </c>
      <c r="E458" s="29"/>
      <c r="F458" s="30">
        <v>9424</v>
      </c>
      <c r="G458" s="31">
        <v>4</v>
      </c>
      <c r="H458" s="49">
        <f t="shared" si="13"/>
        <v>9424</v>
      </c>
    </row>
    <row r="459" spans="1:8" x14ac:dyDescent="0.25">
      <c r="A459" s="23" t="s">
        <v>233</v>
      </c>
      <c r="B459" s="23" t="s">
        <v>247</v>
      </c>
      <c r="C459" s="27">
        <v>41056</v>
      </c>
      <c r="D459" s="28">
        <f t="shared" ca="1" si="12"/>
        <v>4</v>
      </c>
      <c r="E459" s="29"/>
      <c r="F459" s="30">
        <v>22344</v>
      </c>
      <c r="G459" s="31">
        <v>4</v>
      </c>
      <c r="H459" s="49">
        <f t="shared" si="13"/>
        <v>22344</v>
      </c>
    </row>
    <row r="460" spans="1:8" x14ac:dyDescent="0.25">
      <c r="A460" s="23" t="s">
        <v>233</v>
      </c>
      <c r="B460" s="23" t="s">
        <v>247</v>
      </c>
      <c r="C460" s="27">
        <v>39278</v>
      </c>
      <c r="D460" s="28">
        <f t="shared" ca="1" si="12"/>
        <v>9</v>
      </c>
      <c r="E460" s="29"/>
      <c r="F460" s="30">
        <v>30416</v>
      </c>
      <c r="G460" s="31">
        <v>1</v>
      </c>
      <c r="H460" s="49">
        <f t="shared" si="13"/>
        <v>30416</v>
      </c>
    </row>
    <row r="461" spans="1:8" x14ac:dyDescent="0.25">
      <c r="A461" s="23" t="s">
        <v>233</v>
      </c>
      <c r="B461" s="23" t="s">
        <v>247</v>
      </c>
      <c r="C461" s="27">
        <v>35829</v>
      </c>
      <c r="D461" s="28">
        <f t="shared" ca="1" si="12"/>
        <v>18</v>
      </c>
      <c r="E461" s="29"/>
      <c r="F461" s="30">
        <v>29176</v>
      </c>
      <c r="G461" s="31">
        <v>3</v>
      </c>
      <c r="H461" s="49">
        <f t="shared" si="13"/>
        <v>29176</v>
      </c>
    </row>
    <row r="462" spans="1:8" x14ac:dyDescent="0.25">
      <c r="A462" s="23" t="s">
        <v>233</v>
      </c>
      <c r="B462" s="23" t="s">
        <v>247</v>
      </c>
      <c r="C462" s="27">
        <v>36067</v>
      </c>
      <c r="D462" s="28">
        <f t="shared" ca="1" si="12"/>
        <v>17</v>
      </c>
      <c r="E462" s="29"/>
      <c r="F462" s="30">
        <v>37612</v>
      </c>
      <c r="G462" s="31">
        <v>4</v>
      </c>
      <c r="H462" s="49">
        <f t="shared" si="13"/>
        <v>37612</v>
      </c>
    </row>
    <row r="463" spans="1:8" x14ac:dyDescent="0.25">
      <c r="A463" s="23" t="s">
        <v>233</v>
      </c>
      <c r="B463" s="23" t="s">
        <v>247</v>
      </c>
      <c r="C463" s="27">
        <v>39087</v>
      </c>
      <c r="D463" s="28">
        <f t="shared" ca="1" si="12"/>
        <v>9</v>
      </c>
      <c r="E463" s="29"/>
      <c r="F463" s="30">
        <v>14416</v>
      </c>
      <c r="G463" s="31">
        <v>4</v>
      </c>
      <c r="H463" s="49">
        <f t="shared" si="13"/>
        <v>14416</v>
      </c>
    </row>
    <row r="464" spans="1:8" x14ac:dyDescent="0.25">
      <c r="A464" s="23" t="s">
        <v>233</v>
      </c>
      <c r="B464" s="23" t="s">
        <v>247</v>
      </c>
      <c r="C464" s="27">
        <v>38777</v>
      </c>
      <c r="D464" s="28">
        <f t="shared" ca="1" si="12"/>
        <v>10</v>
      </c>
      <c r="E464" s="29"/>
      <c r="F464" s="30">
        <v>22472</v>
      </c>
      <c r="G464" s="31">
        <v>1</v>
      </c>
      <c r="H464" s="49">
        <f t="shared" si="13"/>
        <v>22472</v>
      </c>
    </row>
    <row r="465" spans="1:8" x14ac:dyDescent="0.25">
      <c r="A465" s="23"/>
      <c r="B465" s="53" t="s">
        <v>1020</v>
      </c>
      <c r="C465" s="27"/>
      <c r="D465" s="28">
        <f ca="1">SUBTOTAL(9,D454:D464)</f>
        <v>127</v>
      </c>
      <c r="E465" s="29"/>
      <c r="F465" s="30">
        <f>SUBTOTAL(9,F454:F464)</f>
        <v>222652</v>
      </c>
      <c r="G465" s="31"/>
      <c r="H465" s="49"/>
    </row>
    <row r="466" spans="1:8" x14ac:dyDescent="0.25">
      <c r="A466" s="53" t="s">
        <v>1005</v>
      </c>
      <c r="B466" s="23"/>
      <c r="C466" s="27"/>
      <c r="D466" s="28"/>
      <c r="E466" s="29"/>
      <c r="F466" s="30">
        <f>SUBTOTAL(9,F311:F464)</f>
        <v>7753940</v>
      </c>
      <c r="G466" s="31"/>
      <c r="H466" s="49">
        <f>SUBTOTAL(9,H311:H464)</f>
        <v>7753940</v>
      </c>
    </row>
    <row r="467" spans="1:8" x14ac:dyDescent="0.25">
      <c r="A467" s="23" t="s">
        <v>230</v>
      </c>
      <c r="B467" s="23" t="s">
        <v>231</v>
      </c>
      <c r="C467" s="27">
        <v>36765</v>
      </c>
      <c r="D467" s="28">
        <f t="shared" ca="1" si="12"/>
        <v>16</v>
      </c>
      <c r="E467" s="29"/>
      <c r="F467" s="30">
        <v>74500</v>
      </c>
      <c r="G467" s="31">
        <v>4</v>
      </c>
      <c r="H467" s="49">
        <f t="shared" si="13"/>
        <v>74500</v>
      </c>
    </row>
    <row r="468" spans="1:8" x14ac:dyDescent="0.25">
      <c r="A468" s="23" t="s">
        <v>230</v>
      </c>
      <c r="B468" s="23" t="s">
        <v>231</v>
      </c>
      <c r="C468" s="39">
        <v>40292</v>
      </c>
      <c r="D468" s="28">
        <f t="shared" ca="1" si="12"/>
        <v>6</v>
      </c>
      <c r="E468" s="29"/>
      <c r="F468" s="30">
        <v>61890</v>
      </c>
      <c r="G468" s="31">
        <v>2</v>
      </c>
      <c r="H468" s="49">
        <f t="shared" si="13"/>
        <v>61890</v>
      </c>
    </row>
    <row r="469" spans="1:8" x14ac:dyDescent="0.25">
      <c r="A469" s="23"/>
      <c r="B469" s="53" t="s">
        <v>1017</v>
      </c>
      <c r="C469" s="39"/>
      <c r="D469" s="28">
        <f ca="1">SUBTOTAL(9,D467:D468)</f>
        <v>22</v>
      </c>
      <c r="E469" s="29"/>
      <c r="F469" s="30">
        <f>SUBTOTAL(9,F467:F468)</f>
        <v>136390</v>
      </c>
      <c r="G469" s="31"/>
      <c r="H469" s="49"/>
    </row>
    <row r="470" spans="1:8" x14ac:dyDescent="0.25">
      <c r="A470" s="23" t="s">
        <v>230</v>
      </c>
      <c r="B470" s="23" t="s">
        <v>218</v>
      </c>
      <c r="C470" s="27">
        <v>41137</v>
      </c>
      <c r="D470" s="28">
        <f t="shared" ca="1" si="12"/>
        <v>4</v>
      </c>
      <c r="E470" s="29" t="s">
        <v>219</v>
      </c>
      <c r="F470" s="30">
        <v>39160</v>
      </c>
      <c r="G470" s="31">
        <v>3</v>
      </c>
      <c r="H470" s="49">
        <f t="shared" si="13"/>
        <v>39160</v>
      </c>
    </row>
    <row r="471" spans="1:8" x14ac:dyDescent="0.25">
      <c r="A471" s="23" t="s">
        <v>230</v>
      </c>
      <c r="B471" s="23" t="s">
        <v>218</v>
      </c>
      <c r="C471" s="27">
        <v>37936</v>
      </c>
      <c r="D471" s="28">
        <f t="shared" ca="1" si="12"/>
        <v>12</v>
      </c>
      <c r="E471" s="29" t="s">
        <v>226</v>
      </c>
      <c r="F471" s="30">
        <v>53870</v>
      </c>
      <c r="G471" s="31">
        <v>2</v>
      </c>
      <c r="H471" s="49">
        <f t="shared" si="13"/>
        <v>53870</v>
      </c>
    </row>
    <row r="472" spans="1:8" x14ac:dyDescent="0.25">
      <c r="A472" s="23" t="s">
        <v>230</v>
      </c>
      <c r="B472" s="23" t="s">
        <v>218</v>
      </c>
      <c r="C472" s="27">
        <v>39038</v>
      </c>
      <c r="D472" s="28">
        <f t="shared" ca="1" si="12"/>
        <v>9</v>
      </c>
      <c r="E472" s="29" t="s">
        <v>224</v>
      </c>
      <c r="F472" s="30">
        <v>71400</v>
      </c>
      <c r="G472" s="31">
        <v>4</v>
      </c>
      <c r="H472" s="49">
        <f t="shared" si="13"/>
        <v>71400</v>
      </c>
    </row>
    <row r="473" spans="1:8" x14ac:dyDescent="0.25">
      <c r="A473" s="23" t="s">
        <v>230</v>
      </c>
      <c r="B473" s="23" t="s">
        <v>218</v>
      </c>
      <c r="C473" s="39">
        <v>40313</v>
      </c>
      <c r="D473" s="28">
        <f t="shared" ca="1" si="12"/>
        <v>6</v>
      </c>
      <c r="E473" s="29" t="s">
        <v>226</v>
      </c>
      <c r="F473" s="30">
        <v>27250</v>
      </c>
      <c r="G473" s="31">
        <v>5</v>
      </c>
      <c r="H473" s="49">
        <f t="shared" si="13"/>
        <v>27250</v>
      </c>
    </row>
    <row r="474" spans="1:8" x14ac:dyDescent="0.25">
      <c r="A474" s="23" t="s">
        <v>230</v>
      </c>
      <c r="B474" s="23" t="s">
        <v>218</v>
      </c>
      <c r="C474" s="27">
        <v>37407</v>
      </c>
      <c r="D474" s="28">
        <f t="shared" ca="1" si="12"/>
        <v>14</v>
      </c>
      <c r="E474" s="29" t="s">
        <v>219</v>
      </c>
      <c r="F474" s="30">
        <v>59140</v>
      </c>
      <c r="G474" s="31">
        <v>5</v>
      </c>
      <c r="H474" s="49">
        <f t="shared" si="13"/>
        <v>59140</v>
      </c>
    </row>
    <row r="475" spans="1:8" x14ac:dyDescent="0.25">
      <c r="A475" s="23"/>
      <c r="B475" s="53" t="s">
        <v>1018</v>
      </c>
      <c r="C475" s="27"/>
      <c r="D475" s="28">
        <f ca="1">SUBTOTAL(9,D470:D474)</f>
        <v>45</v>
      </c>
      <c r="E475" s="29"/>
      <c r="F475" s="30">
        <f>SUBTOTAL(9,F470:F474)</f>
        <v>250820</v>
      </c>
      <c r="G475" s="31"/>
      <c r="H475" s="49"/>
    </row>
    <row r="476" spans="1:8" x14ac:dyDescent="0.25">
      <c r="A476" s="53" t="s">
        <v>1006</v>
      </c>
      <c r="B476" s="23"/>
      <c r="C476" s="27"/>
      <c r="D476" s="28"/>
      <c r="E476" s="29"/>
      <c r="F476" s="30">
        <f>SUBTOTAL(9,F467:F474)</f>
        <v>387210</v>
      </c>
      <c r="G476" s="31"/>
      <c r="H476" s="49">
        <f>SUBTOTAL(9,H467:H474)</f>
        <v>387210</v>
      </c>
    </row>
    <row r="477" spans="1:8" x14ac:dyDescent="0.25">
      <c r="A477" s="23" t="s">
        <v>274</v>
      </c>
      <c r="B477" s="23" t="s">
        <v>231</v>
      </c>
      <c r="C477" s="27">
        <v>39330</v>
      </c>
      <c r="D477" s="28">
        <f t="shared" ca="1" si="12"/>
        <v>9</v>
      </c>
      <c r="E477" s="29"/>
      <c r="F477" s="30">
        <v>81930</v>
      </c>
      <c r="G477" s="31">
        <v>5</v>
      </c>
      <c r="H477" s="49">
        <f t="shared" si="13"/>
        <v>81930</v>
      </c>
    </row>
    <row r="478" spans="1:8" x14ac:dyDescent="0.25">
      <c r="A478" s="23" t="s">
        <v>274</v>
      </c>
      <c r="B478" s="23" t="s">
        <v>231</v>
      </c>
      <c r="C478" s="27">
        <v>39167</v>
      </c>
      <c r="D478" s="28">
        <f t="shared" ca="1" si="12"/>
        <v>9</v>
      </c>
      <c r="E478" s="29"/>
      <c r="F478" s="30">
        <v>29000</v>
      </c>
      <c r="G478" s="31">
        <v>5</v>
      </c>
      <c r="H478" s="49">
        <f t="shared" si="13"/>
        <v>29000</v>
      </c>
    </row>
    <row r="479" spans="1:8" x14ac:dyDescent="0.25">
      <c r="A479" s="23" t="s">
        <v>274</v>
      </c>
      <c r="B479" s="23" t="s">
        <v>231</v>
      </c>
      <c r="C479" s="27">
        <v>39283</v>
      </c>
      <c r="D479" s="28">
        <f t="shared" ca="1" si="12"/>
        <v>9</v>
      </c>
      <c r="E479" s="29"/>
      <c r="F479" s="30">
        <v>74470</v>
      </c>
      <c r="G479" s="31">
        <v>3</v>
      </c>
      <c r="H479" s="49">
        <f t="shared" si="13"/>
        <v>74470</v>
      </c>
    </row>
    <row r="480" spans="1:8" x14ac:dyDescent="0.25">
      <c r="A480" s="23" t="s">
        <v>274</v>
      </c>
      <c r="B480" s="23" t="s">
        <v>231</v>
      </c>
      <c r="C480" s="27">
        <v>36192</v>
      </c>
      <c r="D480" s="28">
        <f t="shared" ca="1" si="12"/>
        <v>17</v>
      </c>
      <c r="E480" s="29"/>
      <c r="F480" s="30">
        <v>47620</v>
      </c>
      <c r="G480" s="31">
        <v>5</v>
      </c>
      <c r="H480" s="49">
        <f t="shared" si="13"/>
        <v>47620</v>
      </c>
    </row>
    <row r="481" spans="1:8" x14ac:dyDescent="0.25">
      <c r="A481" s="23" t="s">
        <v>274</v>
      </c>
      <c r="B481" s="23" t="s">
        <v>231</v>
      </c>
      <c r="C481" s="27">
        <v>36703</v>
      </c>
      <c r="D481" s="28">
        <f t="shared" ca="1" si="12"/>
        <v>16</v>
      </c>
      <c r="E481" s="29"/>
      <c r="F481" s="30">
        <v>50200</v>
      </c>
      <c r="G481" s="31">
        <v>4</v>
      </c>
      <c r="H481" s="49">
        <f t="shared" si="13"/>
        <v>50200</v>
      </c>
    </row>
    <row r="482" spans="1:8" x14ac:dyDescent="0.25">
      <c r="A482" s="23" t="s">
        <v>274</v>
      </c>
      <c r="B482" s="23" t="s">
        <v>231</v>
      </c>
      <c r="C482" s="27">
        <v>36199</v>
      </c>
      <c r="D482" s="28">
        <f t="shared" ca="1" si="12"/>
        <v>17</v>
      </c>
      <c r="E482" s="29"/>
      <c r="F482" s="30">
        <v>31270</v>
      </c>
      <c r="G482" s="31">
        <v>5</v>
      </c>
      <c r="H482" s="49">
        <f t="shared" si="13"/>
        <v>31270</v>
      </c>
    </row>
    <row r="483" spans="1:8" x14ac:dyDescent="0.25">
      <c r="A483" s="23" t="s">
        <v>274</v>
      </c>
      <c r="B483" s="23" t="s">
        <v>231</v>
      </c>
      <c r="C483" s="27">
        <v>39063</v>
      </c>
      <c r="D483" s="28">
        <f t="shared" ca="1" si="12"/>
        <v>9</v>
      </c>
      <c r="E483" s="29"/>
      <c r="F483" s="30">
        <v>77930</v>
      </c>
      <c r="G483" s="31">
        <v>5</v>
      </c>
      <c r="H483" s="49">
        <f t="shared" si="13"/>
        <v>77930</v>
      </c>
    </row>
    <row r="484" spans="1:8" x14ac:dyDescent="0.25">
      <c r="A484" s="23" t="s">
        <v>274</v>
      </c>
      <c r="B484" s="23" t="s">
        <v>231</v>
      </c>
      <c r="C484" s="27">
        <v>38969</v>
      </c>
      <c r="D484" s="28">
        <f t="shared" ca="1" si="12"/>
        <v>9</v>
      </c>
      <c r="E484" s="29"/>
      <c r="F484" s="30">
        <v>63850</v>
      </c>
      <c r="G484" s="31">
        <v>2</v>
      </c>
      <c r="H484" s="49">
        <f t="shared" si="13"/>
        <v>63850</v>
      </c>
    </row>
    <row r="485" spans="1:8" x14ac:dyDescent="0.25">
      <c r="A485" s="23" t="s">
        <v>274</v>
      </c>
      <c r="B485" s="23" t="s">
        <v>231</v>
      </c>
      <c r="C485" s="27">
        <v>38805</v>
      </c>
      <c r="D485" s="28">
        <f t="shared" ca="1" si="12"/>
        <v>10</v>
      </c>
      <c r="E485" s="29"/>
      <c r="F485" s="30">
        <v>53870</v>
      </c>
      <c r="G485" s="31">
        <v>2</v>
      </c>
      <c r="H485" s="49">
        <f t="shared" si="13"/>
        <v>53870</v>
      </c>
    </row>
    <row r="486" spans="1:8" x14ac:dyDescent="0.25">
      <c r="A486" s="23" t="s">
        <v>274</v>
      </c>
      <c r="B486" s="23" t="s">
        <v>231</v>
      </c>
      <c r="C486" s="27">
        <v>39592</v>
      </c>
      <c r="D486" s="28">
        <f t="shared" ca="1" si="12"/>
        <v>8</v>
      </c>
      <c r="E486" s="29"/>
      <c r="F486" s="30">
        <v>57520</v>
      </c>
      <c r="G486" s="31">
        <v>3</v>
      </c>
      <c r="H486" s="49">
        <f t="shared" si="13"/>
        <v>57520</v>
      </c>
    </row>
    <row r="487" spans="1:8" x14ac:dyDescent="0.25">
      <c r="A487" s="23"/>
      <c r="B487" s="53" t="s">
        <v>1017</v>
      </c>
      <c r="C487" s="27"/>
      <c r="D487" s="28">
        <f ca="1">SUBTOTAL(9,D477:D486)</f>
        <v>113</v>
      </c>
      <c r="E487" s="29"/>
      <c r="F487" s="30">
        <f>SUBTOTAL(9,F477:F486)</f>
        <v>567660</v>
      </c>
      <c r="G487" s="31"/>
      <c r="H487" s="49"/>
    </row>
    <row r="488" spans="1:8" x14ac:dyDescent="0.25">
      <c r="A488" s="23" t="s">
        <v>274</v>
      </c>
      <c r="B488" s="23" t="s">
        <v>218</v>
      </c>
      <c r="C488" s="27">
        <v>36116</v>
      </c>
      <c r="D488" s="28">
        <f t="shared" ca="1" si="12"/>
        <v>17</v>
      </c>
      <c r="E488" s="29" t="s">
        <v>224</v>
      </c>
      <c r="F488" s="30">
        <v>49770</v>
      </c>
      <c r="G488" s="31">
        <v>1</v>
      </c>
      <c r="H488" s="49">
        <f t="shared" si="13"/>
        <v>49770</v>
      </c>
    </row>
    <row r="489" spans="1:8" x14ac:dyDescent="0.25">
      <c r="A489" s="23" t="s">
        <v>274</v>
      </c>
      <c r="B489" s="23" t="s">
        <v>218</v>
      </c>
      <c r="C489" s="27">
        <v>40395</v>
      </c>
      <c r="D489" s="28">
        <f t="shared" ca="1" si="12"/>
        <v>6</v>
      </c>
      <c r="E489" s="29" t="s">
        <v>219</v>
      </c>
      <c r="F489" s="30">
        <v>57560</v>
      </c>
      <c r="G489" s="31">
        <v>4</v>
      </c>
      <c r="H489" s="49">
        <f t="shared" si="13"/>
        <v>57560</v>
      </c>
    </row>
    <row r="490" spans="1:8" x14ac:dyDescent="0.25">
      <c r="A490" s="23" t="s">
        <v>274</v>
      </c>
      <c r="B490" s="23" t="s">
        <v>218</v>
      </c>
      <c r="C490" s="27">
        <v>36463</v>
      </c>
      <c r="D490" s="28">
        <f t="shared" ca="1" si="12"/>
        <v>16</v>
      </c>
      <c r="E490" s="29" t="s">
        <v>219</v>
      </c>
      <c r="F490" s="30">
        <v>44220</v>
      </c>
      <c r="G490" s="31">
        <v>3</v>
      </c>
      <c r="H490" s="49">
        <f t="shared" si="13"/>
        <v>44220</v>
      </c>
    </row>
    <row r="491" spans="1:8" x14ac:dyDescent="0.25">
      <c r="A491" s="23" t="s">
        <v>274</v>
      </c>
      <c r="B491" s="23" t="s">
        <v>218</v>
      </c>
      <c r="C491" s="27">
        <v>41070</v>
      </c>
      <c r="D491" s="28">
        <f t="shared" ca="1" si="12"/>
        <v>4</v>
      </c>
      <c r="E491" s="29" t="s">
        <v>240</v>
      </c>
      <c r="F491" s="30">
        <v>73930</v>
      </c>
      <c r="G491" s="31">
        <v>1</v>
      </c>
      <c r="H491" s="49">
        <f t="shared" si="13"/>
        <v>73930</v>
      </c>
    </row>
    <row r="492" spans="1:8" x14ac:dyDescent="0.25">
      <c r="A492" s="23" t="s">
        <v>274</v>
      </c>
      <c r="B492" s="23" t="s">
        <v>218</v>
      </c>
      <c r="C492" s="27">
        <v>36456</v>
      </c>
      <c r="D492" s="28">
        <f t="shared" ca="1" si="12"/>
        <v>16</v>
      </c>
      <c r="E492" s="29" t="s">
        <v>226</v>
      </c>
      <c r="F492" s="30">
        <v>43460</v>
      </c>
      <c r="G492" s="31">
        <v>5</v>
      </c>
      <c r="H492" s="49">
        <f t="shared" si="13"/>
        <v>43460</v>
      </c>
    </row>
    <row r="493" spans="1:8" x14ac:dyDescent="0.25">
      <c r="A493" s="23" t="s">
        <v>274</v>
      </c>
      <c r="B493" s="23" t="s">
        <v>218</v>
      </c>
      <c r="C493" s="27">
        <v>36662</v>
      </c>
      <c r="D493" s="28">
        <f t="shared" ca="1" si="12"/>
        <v>16</v>
      </c>
      <c r="E493" s="29" t="s">
        <v>226</v>
      </c>
      <c r="F493" s="30">
        <v>52490</v>
      </c>
      <c r="G493" s="31">
        <v>4</v>
      </c>
      <c r="H493" s="49">
        <f t="shared" si="13"/>
        <v>52490</v>
      </c>
    </row>
    <row r="494" spans="1:8" x14ac:dyDescent="0.25">
      <c r="A494" s="23" t="s">
        <v>274</v>
      </c>
      <c r="B494" s="23" t="s">
        <v>218</v>
      </c>
      <c r="C494" s="27">
        <v>35857</v>
      </c>
      <c r="D494" s="28">
        <f t="shared" ca="1" si="12"/>
        <v>18</v>
      </c>
      <c r="E494" s="29" t="s">
        <v>226</v>
      </c>
      <c r="F494" s="30">
        <v>82110</v>
      </c>
      <c r="G494" s="31">
        <v>3</v>
      </c>
      <c r="H494" s="49">
        <f t="shared" si="13"/>
        <v>82110</v>
      </c>
    </row>
    <row r="495" spans="1:8" x14ac:dyDescent="0.25">
      <c r="A495" s="23" t="s">
        <v>274</v>
      </c>
      <c r="B495" s="23" t="s">
        <v>218</v>
      </c>
      <c r="C495" s="27">
        <v>39258</v>
      </c>
      <c r="D495" s="28">
        <f t="shared" ca="1" si="12"/>
        <v>9</v>
      </c>
      <c r="E495" s="29" t="s">
        <v>224</v>
      </c>
      <c r="F495" s="30">
        <v>66920</v>
      </c>
      <c r="G495" s="31">
        <v>2</v>
      </c>
      <c r="H495" s="49">
        <f t="shared" si="13"/>
        <v>66920</v>
      </c>
    </row>
    <row r="496" spans="1:8" x14ac:dyDescent="0.25">
      <c r="A496" s="23" t="s">
        <v>274</v>
      </c>
      <c r="B496" s="23" t="s">
        <v>218</v>
      </c>
      <c r="C496" s="27">
        <v>39147</v>
      </c>
      <c r="D496" s="28">
        <f t="shared" ca="1" si="12"/>
        <v>9</v>
      </c>
      <c r="E496" s="29" t="s">
        <v>236</v>
      </c>
      <c r="F496" s="30">
        <v>45180</v>
      </c>
      <c r="G496" s="31">
        <v>5</v>
      </c>
      <c r="H496" s="49">
        <f t="shared" si="13"/>
        <v>45180</v>
      </c>
    </row>
    <row r="497" spans="1:8" x14ac:dyDescent="0.25">
      <c r="A497" s="23" t="s">
        <v>274</v>
      </c>
      <c r="B497" s="23" t="s">
        <v>218</v>
      </c>
      <c r="C497" s="27">
        <v>40361</v>
      </c>
      <c r="D497" s="28">
        <f t="shared" ca="1" si="12"/>
        <v>6</v>
      </c>
      <c r="E497" s="29" t="s">
        <v>236</v>
      </c>
      <c r="F497" s="30">
        <v>75780</v>
      </c>
      <c r="G497" s="31">
        <v>2</v>
      </c>
      <c r="H497" s="49">
        <f t="shared" si="13"/>
        <v>75780</v>
      </c>
    </row>
    <row r="498" spans="1:8" x14ac:dyDescent="0.25">
      <c r="A498" s="23" t="s">
        <v>274</v>
      </c>
      <c r="B498" s="23" t="s">
        <v>218</v>
      </c>
      <c r="C498" s="27">
        <v>40447</v>
      </c>
      <c r="D498" s="28">
        <f t="shared" ca="1" si="12"/>
        <v>5</v>
      </c>
      <c r="E498" s="29" t="s">
        <v>219</v>
      </c>
      <c r="F498" s="30">
        <v>33970</v>
      </c>
      <c r="G498" s="31">
        <v>4</v>
      </c>
      <c r="H498" s="49">
        <f t="shared" si="13"/>
        <v>33970</v>
      </c>
    </row>
    <row r="499" spans="1:8" x14ac:dyDescent="0.25">
      <c r="A499" s="23" t="s">
        <v>274</v>
      </c>
      <c r="B499" s="23" t="s">
        <v>218</v>
      </c>
      <c r="C499" s="27">
        <v>40712</v>
      </c>
      <c r="D499" s="28">
        <f t="shared" ca="1" si="12"/>
        <v>5</v>
      </c>
      <c r="E499" s="29" t="s">
        <v>219</v>
      </c>
      <c r="F499" s="30">
        <v>22900</v>
      </c>
      <c r="G499" s="31">
        <v>1</v>
      </c>
      <c r="H499" s="49">
        <f t="shared" si="13"/>
        <v>22900</v>
      </c>
    </row>
    <row r="500" spans="1:8" x14ac:dyDescent="0.25">
      <c r="A500" s="23" t="s">
        <v>274</v>
      </c>
      <c r="B500" s="23" t="s">
        <v>218</v>
      </c>
      <c r="C500" s="27">
        <v>41000</v>
      </c>
      <c r="D500" s="28">
        <f t="shared" ca="1" si="12"/>
        <v>4</v>
      </c>
      <c r="E500" s="29" t="s">
        <v>240</v>
      </c>
      <c r="F500" s="30">
        <v>60560</v>
      </c>
      <c r="G500" s="31">
        <v>4</v>
      </c>
      <c r="H500" s="49">
        <f t="shared" si="13"/>
        <v>60560</v>
      </c>
    </row>
    <row r="501" spans="1:8" x14ac:dyDescent="0.25">
      <c r="A501" s="23" t="s">
        <v>274</v>
      </c>
      <c r="B501" s="23" t="s">
        <v>218</v>
      </c>
      <c r="C501" s="27">
        <v>40209</v>
      </c>
      <c r="D501" s="28">
        <f t="shared" ca="1" si="12"/>
        <v>6</v>
      </c>
      <c r="E501" s="29" t="s">
        <v>226</v>
      </c>
      <c r="F501" s="30">
        <v>45260</v>
      </c>
      <c r="G501" s="31">
        <v>4</v>
      </c>
      <c r="H501" s="49">
        <f t="shared" si="13"/>
        <v>45260</v>
      </c>
    </row>
    <row r="502" spans="1:8" x14ac:dyDescent="0.25">
      <c r="A502" s="23" t="s">
        <v>274</v>
      </c>
      <c r="B502" s="23" t="s">
        <v>218</v>
      </c>
      <c r="C502" s="27">
        <v>39157</v>
      </c>
      <c r="D502" s="28">
        <f t="shared" ca="1" si="12"/>
        <v>9</v>
      </c>
      <c r="E502" s="29" t="s">
        <v>226</v>
      </c>
      <c r="F502" s="30">
        <v>47610</v>
      </c>
      <c r="G502" s="31">
        <v>4</v>
      </c>
      <c r="H502" s="49">
        <f t="shared" si="13"/>
        <v>47610</v>
      </c>
    </row>
    <row r="503" spans="1:8" x14ac:dyDescent="0.25">
      <c r="A503" s="23" t="s">
        <v>274</v>
      </c>
      <c r="B503" s="23" t="s">
        <v>218</v>
      </c>
      <c r="C503" s="27">
        <v>40367</v>
      </c>
      <c r="D503" s="28">
        <f t="shared" ca="1" si="12"/>
        <v>6</v>
      </c>
      <c r="E503" s="29" t="s">
        <v>219</v>
      </c>
      <c r="F503" s="30">
        <v>48800</v>
      </c>
      <c r="G503" s="31">
        <v>4</v>
      </c>
      <c r="H503" s="49">
        <f t="shared" si="13"/>
        <v>48800</v>
      </c>
    </row>
    <row r="504" spans="1:8" x14ac:dyDescent="0.25">
      <c r="A504" s="23" t="s">
        <v>274</v>
      </c>
      <c r="B504" s="23" t="s">
        <v>218</v>
      </c>
      <c r="C504" s="27">
        <v>40083</v>
      </c>
      <c r="D504" s="28">
        <f t="shared" ca="1" si="12"/>
        <v>6</v>
      </c>
      <c r="E504" s="29" t="s">
        <v>226</v>
      </c>
      <c r="F504" s="30">
        <v>44150</v>
      </c>
      <c r="G504" s="31">
        <v>4</v>
      </c>
      <c r="H504" s="49">
        <f t="shared" si="13"/>
        <v>44150</v>
      </c>
    </row>
    <row r="505" spans="1:8" x14ac:dyDescent="0.25">
      <c r="A505" s="23" t="s">
        <v>274</v>
      </c>
      <c r="B505" s="23" t="s">
        <v>218</v>
      </c>
      <c r="C505" s="27">
        <v>36392</v>
      </c>
      <c r="D505" s="28">
        <f t="shared" ref="D505:D578" ca="1" si="14">DATEDIF(C505,TODAY(),"Y")</f>
        <v>17</v>
      </c>
      <c r="E505" s="29" t="s">
        <v>226</v>
      </c>
      <c r="F505" s="30">
        <v>51410</v>
      </c>
      <c r="G505" s="31">
        <v>4</v>
      </c>
      <c r="H505" s="49">
        <f t="shared" si="13"/>
        <v>51410</v>
      </c>
    </row>
    <row r="506" spans="1:8" x14ac:dyDescent="0.25">
      <c r="A506" s="23" t="s">
        <v>274</v>
      </c>
      <c r="B506" s="23" t="s">
        <v>218</v>
      </c>
      <c r="C506" s="27">
        <v>40911</v>
      </c>
      <c r="D506" s="28">
        <f t="shared" ca="1" si="14"/>
        <v>4</v>
      </c>
      <c r="E506" s="29" t="s">
        <v>240</v>
      </c>
      <c r="F506" s="30">
        <v>87120</v>
      </c>
      <c r="G506" s="31">
        <v>3</v>
      </c>
      <c r="H506" s="49">
        <f t="shared" ref="H506:H579" si="15">ROUND(F506*$L$2+F506,0)</f>
        <v>87120</v>
      </c>
    </row>
    <row r="507" spans="1:8" x14ac:dyDescent="0.25">
      <c r="A507" s="23" t="s">
        <v>274</v>
      </c>
      <c r="B507" s="23" t="s">
        <v>218</v>
      </c>
      <c r="C507" s="27">
        <v>36297</v>
      </c>
      <c r="D507" s="28">
        <f t="shared" ca="1" si="14"/>
        <v>17</v>
      </c>
      <c r="E507" s="29" t="s">
        <v>219</v>
      </c>
      <c r="F507" s="30">
        <v>46030</v>
      </c>
      <c r="G507" s="31">
        <v>2</v>
      </c>
      <c r="H507" s="49">
        <f t="shared" si="15"/>
        <v>46030</v>
      </c>
    </row>
    <row r="508" spans="1:8" x14ac:dyDescent="0.25">
      <c r="A508" s="23" t="s">
        <v>274</v>
      </c>
      <c r="B508" s="23" t="s">
        <v>218</v>
      </c>
      <c r="C508" s="27">
        <v>36145</v>
      </c>
      <c r="D508" s="28">
        <f t="shared" ca="1" si="14"/>
        <v>17</v>
      </c>
      <c r="E508" s="29" t="s">
        <v>240</v>
      </c>
      <c r="F508" s="30">
        <v>31260</v>
      </c>
      <c r="G508" s="31">
        <v>5</v>
      </c>
      <c r="H508" s="49">
        <f t="shared" si="15"/>
        <v>31260</v>
      </c>
    </row>
    <row r="509" spans="1:8" x14ac:dyDescent="0.25">
      <c r="A509" s="23" t="s">
        <v>274</v>
      </c>
      <c r="B509" s="23" t="s">
        <v>218</v>
      </c>
      <c r="C509" s="27">
        <v>35856</v>
      </c>
      <c r="D509" s="28">
        <f t="shared" ca="1" si="14"/>
        <v>18</v>
      </c>
      <c r="E509" s="29" t="s">
        <v>224</v>
      </c>
      <c r="F509" s="30">
        <v>86830</v>
      </c>
      <c r="G509" s="31">
        <v>3</v>
      </c>
      <c r="H509" s="49">
        <f t="shared" si="15"/>
        <v>86830</v>
      </c>
    </row>
    <row r="510" spans="1:8" x14ac:dyDescent="0.25">
      <c r="A510" s="23" t="s">
        <v>274</v>
      </c>
      <c r="B510" s="23" t="s">
        <v>218</v>
      </c>
      <c r="C510" s="27">
        <v>41007</v>
      </c>
      <c r="D510" s="28">
        <f t="shared" ca="1" si="14"/>
        <v>4</v>
      </c>
      <c r="E510" s="29" t="s">
        <v>219</v>
      </c>
      <c r="F510" s="30">
        <v>37020</v>
      </c>
      <c r="G510" s="31">
        <v>2</v>
      </c>
      <c r="H510" s="49">
        <f t="shared" si="15"/>
        <v>37020</v>
      </c>
    </row>
    <row r="511" spans="1:8" x14ac:dyDescent="0.25">
      <c r="A511" s="23" t="s">
        <v>274</v>
      </c>
      <c r="B511" s="23" t="s">
        <v>218</v>
      </c>
      <c r="C511" s="27">
        <v>39180</v>
      </c>
      <c r="D511" s="28">
        <f t="shared" ca="1" si="14"/>
        <v>9</v>
      </c>
      <c r="E511" s="29" t="s">
        <v>236</v>
      </c>
      <c r="F511" s="30">
        <v>86540</v>
      </c>
      <c r="G511" s="31">
        <v>4</v>
      </c>
      <c r="H511" s="49">
        <f t="shared" si="15"/>
        <v>86540</v>
      </c>
    </row>
    <row r="512" spans="1:8" x14ac:dyDescent="0.25">
      <c r="A512" s="23" t="s">
        <v>274</v>
      </c>
      <c r="B512" s="23" t="s">
        <v>218</v>
      </c>
      <c r="C512" s="27">
        <v>38834</v>
      </c>
      <c r="D512" s="28">
        <f t="shared" ca="1" si="14"/>
        <v>10</v>
      </c>
      <c r="E512" s="29" t="s">
        <v>219</v>
      </c>
      <c r="F512" s="30">
        <v>81640</v>
      </c>
      <c r="G512" s="31">
        <v>4</v>
      </c>
      <c r="H512" s="49">
        <f t="shared" si="15"/>
        <v>81640</v>
      </c>
    </row>
    <row r="513" spans="1:8" x14ac:dyDescent="0.25">
      <c r="A513" s="23" t="s">
        <v>274</v>
      </c>
      <c r="B513" s="23" t="s">
        <v>218</v>
      </c>
      <c r="C513" s="27">
        <v>36940</v>
      </c>
      <c r="D513" s="28">
        <f t="shared" ca="1" si="14"/>
        <v>15</v>
      </c>
      <c r="E513" s="29" t="s">
        <v>219</v>
      </c>
      <c r="F513" s="30">
        <v>48990</v>
      </c>
      <c r="G513" s="31">
        <v>5</v>
      </c>
      <c r="H513" s="49">
        <f t="shared" si="15"/>
        <v>48990</v>
      </c>
    </row>
    <row r="514" spans="1:8" x14ac:dyDescent="0.25">
      <c r="A514" s="23" t="s">
        <v>274</v>
      </c>
      <c r="B514" s="23" t="s">
        <v>218</v>
      </c>
      <c r="C514" s="27">
        <v>39290</v>
      </c>
      <c r="D514" s="28">
        <f t="shared" ca="1" si="14"/>
        <v>9</v>
      </c>
      <c r="E514" s="29" t="s">
        <v>226</v>
      </c>
      <c r="F514" s="30">
        <v>65250</v>
      </c>
      <c r="G514" s="31">
        <v>2</v>
      </c>
      <c r="H514" s="49">
        <f t="shared" si="15"/>
        <v>65250</v>
      </c>
    </row>
    <row r="515" spans="1:8" x14ac:dyDescent="0.25">
      <c r="A515" s="23" t="s">
        <v>274</v>
      </c>
      <c r="B515" s="23" t="s">
        <v>218</v>
      </c>
      <c r="C515" s="27">
        <v>40333</v>
      </c>
      <c r="D515" s="28">
        <f t="shared" ca="1" si="14"/>
        <v>6</v>
      </c>
      <c r="E515" s="29" t="s">
        <v>236</v>
      </c>
      <c r="F515" s="30">
        <v>70480</v>
      </c>
      <c r="G515" s="31">
        <v>4</v>
      </c>
      <c r="H515" s="49">
        <f t="shared" si="15"/>
        <v>70480</v>
      </c>
    </row>
    <row r="516" spans="1:8" x14ac:dyDescent="0.25">
      <c r="A516" s="23" t="s">
        <v>274</v>
      </c>
      <c r="B516" s="23" t="s">
        <v>218</v>
      </c>
      <c r="C516" s="27">
        <v>40552</v>
      </c>
      <c r="D516" s="28">
        <f t="shared" ca="1" si="14"/>
        <v>5</v>
      </c>
      <c r="E516" s="29" t="s">
        <v>219</v>
      </c>
      <c r="F516" s="30">
        <v>62740</v>
      </c>
      <c r="G516" s="31">
        <v>4</v>
      </c>
      <c r="H516" s="49">
        <f t="shared" si="15"/>
        <v>62740</v>
      </c>
    </row>
    <row r="517" spans="1:8" x14ac:dyDescent="0.25">
      <c r="A517" s="23"/>
      <c r="B517" s="53" t="s">
        <v>1018</v>
      </c>
      <c r="C517" s="27"/>
      <c r="D517" s="28">
        <f ca="1">SUBTOTAL(9,D488:D516)</f>
        <v>289</v>
      </c>
      <c r="E517" s="29"/>
      <c r="F517" s="30">
        <f>SUBTOTAL(9,F488:F516)</f>
        <v>1649980</v>
      </c>
      <c r="G517" s="31"/>
      <c r="H517" s="49"/>
    </row>
    <row r="518" spans="1:8" x14ac:dyDescent="0.25">
      <c r="A518" s="23" t="s">
        <v>274</v>
      </c>
      <c r="B518" s="23" t="s">
        <v>239</v>
      </c>
      <c r="C518" s="27">
        <v>39457</v>
      </c>
      <c r="D518" s="28">
        <f t="shared" ca="1" si="14"/>
        <v>8</v>
      </c>
      <c r="E518" s="29" t="s">
        <v>219</v>
      </c>
      <c r="F518" s="30">
        <v>31255</v>
      </c>
      <c r="G518" s="31">
        <v>5</v>
      </c>
      <c r="H518" s="49">
        <f t="shared" si="15"/>
        <v>31255</v>
      </c>
    </row>
    <row r="519" spans="1:8" x14ac:dyDescent="0.25">
      <c r="A519" s="23" t="s">
        <v>274</v>
      </c>
      <c r="B519" s="23" t="s">
        <v>239</v>
      </c>
      <c r="C519" s="27">
        <v>39098</v>
      </c>
      <c r="D519" s="28">
        <f t="shared" ca="1" si="14"/>
        <v>9</v>
      </c>
      <c r="E519" s="29" t="s">
        <v>226</v>
      </c>
      <c r="F519" s="30">
        <v>47705</v>
      </c>
      <c r="G519" s="31">
        <v>5</v>
      </c>
      <c r="H519" s="49">
        <f t="shared" si="15"/>
        <v>47705</v>
      </c>
    </row>
    <row r="520" spans="1:8" x14ac:dyDescent="0.25">
      <c r="A520" s="23" t="s">
        <v>274</v>
      </c>
      <c r="B520" s="23" t="s">
        <v>239</v>
      </c>
      <c r="C520" s="27">
        <v>40351</v>
      </c>
      <c r="D520" s="28">
        <f t="shared" ca="1" si="14"/>
        <v>6</v>
      </c>
      <c r="E520" s="29" t="s">
        <v>226</v>
      </c>
      <c r="F520" s="30">
        <v>20040</v>
      </c>
      <c r="G520" s="31">
        <v>3</v>
      </c>
      <c r="H520" s="49">
        <f t="shared" si="15"/>
        <v>20040</v>
      </c>
    </row>
    <row r="521" spans="1:8" x14ac:dyDescent="0.25">
      <c r="A521" s="23" t="s">
        <v>274</v>
      </c>
      <c r="B521" s="23" t="s">
        <v>239</v>
      </c>
      <c r="C521" s="27">
        <v>40624</v>
      </c>
      <c r="D521" s="28">
        <f t="shared" ca="1" si="14"/>
        <v>5</v>
      </c>
      <c r="E521" s="29" t="s">
        <v>236</v>
      </c>
      <c r="F521" s="30">
        <v>13090</v>
      </c>
      <c r="G521" s="31">
        <v>4</v>
      </c>
      <c r="H521" s="49">
        <f t="shared" si="15"/>
        <v>13090</v>
      </c>
    </row>
    <row r="522" spans="1:8" x14ac:dyDescent="0.25">
      <c r="A522" s="23" t="s">
        <v>274</v>
      </c>
      <c r="B522" s="23" t="s">
        <v>239</v>
      </c>
      <c r="C522" s="27">
        <v>36121</v>
      </c>
      <c r="D522" s="28">
        <f t="shared" ca="1" si="14"/>
        <v>17</v>
      </c>
      <c r="E522" s="29" t="s">
        <v>226</v>
      </c>
      <c r="F522" s="30">
        <v>28880</v>
      </c>
      <c r="G522" s="31">
        <v>3</v>
      </c>
      <c r="H522" s="49">
        <f t="shared" si="15"/>
        <v>28880</v>
      </c>
    </row>
    <row r="523" spans="1:8" x14ac:dyDescent="0.25">
      <c r="A523" s="23" t="s">
        <v>274</v>
      </c>
      <c r="B523" s="23" t="s">
        <v>239</v>
      </c>
      <c r="C523" s="27">
        <v>37138</v>
      </c>
      <c r="D523" s="28">
        <f t="shared" ca="1" si="14"/>
        <v>15</v>
      </c>
      <c r="E523" s="29" t="s">
        <v>240</v>
      </c>
      <c r="F523" s="30">
        <v>31110</v>
      </c>
      <c r="G523" s="31">
        <v>1</v>
      </c>
      <c r="H523" s="49">
        <f t="shared" si="15"/>
        <v>31110</v>
      </c>
    </row>
    <row r="524" spans="1:8" x14ac:dyDescent="0.25">
      <c r="A524" s="23" t="s">
        <v>274</v>
      </c>
      <c r="B524" s="23" t="s">
        <v>239</v>
      </c>
      <c r="C524" s="27">
        <v>39871</v>
      </c>
      <c r="D524" s="28">
        <f t="shared" ca="1" si="14"/>
        <v>7</v>
      </c>
      <c r="E524" s="29" t="s">
        <v>236</v>
      </c>
      <c r="F524" s="30">
        <v>38575</v>
      </c>
      <c r="G524" s="31">
        <v>2</v>
      </c>
      <c r="H524" s="49">
        <f t="shared" si="15"/>
        <v>38575</v>
      </c>
    </row>
    <row r="525" spans="1:8" x14ac:dyDescent="0.25">
      <c r="A525" s="23" t="s">
        <v>274</v>
      </c>
      <c r="B525" s="23" t="s">
        <v>239</v>
      </c>
      <c r="C525" s="27">
        <v>36371</v>
      </c>
      <c r="D525" s="28">
        <f t="shared" ca="1" si="14"/>
        <v>17</v>
      </c>
      <c r="E525" s="29" t="s">
        <v>226</v>
      </c>
      <c r="F525" s="30">
        <v>26790</v>
      </c>
      <c r="G525" s="31">
        <v>2</v>
      </c>
      <c r="H525" s="49">
        <f t="shared" si="15"/>
        <v>26790</v>
      </c>
    </row>
    <row r="526" spans="1:8" x14ac:dyDescent="0.25">
      <c r="A526" s="23" t="s">
        <v>274</v>
      </c>
      <c r="B526" s="23" t="s">
        <v>239</v>
      </c>
      <c r="C526" s="27">
        <v>37141</v>
      </c>
      <c r="D526" s="28">
        <f t="shared" ca="1" si="14"/>
        <v>15</v>
      </c>
      <c r="E526" s="29" t="s">
        <v>224</v>
      </c>
      <c r="F526" s="30">
        <v>15910</v>
      </c>
      <c r="G526" s="31">
        <v>3</v>
      </c>
      <c r="H526" s="49">
        <f t="shared" si="15"/>
        <v>15910</v>
      </c>
    </row>
    <row r="527" spans="1:8" x14ac:dyDescent="0.25">
      <c r="A527" s="23" t="s">
        <v>274</v>
      </c>
      <c r="B527" s="23" t="s">
        <v>239</v>
      </c>
      <c r="C527" s="27">
        <v>36094</v>
      </c>
      <c r="D527" s="28">
        <f t="shared" ca="1" si="14"/>
        <v>17</v>
      </c>
      <c r="E527" s="29" t="s">
        <v>219</v>
      </c>
      <c r="F527" s="30">
        <v>47885</v>
      </c>
      <c r="G527" s="31">
        <v>1</v>
      </c>
      <c r="H527" s="49">
        <f t="shared" si="15"/>
        <v>47885</v>
      </c>
    </row>
    <row r="528" spans="1:8" x14ac:dyDescent="0.25">
      <c r="A528" s="23" t="s">
        <v>274</v>
      </c>
      <c r="B528" s="23" t="s">
        <v>239</v>
      </c>
      <c r="C528" s="27">
        <v>37166</v>
      </c>
      <c r="D528" s="28">
        <f t="shared" ca="1" si="14"/>
        <v>14</v>
      </c>
      <c r="E528" s="29" t="s">
        <v>240</v>
      </c>
      <c r="F528" s="30">
        <v>47295</v>
      </c>
      <c r="G528" s="31">
        <v>4</v>
      </c>
      <c r="H528" s="49">
        <f t="shared" si="15"/>
        <v>47295</v>
      </c>
    </row>
    <row r="529" spans="1:8" x14ac:dyDescent="0.25">
      <c r="A529" s="23"/>
      <c r="B529" s="53" t="s">
        <v>1019</v>
      </c>
      <c r="C529" s="27"/>
      <c r="D529" s="28">
        <f ca="1">SUBTOTAL(9,D518:D528)</f>
        <v>130</v>
      </c>
      <c r="E529" s="29"/>
      <c r="F529" s="30">
        <f>SUBTOTAL(9,F518:F528)</f>
        <v>348535</v>
      </c>
      <c r="G529" s="31"/>
      <c r="H529" s="49"/>
    </row>
    <row r="530" spans="1:8" x14ac:dyDescent="0.25">
      <c r="A530" s="23" t="s">
        <v>274</v>
      </c>
      <c r="B530" s="23" t="s">
        <v>247</v>
      </c>
      <c r="C530" s="27">
        <v>40610</v>
      </c>
      <c r="D530" s="28">
        <f t="shared" ca="1" si="14"/>
        <v>5</v>
      </c>
      <c r="E530" s="29"/>
      <c r="F530" s="30">
        <v>36844</v>
      </c>
      <c r="G530" s="31">
        <v>4</v>
      </c>
      <c r="H530" s="49">
        <f t="shared" si="15"/>
        <v>36844</v>
      </c>
    </row>
    <row r="531" spans="1:8" x14ac:dyDescent="0.25">
      <c r="A531" s="23"/>
      <c r="B531" s="53" t="s">
        <v>1020</v>
      </c>
      <c r="C531" s="27"/>
      <c r="D531" s="28">
        <f ca="1">SUBTOTAL(9,D530:D530)</f>
        <v>5</v>
      </c>
      <c r="E531" s="29"/>
      <c r="F531" s="30">
        <f>SUBTOTAL(9,F530:F530)</f>
        <v>36844</v>
      </c>
      <c r="G531" s="31"/>
      <c r="H531" s="49"/>
    </row>
    <row r="532" spans="1:8" x14ac:dyDescent="0.25">
      <c r="A532" s="53" t="s">
        <v>1007</v>
      </c>
      <c r="B532" s="23"/>
      <c r="C532" s="27"/>
      <c r="D532" s="28"/>
      <c r="E532" s="29"/>
      <c r="F532" s="30">
        <f>SUBTOTAL(9,F477:F530)</f>
        <v>2603019</v>
      </c>
      <c r="G532" s="31"/>
      <c r="H532" s="49">
        <f>SUBTOTAL(9,H477:H530)</f>
        <v>2603019</v>
      </c>
    </row>
    <row r="533" spans="1:8" x14ac:dyDescent="0.25">
      <c r="A533" s="23" t="s">
        <v>223</v>
      </c>
      <c r="B533" s="23" t="s">
        <v>231</v>
      </c>
      <c r="C533" s="27">
        <v>37641</v>
      </c>
      <c r="D533" s="28">
        <f t="shared" ca="1" si="14"/>
        <v>13</v>
      </c>
      <c r="E533" s="29"/>
      <c r="F533" s="30">
        <v>31970</v>
      </c>
      <c r="G533" s="31">
        <v>5</v>
      </c>
      <c r="H533" s="49">
        <f t="shared" si="15"/>
        <v>31970</v>
      </c>
    </row>
    <row r="534" spans="1:8" x14ac:dyDescent="0.25">
      <c r="A534" s="23" t="s">
        <v>223</v>
      </c>
      <c r="B534" s="23" t="s">
        <v>231</v>
      </c>
      <c r="C534" s="27">
        <v>35939</v>
      </c>
      <c r="D534" s="28">
        <f t="shared" ca="1" si="14"/>
        <v>18</v>
      </c>
      <c r="E534" s="29"/>
      <c r="F534" s="30">
        <v>25120</v>
      </c>
      <c r="G534" s="31">
        <v>5</v>
      </c>
      <c r="H534" s="49">
        <f t="shared" si="15"/>
        <v>25120</v>
      </c>
    </row>
    <row r="535" spans="1:8" x14ac:dyDescent="0.25">
      <c r="A535" s="23" t="s">
        <v>223</v>
      </c>
      <c r="B535" s="23" t="s">
        <v>231</v>
      </c>
      <c r="C535" s="27">
        <v>40259</v>
      </c>
      <c r="D535" s="28">
        <f t="shared" ca="1" si="14"/>
        <v>6</v>
      </c>
      <c r="E535" s="29"/>
      <c r="F535" s="30">
        <v>45710</v>
      </c>
      <c r="G535" s="31">
        <v>3</v>
      </c>
      <c r="H535" s="49">
        <f t="shared" si="15"/>
        <v>45710</v>
      </c>
    </row>
    <row r="536" spans="1:8" x14ac:dyDescent="0.25">
      <c r="A536" s="23" t="s">
        <v>223</v>
      </c>
      <c r="B536" s="23" t="s">
        <v>231</v>
      </c>
      <c r="C536" s="27">
        <v>39144</v>
      </c>
      <c r="D536" s="28">
        <f t="shared" ca="1" si="14"/>
        <v>9</v>
      </c>
      <c r="E536" s="29"/>
      <c r="F536" s="30">
        <v>45040</v>
      </c>
      <c r="G536" s="31">
        <v>5</v>
      </c>
      <c r="H536" s="49">
        <f t="shared" si="15"/>
        <v>45040</v>
      </c>
    </row>
    <row r="537" spans="1:8" x14ac:dyDescent="0.25">
      <c r="A537" s="23" t="s">
        <v>223</v>
      </c>
      <c r="B537" s="23" t="s">
        <v>231</v>
      </c>
      <c r="C537" s="27">
        <v>40729</v>
      </c>
      <c r="D537" s="28">
        <f t="shared" ca="1" si="14"/>
        <v>5</v>
      </c>
      <c r="E537" s="29"/>
      <c r="F537" s="30">
        <v>22320</v>
      </c>
      <c r="G537" s="31">
        <v>2</v>
      </c>
      <c r="H537" s="49">
        <f t="shared" si="15"/>
        <v>22320</v>
      </c>
    </row>
    <row r="538" spans="1:8" x14ac:dyDescent="0.25">
      <c r="A538" s="23" t="s">
        <v>223</v>
      </c>
      <c r="B538" s="23" t="s">
        <v>231</v>
      </c>
      <c r="C538" s="27">
        <v>41254</v>
      </c>
      <c r="D538" s="28">
        <f t="shared" ca="1" si="14"/>
        <v>3</v>
      </c>
      <c r="E538" s="29"/>
      <c r="F538" s="30">
        <v>81070</v>
      </c>
      <c r="G538" s="31">
        <v>5</v>
      </c>
      <c r="H538" s="49">
        <f t="shared" si="15"/>
        <v>81070</v>
      </c>
    </row>
    <row r="539" spans="1:8" x14ac:dyDescent="0.25">
      <c r="A539" s="23" t="s">
        <v>223</v>
      </c>
      <c r="B539" s="23" t="s">
        <v>231</v>
      </c>
      <c r="C539" s="27">
        <v>39274</v>
      </c>
      <c r="D539" s="28">
        <f t="shared" ca="1" si="14"/>
        <v>9</v>
      </c>
      <c r="E539" s="29"/>
      <c r="F539" s="30">
        <v>64090</v>
      </c>
      <c r="G539" s="31">
        <v>2</v>
      </c>
      <c r="H539" s="49">
        <f t="shared" si="15"/>
        <v>64090</v>
      </c>
    </row>
    <row r="540" spans="1:8" x14ac:dyDescent="0.25">
      <c r="A540" s="23" t="s">
        <v>223</v>
      </c>
      <c r="B540" s="23" t="s">
        <v>231</v>
      </c>
      <c r="C540" s="39">
        <v>40236</v>
      </c>
      <c r="D540" s="28">
        <f t="shared" ca="1" si="14"/>
        <v>6</v>
      </c>
      <c r="E540" s="29"/>
      <c r="F540" s="30">
        <v>45830</v>
      </c>
      <c r="G540" s="31">
        <v>4</v>
      </c>
      <c r="H540" s="49">
        <f t="shared" si="15"/>
        <v>45830</v>
      </c>
    </row>
    <row r="541" spans="1:8" x14ac:dyDescent="0.25">
      <c r="A541" s="23" t="s">
        <v>223</v>
      </c>
      <c r="B541" s="23" t="s">
        <v>231</v>
      </c>
      <c r="C541" s="27">
        <v>40054</v>
      </c>
      <c r="D541" s="28">
        <f t="shared" ca="1" si="14"/>
        <v>7</v>
      </c>
      <c r="E541" s="29"/>
      <c r="F541" s="30">
        <v>56920</v>
      </c>
      <c r="G541" s="31">
        <v>4</v>
      </c>
      <c r="H541" s="49">
        <f t="shared" si="15"/>
        <v>56920</v>
      </c>
    </row>
    <row r="542" spans="1:8" x14ac:dyDescent="0.25">
      <c r="A542" s="23" t="s">
        <v>223</v>
      </c>
      <c r="B542" s="23" t="s">
        <v>231</v>
      </c>
      <c r="C542" s="27">
        <v>39295</v>
      </c>
      <c r="D542" s="28">
        <f t="shared" ca="1" si="14"/>
        <v>9</v>
      </c>
      <c r="E542" s="29"/>
      <c r="F542" s="30">
        <v>40560</v>
      </c>
      <c r="G542" s="31">
        <v>5</v>
      </c>
      <c r="H542" s="49">
        <f t="shared" si="15"/>
        <v>40560</v>
      </c>
    </row>
    <row r="543" spans="1:8" x14ac:dyDescent="0.25">
      <c r="A543" s="23" t="s">
        <v>223</v>
      </c>
      <c r="B543" s="23" t="s">
        <v>231</v>
      </c>
      <c r="C543" s="27">
        <v>39154</v>
      </c>
      <c r="D543" s="28">
        <f t="shared" ca="1" si="14"/>
        <v>9</v>
      </c>
      <c r="E543" s="29"/>
      <c r="F543" s="30">
        <v>26360</v>
      </c>
      <c r="G543" s="31">
        <v>4</v>
      </c>
      <c r="H543" s="49">
        <f t="shared" si="15"/>
        <v>26360</v>
      </c>
    </row>
    <row r="544" spans="1:8" x14ac:dyDescent="0.25">
      <c r="A544" s="23"/>
      <c r="B544" s="53" t="s">
        <v>1017</v>
      </c>
      <c r="C544" s="27"/>
      <c r="D544" s="28">
        <f ca="1">SUBTOTAL(9,D533:D543)</f>
        <v>94</v>
      </c>
      <c r="E544" s="29"/>
      <c r="F544" s="30">
        <f>SUBTOTAL(9,F533:F543)</f>
        <v>484990</v>
      </c>
      <c r="G544" s="31"/>
      <c r="H544" s="49"/>
    </row>
    <row r="545" spans="1:8" x14ac:dyDescent="0.25">
      <c r="A545" s="23" t="s">
        <v>223</v>
      </c>
      <c r="B545" s="23" t="s">
        <v>218</v>
      </c>
      <c r="C545" s="27">
        <v>40198</v>
      </c>
      <c r="D545" s="28">
        <f t="shared" ca="1" si="14"/>
        <v>6</v>
      </c>
      <c r="E545" s="29" t="s">
        <v>224</v>
      </c>
      <c r="F545" s="30">
        <v>49260</v>
      </c>
      <c r="G545" s="31">
        <v>3</v>
      </c>
      <c r="H545" s="49">
        <f t="shared" si="15"/>
        <v>49260</v>
      </c>
    </row>
    <row r="546" spans="1:8" x14ac:dyDescent="0.25">
      <c r="A546" s="23" t="s">
        <v>223</v>
      </c>
      <c r="B546" s="23" t="s">
        <v>218</v>
      </c>
      <c r="C546" s="27">
        <v>36082</v>
      </c>
      <c r="D546" s="28">
        <f t="shared" ca="1" si="14"/>
        <v>17</v>
      </c>
      <c r="E546" s="29" t="s">
        <v>226</v>
      </c>
      <c r="F546" s="30">
        <v>82400</v>
      </c>
      <c r="G546" s="31">
        <v>2</v>
      </c>
      <c r="H546" s="49">
        <f t="shared" si="15"/>
        <v>82400</v>
      </c>
    </row>
    <row r="547" spans="1:8" x14ac:dyDescent="0.25">
      <c r="A547" s="23" t="s">
        <v>223</v>
      </c>
      <c r="B547" s="23" t="s">
        <v>218</v>
      </c>
      <c r="C547" s="27">
        <v>41177</v>
      </c>
      <c r="D547" s="28">
        <f t="shared" ca="1" si="14"/>
        <v>3</v>
      </c>
      <c r="E547" s="29" t="s">
        <v>219</v>
      </c>
      <c r="F547" s="30">
        <v>64510</v>
      </c>
      <c r="G547" s="31">
        <v>3</v>
      </c>
      <c r="H547" s="49">
        <f t="shared" si="15"/>
        <v>64510</v>
      </c>
    </row>
    <row r="548" spans="1:8" x14ac:dyDescent="0.25">
      <c r="A548" s="23" t="s">
        <v>223</v>
      </c>
      <c r="B548" s="23" t="s">
        <v>218</v>
      </c>
      <c r="C548" s="27">
        <v>40399</v>
      </c>
      <c r="D548" s="28">
        <f t="shared" ca="1" si="14"/>
        <v>6</v>
      </c>
      <c r="E548" s="29" t="s">
        <v>236</v>
      </c>
      <c r="F548" s="30">
        <v>32640</v>
      </c>
      <c r="G548" s="31">
        <v>4</v>
      </c>
      <c r="H548" s="49">
        <f t="shared" si="15"/>
        <v>32640</v>
      </c>
    </row>
    <row r="549" spans="1:8" x14ac:dyDescent="0.25">
      <c r="A549" s="23" t="s">
        <v>223</v>
      </c>
      <c r="B549" s="23" t="s">
        <v>218</v>
      </c>
      <c r="C549" s="27">
        <v>40366</v>
      </c>
      <c r="D549" s="28">
        <f t="shared" ca="1" si="14"/>
        <v>6</v>
      </c>
      <c r="E549" s="29" t="s">
        <v>219</v>
      </c>
      <c r="F549" s="30">
        <v>63780</v>
      </c>
      <c r="G549" s="31">
        <v>5</v>
      </c>
      <c r="H549" s="49">
        <f t="shared" si="15"/>
        <v>63780</v>
      </c>
    </row>
    <row r="550" spans="1:8" x14ac:dyDescent="0.25">
      <c r="A550" s="23" t="s">
        <v>223</v>
      </c>
      <c r="B550" s="23" t="s">
        <v>218</v>
      </c>
      <c r="C550" s="27">
        <v>40710</v>
      </c>
      <c r="D550" s="28">
        <f t="shared" ca="1" si="14"/>
        <v>5</v>
      </c>
      <c r="E550" s="29" t="s">
        <v>226</v>
      </c>
      <c r="F550" s="30">
        <v>32140</v>
      </c>
      <c r="G550" s="31">
        <v>2</v>
      </c>
      <c r="H550" s="49">
        <f t="shared" si="15"/>
        <v>32140</v>
      </c>
    </row>
    <row r="551" spans="1:8" x14ac:dyDescent="0.25">
      <c r="A551" s="23" t="s">
        <v>223</v>
      </c>
      <c r="B551" s="23" t="s">
        <v>218</v>
      </c>
      <c r="C551" s="27">
        <v>36643</v>
      </c>
      <c r="D551" s="28">
        <f t="shared" ca="1" si="14"/>
        <v>16</v>
      </c>
      <c r="E551" s="29" t="s">
        <v>226</v>
      </c>
      <c r="F551" s="30">
        <v>71380</v>
      </c>
      <c r="G551" s="31">
        <v>2</v>
      </c>
      <c r="H551" s="49">
        <f t="shared" si="15"/>
        <v>71380</v>
      </c>
    </row>
    <row r="552" spans="1:8" x14ac:dyDescent="0.25">
      <c r="A552" s="23" t="s">
        <v>223</v>
      </c>
      <c r="B552" s="23" t="s">
        <v>218</v>
      </c>
      <c r="C552" s="27">
        <v>41228</v>
      </c>
      <c r="D552" s="28">
        <f t="shared" ca="1" si="14"/>
        <v>3</v>
      </c>
      <c r="E552" s="29" t="s">
        <v>226</v>
      </c>
      <c r="F552" s="30">
        <v>46340</v>
      </c>
      <c r="G552" s="31">
        <v>5</v>
      </c>
      <c r="H552" s="49">
        <f t="shared" si="15"/>
        <v>46340</v>
      </c>
    </row>
    <row r="553" spans="1:8" x14ac:dyDescent="0.25">
      <c r="A553" s="23" t="s">
        <v>223</v>
      </c>
      <c r="B553" s="23" t="s">
        <v>218</v>
      </c>
      <c r="C553" s="27">
        <v>36414</v>
      </c>
      <c r="D553" s="28">
        <f t="shared" ca="1" si="14"/>
        <v>16</v>
      </c>
      <c r="E553" s="29" t="s">
        <v>224</v>
      </c>
      <c r="F553" s="30">
        <v>39680</v>
      </c>
      <c r="G553" s="31">
        <v>5</v>
      </c>
      <c r="H553" s="49">
        <f t="shared" si="15"/>
        <v>39680</v>
      </c>
    </row>
    <row r="554" spans="1:8" x14ac:dyDescent="0.25">
      <c r="A554" s="23" t="s">
        <v>223</v>
      </c>
      <c r="B554" s="23" t="s">
        <v>218</v>
      </c>
      <c r="C554" s="27">
        <v>38135</v>
      </c>
      <c r="D554" s="28">
        <f t="shared" ca="1" si="14"/>
        <v>12</v>
      </c>
      <c r="E554" s="29" t="s">
        <v>236</v>
      </c>
      <c r="F554" s="30">
        <v>65560</v>
      </c>
      <c r="G554" s="31">
        <v>1</v>
      </c>
      <c r="H554" s="49">
        <f t="shared" si="15"/>
        <v>65560</v>
      </c>
    </row>
    <row r="555" spans="1:8" x14ac:dyDescent="0.25">
      <c r="A555" s="23" t="s">
        <v>223</v>
      </c>
      <c r="B555" s="23" t="s">
        <v>218</v>
      </c>
      <c r="C555" s="27">
        <v>38892</v>
      </c>
      <c r="D555" s="28">
        <f t="shared" ca="1" si="14"/>
        <v>10</v>
      </c>
      <c r="E555" s="29" t="s">
        <v>226</v>
      </c>
      <c r="F555" s="30">
        <v>56870</v>
      </c>
      <c r="G555" s="31">
        <v>1</v>
      </c>
      <c r="H555" s="49">
        <f t="shared" si="15"/>
        <v>56870</v>
      </c>
    </row>
    <row r="556" spans="1:8" x14ac:dyDescent="0.25">
      <c r="A556" s="23" t="s">
        <v>223</v>
      </c>
      <c r="B556" s="23" t="s">
        <v>218</v>
      </c>
      <c r="C556" s="27">
        <v>39654</v>
      </c>
      <c r="D556" s="28">
        <f t="shared" ca="1" si="14"/>
        <v>8</v>
      </c>
      <c r="E556" s="29" t="s">
        <v>224</v>
      </c>
      <c r="F556" s="30">
        <v>32360</v>
      </c>
      <c r="G556" s="31">
        <v>4</v>
      </c>
      <c r="H556" s="49">
        <f t="shared" si="15"/>
        <v>32360</v>
      </c>
    </row>
    <row r="557" spans="1:8" x14ac:dyDescent="0.25">
      <c r="A557" s="23" t="s">
        <v>223</v>
      </c>
      <c r="B557" s="23" t="s">
        <v>218</v>
      </c>
      <c r="C557" s="27">
        <v>38753</v>
      </c>
      <c r="D557" s="28">
        <f t="shared" ca="1" si="14"/>
        <v>10</v>
      </c>
      <c r="E557" s="29" t="s">
        <v>219</v>
      </c>
      <c r="F557" s="30">
        <v>22410</v>
      </c>
      <c r="G557" s="31">
        <v>4</v>
      </c>
      <c r="H557" s="49">
        <f t="shared" si="15"/>
        <v>22410</v>
      </c>
    </row>
    <row r="558" spans="1:8" x14ac:dyDescent="0.25">
      <c r="A558" s="23" t="s">
        <v>223</v>
      </c>
      <c r="B558" s="23" t="s">
        <v>218</v>
      </c>
      <c r="C558" s="27">
        <v>39692</v>
      </c>
      <c r="D558" s="28">
        <f t="shared" ca="1" si="14"/>
        <v>8</v>
      </c>
      <c r="E558" s="29" t="s">
        <v>236</v>
      </c>
      <c r="F558" s="30">
        <v>35360</v>
      </c>
      <c r="G558" s="31">
        <v>5</v>
      </c>
      <c r="H558" s="49">
        <f t="shared" si="15"/>
        <v>35360</v>
      </c>
    </row>
    <row r="559" spans="1:8" x14ac:dyDescent="0.25">
      <c r="A559" s="23" t="s">
        <v>223</v>
      </c>
      <c r="B559" s="23" t="s">
        <v>218</v>
      </c>
      <c r="C559" s="27">
        <v>40470</v>
      </c>
      <c r="D559" s="28">
        <f t="shared" ca="1" si="14"/>
        <v>5</v>
      </c>
      <c r="E559" s="29" t="s">
        <v>226</v>
      </c>
      <c r="F559" s="30">
        <v>42620</v>
      </c>
      <c r="G559" s="31">
        <v>3</v>
      </c>
      <c r="H559" s="49">
        <f t="shared" si="15"/>
        <v>42620</v>
      </c>
    </row>
    <row r="560" spans="1:8" x14ac:dyDescent="0.25">
      <c r="A560" s="23" t="s">
        <v>223</v>
      </c>
      <c r="B560" s="23" t="s">
        <v>218</v>
      </c>
      <c r="C560" s="27">
        <v>35989</v>
      </c>
      <c r="D560" s="28">
        <f t="shared" ca="1" si="14"/>
        <v>18</v>
      </c>
      <c r="E560" s="29" t="s">
        <v>240</v>
      </c>
      <c r="F560" s="30">
        <v>71010</v>
      </c>
      <c r="G560" s="31">
        <v>5</v>
      </c>
      <c r="H560" s="49">
        <f t="shared" si="15"/>
        <v>71010</v>
      </c>
    </row>
    <row r="561" spans="1:8" x14ac:dyDescent="0.25">
      <c r="A561" s="23" t="s">
        <v>223</v>
      </c>
      <c r="B561" s="23" t="s">
        <v>218</v>
      </c>
      <c r="C561" s="27">
        <v>38788</v>
      </c>
      <c r="D561" s="28">
        <f t="shared" ca="1" si="14"/>
        <v>10</v>
      </c>
      <c r="E561" s="29" t="s">
        <v>226</v>
      </c>
      <c r="F561" s="30">
        <v>37750</v>
      </c>
      <c r="G561" s="31">
        <v>5</v>
      </c>
      <c r="H561" s="49">
        <f t="shared" si="15"/>
        <v>37750</v>
      </c>
    </row>
    <row r="562" spans="1:8" x14ac:dyDescent="0.25">
      <c r="A562" s="23" t="s">
        <v>223</v>
      </c>
      <c r="B562" s="23" t="s">
        <v>218</v>
      </c>
      <c r="C562" s="27">
        <v>39199</v>
      </c>
      <c r="D562" s="28">
        <f t="shared" ca="1" si="14"/>
        <v>9</v>
      </c>
      <c r="E562" s="29" t="s">
        <v>219</v>
      </c>
      <c r="F562" s="30">
        <v>31840</v>
      </c>
      <c r="G562" s="31">
        <v>1</v>
      </c>
      <c r="H562" s="49">
        <f t="shared" si="15"/>
        <v>31840</v>
      </c>
    </row>
    <row r="563" spans="1:8" x14ac:dyDescent="0.25">
      <c r="A563" s="23" t="s">
        <v>223</v>
      </c>
      <c r="B563" s="23" t="s">
        <v>218</v>
      </c>
      <c r="C563" s="27">
        <v>39326</v>
      </c>
      <c r="D563" s="28">
        <f t="shared" ca="1" si="14"/>
        <v>9</v>
      </c>
      <c r="E563" s="29" t="s">
        <v>219</v>
      </c>
      <c r="F563" s="30">
        <v>72900</v>
      </c>
      <c r="G563" s="31">
        <v>3</v>
      </c>
      <c r="H563" s="49">
        <f t="shared" si="15"/>
        <v>72900</v>
      </c>
    </row>
    <row r="564" spans="1:8" x14ac:dyDescent="0.25">
      <c r="A564" s="23" t="s">
        <v>223</v>
      </c>
      <c r="B564" s="23" t="s">
        <v>218</v>
      </c>
      <c r="C564" s="27">
        <v>37288</v>
      </c>
      <c r="D564" s="28">
        <f t="shared" ca="1" si="14"/>
        <v>14</v>
      </c>
      <c r="E564" s="29" t="s">
        <v>219</v>
      </c>
      <c r="F564" s="30">
        <v>42480</v>
      </c>
      <c r="G564" s="31">
        <v>3</v>
      </c>
      <c r="H564" s="49">
        <f t="shared" si="15"/>
        <v>42480</v>
      </c>
    </row>
    <row r="565" spans="1:8" x14ac:dyDescent="0.25">
      <c r="A565" s="23"/>
      <c r="B565" s="53" t="s">
        <v>1018</v>
      </c>
      <c r="C565" s="27"/>
      <c r="D565" s="28">
        <f ca="1">SUBTOTAL(9,D545:D564)</f>
        <v>191</v>
      </c>
      <c r="E565" s="29"/>
      <c r="F565" s="30">
        <f>SUBTOTAL(9,F545:F564)</f>
        <v>993290</v>
      </c>
      <c r="G565" s="31"/>
      <c r="H565" s="49"/>
    </row>
    <row r="566" spans="1:8" x14ac:dyDescent="0.25">
      <c r="A566" s="23" t="s">
        <v>223</v>
      </c>
      <c r="B566" s="23" t="s">
        <v>239</v>
      </c>
      <c r="C566" s="27">
        <v>40184</v>
      </c>
      <c r="D566" s="28">
        <f t="shared" ca="1" si="14"/>
        <v>6</v>
      </c>
      <c r="E566" s="29" t="s">
        <v>224</v>
      </c>
      <c r="F566" s="30">
        <v>21220</v>
      </c>
      <c r="G566" s="31">
        <v>3</v>
      </c>
      <c r="H566" s="49">
        <f t="shared" si="15"/>
        <v>21220</v>
      </c>
    </row>
    <row r="567" spans="1:8" x14ac:dyDescent="0.25">
      <c r="A567" s="23" t="s">
        <v>223</v>
      </c>
      <c r="B567" s="23" t="s">
        <v>239</v>
      </c>
      <c r="C567" s="27">
        <v>39768</v>
      </c>
      <c r="D567" s="28">
        <f t="shared" ca="1" si="14"/>
        <v>7</v>
      </c>
      <c r="E567" s="29" t="s">
        <v>219</v>
      </c>
      <c r="F567" s="30">
        <v>39515</v>
      </c>
      <c r="G567" s="31">
        <v>5</v>
      </c>
      <c r="H567" s="49">
        <f t="shared" si="15"/>
        <v>39515</v>
      </c>
    </row>
    <row r="568" spans="1:8" x14ac:dyDescent="0.25">
      <c r="A568" s="23" t="s">
        <v>223</v>
      </c>
      <c r="B568" s="23" t="s">
        <v>239</v>
      </c>
      <c r="C568" s="27">
        <v>40299</v>
      </c>
      <c r="D568" s="28">
        <f t="shared" ca="1" si="14"/>
        <v>6</v>
      </c>
      <c r="E568" s="29" t="s">
        <v>224</v>
      </c>
      <c r="F568" s="30">
        <v>32835</v>
      </c>
      <c r="G568" s="31">
        <v>2</v>
      </c>
      <c r="H568" s="49">
        <f t="shared" si="15"/>
        <v>32835</v>
      </c>
    </row>
    <row r="569" spans="1:8" x14ac:dyDescent="0.25">
      <c r="A569" s="23" t="s">
        <v>223</v>
      </c>
      <c r="B569" s="23" t="s">
        <v>239</v>
      </c>
      <c r="C569" s="27">
        <v>41014</v>
      </c>
      <c r="D569" s="28">
        <f t="shared" ca="1" si="14"/>
        <v>4</v>
      </c>
      <c r="E569" s="29" t="s">
        <v>219</v>
      </c>
      <c r="F569" s="30">
        <v>34110</v>
      </c>
      <c r="G569" s="31">
        <v>4</v>
      </c>
      <c r="H569" s="49">
        <f t="shared" si="15"/>
        <v>34110</v>
      </c>
    </row>
    <row r="570" spans="1:8" x14ac:dyDescent="0.25">
      <c r="A570" s="23" t="s">
        <v>223</v>
      </c>
      <c r="B570" s="23" t="s">
        <v>239</v>
      </c>
      <c r="C570" s="27">
        <v>39138</v>
      </c>
      <c r="D570" s="28">
        <f t="shared" ca="1" si="14"/>
        <v>9</v>
      </c>
      <c r="E570" s="29" t="s">
        <v>236</v>
      </c>
      <c r="F570" s="30">
        <v>15005</v>
      </c>
      <c r="G570" s="31">
        <v>4</v>
      </c>
      <c r="H570" s="49">
        <f t="shared" si="15"/>
        <v>15005</v>
      </c>
    </row>
    <row r="571" spans="1:8" x14ac:dyDescent="0.25">
      <c r="A571" s="23"/>
      <c r="B571" s="53" t="s">
        <v>1019</v>
      </c>
      <c r="C571" s="27"/>
      <c r="D571" s="28">
        <f ca="1">SUBTOTAL(9,D566:D570)</f>
        <v>32</v>
      </c>
      <c r="E571" s="29"/>
      <c r="F571" s="30">
        <f>SUBTOTAL(9,F566:F570)</f>
        <v>142685</v>
      </c>
      <c r="G571" s="31"/>
      <c r="H571" s="49"/>
    </row>
    <row r="572" spans="1:8" x14ac:dyDescent="0.25">
      <c r="A572" s="23" t="s">
        <v>223</v>
      </c>
      <c r="B572" s="23" t="s">
        <v>247</v>
      </c>
      <c r="C572" s="27">
        <v>39893</v>
      </c>
      <c r="D572" s="28">
        <f t="shared" ca="1" si="14"/>
        <v>7</v>
      </c>
      <c r="E572" s="29"/>
      <c r="F572" s="30">
        <v>15744</v>
      </c>
      <c r="G572" s="31">
        <v>3</v>
      </c>
      <c r="H572" s="49">
        <f t="shared" si="15"/>
        <v>15744</v>
      </c>
    </row>
    <row r="573" spans="1:8" x14ac:dyDescent="0.25">
      <c r="A573" s="23" t="s">
        <v>223</v>
      </c>
      <c r="B573" s="23" t="s">
        <v>247</v>
      </c>
      <c r="C573" s="27">
        <v>36263</v>
      </c>
      <c r="D573" s="28">
        <f t="shared" ca="1" si="14"/>
        <v>17</v>
      </c>
      <c r="E573" s="29"/>
      <c r="F573" s="30">
        <v>38768</v>
      </c>
      <c r="G573" s="31">
        <v>4</v>
      </c>
      <c r="H573" s="49">
        <f t="shared" si="15"/>
        <v>38768</v>
      </c>
    </row>
    <row r="574" spans="1:8" x14ac:dyDescent="0.25">
      <c r="A574" s="23"/>
      <c r="B574" s="53" t="s">
        <v>1020</v>
      </c>
      <c r="C574" s="27"/>
      <c r="D574" s="28">
        <f ca="1">SUBTOTAL(9,D572:D573)</f>
        <v>24</v>
      </c>
      <c r="E574" s="29"/>
      <c r="F574" s="30">
        <f>SUBTOTAL(9,F572:F573)</f>
        <v>54512</v>
      </c>
      <c r="G574" s="31"/>
      <c r="H574" s="49"/>
    </row>
    <row r="575" spans="1:8" x14ac:dyDescent="0.25">
      <c r="A575" s="53" t="s">
        <v>1008</v>
      </c>
      <c r="B575" s="23"/>
      <c r="C575" s="27"/>
      <c r="D575" s="28"/>
      <c r="E575" s="29"/>
      <c r="F575" s="30">
        <f>SUBTOTAL(9,F533:F573)</f>
        <v>1675477</v>
      </c>
      <c r="G575" s="31"/>
      <c r="H575" s="49">
        <f>SUBTOTAL(9,H533:H573)</f>
        <v>1675477</v>
      </c>
    </row>
    <row r="576" spans="1:8" x14ac:dyDescent="0.25">
      <c r="A576" s="23" t="s">
        <v>278</v>
      </c>
      <c r="B576" s="23" t="s">
        <v>231</v>
      </c>
      <c r="C576" s="27">
        <v>40591</v>
      </c>
      <c r="D576" s="28">
        <f t="shared" ca="1" si="14"/>
        <v>5</v>
      </c>
      <c r="E576" s="29"/>
      <c r="F576" s="30">
        <v>49070</v>
      </c>
      <c r="G576" s="31">
        <v>3</v>
      </c>
      <c r="H576" s="49">
        <f t="shared" si="15"/>
        <v>49070</v>
      </c>
    </row>
    <row r="577" spans="1:8" x14ac:dyDescent="0.25">
      <c r="A577" s="23"/>
      <c r="B577" s="53" t="s">
        <v>1017</v>
      </c>
      <c r="C577" s="27"/>
      <c r="D577" s="28">
        <f ca="1">SUBTOTAL(9,D576:D576)</f>
        <v>5</v>
      </c>
      <c r="E577" s="29"/>
      <c r="F577" s="30">
        <f>SUBTOTAL(9,F576:F576)</f>
        <v>49070</v>
      </c>
      <c r="G577" s="31"/>
      <c r="H577" s="49"/>
    </row>
    <row r="578" spans="1:8" x14ac:dyDescent="0.25">
      <c r="A578" s="23" t="s">
        <v>278</v>
      </c>
      <c r="B578" s="23" t="s">
        <v>218</v>
      </c>
      <c r="C578" s="27">
        <v>40818</v>
      </c>
      <c r="D578" s="28">
        <f t="shared" ca="1" si="14"/>
        <v>4</v>
      </c>
      <c r="E578" s="29" t="s">
        <v>236</v>
      </c>
      <c r="F578" s="30">
        <v>44560</v>
      </c>
      <c r="G578" s="31">
        <v>2</v>
      </c>
      <c r="H578" s="49">
        <f t="shared" si="15"/>
        <v>44560</v>
      </c>
    </row>
    <row r="579" spans="1:8" x14ac:dyDescent="0.25">
      <c r="A579" s="23" t="s">
        <v>278</v>
      </c>
      <c r="B579" s="23" t="s">
        <v>218</v>
      </c>
      <c r="C579" s="27">
        <v>40551</v>
      </c>
      <c r="D579" s="28">
        <f t="shared" ref="D579:D647" ca="1" si="16">DATEDIF(C579,TODAY(),"Y")</f>
        <v>5</v>
      </c>
      <c r="E579" s="29" t="s">
        <v>219</v>
      </c>
      <c r="F579" s="30">
        <v>71730</v>
      </c>
      <c r="G579" s="31">
        <v>1</v>
      </c>
      <c r="H579" s="49">
        <f t="shared" si="15"/>
        <v>71730</v>
      </c>
    </row>
    <row r="580" spans="1:8" x14ac:dyDescent="0.25">
      <c r="A580" s="23" t="s">
        <v>278</v>
      </c>
      <c r="B580" s="23" t="s">
        <v>218</v>
      </c>
      <c r="C580" s="27">
        <v>40745</v>
      </c>
      <c r="D580" s="28">
        <f t="shared" ca="1" si="16"/>
        <v>5</v>
      </c>
      <c r="E580" s="29" t="s">
        <v>219</v>
      </c>
      <c r="F580" s="30">
        <v>69400</v>
      </c>
      <c r="G580" s="31">
        <v>5</v>
      </c>
      <c r="H580" s="49">
        <f t="shared" ref="H580:H648" si="17">ROUND(F580*$L$2+F580,0)</f>
        <v>69400</v>
      </c>
    </row>
    <row r="581" spans="1:8" x14ac:dyDescent="0.25">
      <c r="A581" s="23" t="s">
        <v>278</v>
      </c>
      <c r="B581" s="23" t="s">
        <v>218</v>
      </c>
      <c r="C581" s="27">
        <v>39761</v>
      </c>
      <c r="D581" s="28">
        <f t="shared" ca="1" si="16"/>
        <v>7</v>
      </c>
      <c r="E581" s="29" t="s">
        <v>219</v>
      </c>
      <c r="F581" s="30">
        <v>40940</v>
      </c>
      <c r="G581" s="31">
        <v>3</v>
      </c>
      <c r="H581" s="49">
        <f t="shared" si="17"/>
        <v>40940</v>
      </c>
    </row>
    <row r="582" spans="1:8" x14ac:dyDescent="0.25">
      <c r="A582" s="23" t="s">
        <v>278</v>
      </c>
      <c r="B582" s="23" t="s">
        <v>218</v>
      </c>
      <c r="C582" s="27">
        <v>40841</v>
      </c>
      <c r="D582" s="28">
        <f t="shared" ca="1" si="16"/>
        <v>4</v>
      </c>
      <c r="E582" s="29" t="s">
        <v>219</v>
      </c>
      <c r="F582" s="30">
        <v>81530</v>
      </c>
      <c r="G582" s="31">
        <v>5</v>
      </c>
      <c r="H582" s="49">
        <f t="shared" si="17"/>
        <v>81530</v>
      </c>
    </row>
    <row r="583" spans="1:8" x14ac:dyDescent="0.25">
      <c r="A583" s="23" t="s">
        <v>278</v>
      </c>
      <c r="B583" s="23" t="s">
        <v>218</v>
      </c>
      <c r="C583" s="27">
        <v>40585</v>
      </c>
      <c r="D583" s="28">
        <f t="shared" ca="1" si="16"/>
        <v>5</v>
      </c>
      <c r="E583" s="29" t="s">
        <v>219</v>
      </c>
      <c r="F583" s="30">
        <v>87950</v>
      </c>
      <c r="G583" s="31">
        <v>4</v>
      </c>
      <c r="H583" s="49">
        <f t="shared" si="17"/>
        <v>87950</v>
      </c>
    </row>
    <row r="584" spans="1:8" x14ac:dyDescent="0.25">
      <c r="A584" s="23" t="s">
        <v>278</v>
      </c>
      <c r="B584" s="23" t="s">
        <v>218</v>
      </c>
      <c r="C584" s="27">
        <v>40893</v>
      </c>
      <c r="D584" s="28">
        <f t="shared" ca="1" si="16"/>
        <v>4</v>
      </c>
      <c r="E584" s="29" t="s">
        <v>226</v>
      </c>
      <c r="F584" s="30">
        <v>44620</v>
      </c>
      <c r="G584" s="31">
        <v>5</v>
      </c>
      <c r="H584" s="49">
        <f t="shared" si="17"/>
        <v>44620</v>
      </c>
    </row>
    <row r="585" spans="1:8" x14ac:dyDescent="0.25">
      <c r="A585" s="23" t="s">
        <v>278</v>
      </c>
      <c r="B585" s="23" t="s">
        <v>218</v>
      </c>
      <c r="C585" s="27">
        <v>40625</v>
      </c>
      <c r="D585" s="28">
        <f t="shared" ca="1" si="16"/>
        <v>5</v>
      </c>
      <c r="E585" s="29" t="s">
        <v>224</v>
      </c>
      <c r="F585" s="30">
        <v>35320</v>
      </c>
      <c r="G585" s="31">
        <v>3</v>
      </c>
      <c r="H585" s="49">
        <f t="shared" si="17"/>
        <v>35320</v>
      </c>
    </row>
    <row r="586" spans="1:8" x14ac:dyDescent="0.25">
      <c r="A586" s="23" t="s">
        <v>278</v>
      </c>
      <c r="B586" s="23" t="s">
        <v>218</v>
      </c>
      <c r="C586" s="27">
        <v>39754</v>
      </c>
      <c r="D586" s="28">
        <f t="shared" ca="1" si="16"/>
        <v>7</v>
      </c>
      <c r="E586" s="29" t="s">
        <v>226</v>
      </c>
      <c r="F586" s="30">
        <v>43110</v>
      </c>
      <c r="G586" s="31">
        <v>2</v>
      </c>
      <c r="H586" s="49">
        <f t="shared" si="17"/>
        <v>43110</v>
      </c>
    </row>
    <row r="587" spans="1:8" x14ac:dyDescent="0.25">
      <c r="A587" s="23" t="s">
        <v>278</v>
      </c>
      <c r="B587" s="23" t="s">
        <v>218</v>
      </c>
      <c r="C587" s="27">
        <v>39688</v>
      </c>
      <c r="D587" s="28">
        <f t="shared" ca="1" si="16"/>
        <v>8</v>
      </c>
      <c r="E587" s="29" t="s">
        <v>219</v>
      </c>
      <c r="F587" s="30">
        <v>32600</v>
      </c>
      <c r="G587" s="31">
        <v>5</v>
      </c>
      <c r="H587" s="49">
        <f t="shared" si="17"/>
        <v>32600</v>
      </c>
    </row>
    <row r="588" spans="1:8" x14ac:dyDescent="0.25">
      <c r="A588" s="23" t="s">
        <v>278</v>
      </c>
      <c r="B588" s="23" t="s">
        <v>218</v>
      </c>
      <c r="C588" s="27">
        <v>40765</v>
      </c>
      <c r="D588" s="28">
        <f t="shared" ca="1" si="16"/>
        <v>5</v>
      </c>
      <c r="E588" s="29" t="s">
        <v>226</v>
      </c>
      <c r="F588" s="30">
        <v>77720</v>
      </c>
      <c r="G588" s="31">
        <v>3</v>
      </c>
      <c r="H588" s="49">
        <f t="shared" si="17"/>
        <v>77720</v>
      </c>
    </row>
    <row r="589" spans="1:8" x14ac:dyDescent="0.25">
      <c r="A589" s="23"/>
      <c r="B589" s="53" t="s">
        <v>1018</v>
      </c>
      <c r="C589" s="27"/>
      <c r="D589" s="28">
        <f ca="1">SUBTOTAL(9,D578:D588)</f>
        <v>59</v>
      </c>
      <c r="E589" s="29"/>
      <c r="F589" s="30">
        <f>SUBTOTAL(9,F578:F588)</f>
        <v>629480</v>
      </c>
      <c r="G589" s="31"/>
      <c r="H589" s="49"/>
    </row>
    <row r="590" spans="1:8" x14ac:dyDescent="0.25">
      <c r="A590" s="23" t="s">
        <v>278</v>
      </c>
      <c r="B590" s="23" t="s">
        <v>239</v>
      </c>
      <c r="C590" s="27">
        <v>39687</v>
      </c>
      <c r="D590" s="28">
        <f t="shared" ca="1" si="16"/>
        <v>8</v>
      </c>
      <c r="E590" s="29" t="s">
        <v>236</v>
      </c>
      <c r="F590" s="30">
        <v>24815</v>
      </c>
      <c r="G590" s="31">
        <v>1</v>
      </c>
      <c r="H590" s="49">
        <f t="shared" si="17"/>
        <v>24815</v>
      </c>
    </row>
    <row r="591" spans="1:8" x14ac:dyDescent="0.25">
      <c r="A591" s="23" t="s">
        <v>278</v>
      </c>
      <c r="B591" s="23" t="s">
        <v>239</v>
      </c>
      <c r="C591" s="27">
        <v>40654</v>
      </c>
      <c r="D591" s="28">
        <f t="shared" ca="1" si="16"/>
        <v>5</v>
      </c>
      <c r="E591" s="29" t="s">
        <v>224</v>
      </c>
      <c r="F591" s="30">
        <v>16015</v>
      </c>
      <c r="G591" s="31">
        <v>3</v>
      </c>
      <c r="H591" s="49">
        <f t="shared" si="17"/>
        <v>16015</v>
      </c>
    </row>
    <row r="592" spans="1:8" x14ac:dyDescent="0.25">
      <c r="A592" s="23" t="s">
        <v>278</v>
      </c>
      <c r="B592" s="23" t="s">
        <v>239</v>
      </c>
      <c r="C592" s="46">
        <v>39735</v>
      </c>
      <c r="D592" s="28">
        <f t="shared" ca="1" si="16"/>
        <v>7</v>
      </c>
      <c r="E592" s="29" t="s">
        <v>240</v>
      </c>
      <c r="F592" s="30">
        <v>39620</v>
      </c>
      <c r="G592" s="31">
        <v>5</v>
      </c>
      <c r="H592" s="49">
        <f t="shared" si="17"/>
        <v>39620</v>
      </c>
    </row>
    <row r="593" spans="1:8" x14ac:dyDescent="0.25">
      <c r="A593" s="23"/>
      <c r="B593" s="53" t="s">
        <v>1019</v>
      </c>
      <c r="C593" s="46"/>
      <c r="D593" s="28">
        <f ca="1">SUBTOTAL(9,D590:D592)</f>
        <v>20</v>
      </c>
      <c r="E593" s="29"/>
      <c r="F593" s="30">
        <f>SUBTOTAL(9,F590:F592)</f>
        <v>80450</v>
      </c>
      <c r="G593" s="31"/>
      <c r="H593" s="49"/>
    </row>
    <row r="594" spans="1:8" x14ac:dyDescent="0.25">
      <c r="A594" s="23" t="s">
        <v>278</v>
      </c>
      <c r="B594" s="23" t="s">
        <v>247</v>
      </c>
      <c r="C594" s="27">
        <v>39733</v>
      </c>
      <c r="D594" s="28">
        <f t="shared" ca="1" si="16"/>
        <v>7</v>
      </c>
      <c r="E594" s="29"/>
      <c r="F594" s="30">
        <v>33232</v>
      </c>
      <c r="G594" s="31">
        <v>4</v>
      </c>
      <c r="H594" s="49">
        <f t="shared" si="17"/>
        <v>33232</v>
      </c>
    </row>
    <row r="595" spans="1:8" x14ac:dyDescent="0.25">
      <c r="A595" s="23"/>
      <c r="B595" s="53" t="s">
        <v>1020</v>
      </c>
      <c r="C595" s="27"/>
      <c r="D595" s="28">
        <f ca="1">SUBTOTAL(9,D594:D594)</f>
        <v>7</v>
      </c>
      <c r="E595" s="29"/>
      <c r="F595" s="30">
        <f>SUBTOTAL(9,F594:F594)</f>
        <v>33232</v>
      </c>
      <c r="G595" s="31"/>
      <c r="H595" s="49"/>
    </row>
    <row r="596" spans="1:8" x14ac:dyDescent="0.25">
      <c r="A596" s="53" t="s">
        <v>1009</v>
      </c>
      <c r="B596" s="23"/>
      <c r="C596" s="27"/>
      <c r="D596" s="28"/>
      <c r="E596" s="29"/>
      <c r="F596" s="30">
        <f>SUBTOTAL(9,F576:F594)</f>
        <v>792232</v>
      </c>
      <c r="G596" s="31"/>
      <c r="H596" s="49">
        <f>SUBTOTAL(9,H576:H594)</f>
        <v>792232</v>
      </c>
    </row>
    <row r="597" spans="1:8" x14ac:dyDescent="0.25">
      <c r="A597" s="23" t="s">
        <v>217</v>
      </c>
      <c r="B597" s="23" t="s">
        <v>231</v>
      </c>
      <c r="C597" s="27">
        <v>40587</v>
      </c>
      <c r="D597" s="28">
        <f t="shared" ca="1" si="16"/>
        <v>5</v>
      </c>
      <c r="E597" s="29"/>
      <c r="F597" s="30">
        <v>89450</v>
      </c>
      <c r="G597" s="31">
        <v>2</v>
      </c>
      <c r="H597" s="49">
        <f t="shared" si="17"/>
        <v>89450</v>
      </c>
    </row>
    <row r="598" spans="1:8" x14ac:dyDescent="0.25">
      <c r="A598" s="23" t="s">
        <v>217</v>
      </c>
      <c r="B598" s="23" t="s">
        <v>231</v>
      </c>
      <c r="C598" s="27">
        <v>39720</v>
      </c>
      <c r="D598" s="28">
        <f t="shared" ca="1" si="16"/>
        <v>7</v>
      </c>
      <c r="E598" s="29"/>
      <c r="F598" s="30">
        <v>43320</v>
      </c>
      <c r="G598" s="31">
        <v>5</v>
      </c>
      <c r="H598" s="49">
        <f t="shared" si="17"/>
        <v>43320</v>
      </c>
    </row>
    <row r="599" spans="1:8" x14ac:dyDescent="0.25">
      <c r="A599" s="23" t="s">
        <v>217</v>
      </c>
      <c r="B599" s="23" t="s">
        <v>231</v>
      </c>
      <c r="C599" s="27">
        <v>38793</v>
      </c>
      <c r="D599" s="28">
        <f t="shared" ca="1" si="16"/>
        <v>10</v>
      </c>
      <c r="E599" s="29"/>
      <c r="F599" s="30">
        <v>85930</v>
      </c>
      <c r="G599" s="31">
        <v>2</v>
      </c>
      <c r="H599" s="49">
        <f t="shared" si="17"/>
        <v>85930</v>
      </c>
    </row>
    <row r="600" spans="1:8" x14ac:dyDescent="0.25">
      <c r="A600" s="23" t="s">
        <v>217</v>
      </c>
      <c r="B600" s="23" t="s">
        <v>231</v>
      </c>
      <c r="C600" s="27">
        <v>36479</v>
      </c>
      <c r="D600" s="28">
        <f t="shared" ca="1" si="16"/>
        <v>16</v>
      </c>
      <c r="E600" s="29"/>
      <c r="F600" s="30">
        <v>54840</v>
      </c>
      <c r="G600" s="31">
        <v>4</v>
      </c>
      <c r="H600" s="49">
        <f t="shared" si="17"/>
        <v>54840</v>
      </c>
    </row>
    <row r="601" spans="1:8" x14ac:dyDescent="0.25">
      <c r="A601" s="23" t="s">
        <v>217</v>
      </c>
      <c r="B601" s="23" t="s">
        <v>231</v>
      </c>
      <c r="C601" s="27">
        <v>36406</v>
      </c>
      <c r="D601" s="28">
        <f t="shared" ca="1" si="16"/>
        <v>17</v>
      </c>
      <c r="E601" s="29"/>
      <c r="F601" s="30">
        <v>60800</v>
      </c>
      <c r="G601" s="31">
        <v>4</v>
      </c>
      <c r="H601" s="49">
        <f t="shared" si="17"/>
        <v>60800</v>
      </c>
    </row>
    <row r="602" spans="1:8" x14ac:dyDescent="0.25">
      <c r="A602" s="23" t="s">
        <v>217</v>
      </c>
      <c r="B602" s="23" t="s">
        <v>231</v>
      </c>
      <c r="C602" s="27">
        <v>36642</v>
      </c>
      <c r="D602" s="28">
        <f t="shared" ca="1" si="16"/>
        <v>16</v>
      </c>
      <c r="E602" s="29"/>
      <c r="F602" s="30">
        <v>77760</v>
      </c>
      <c r="G602" s="31">
        <v>3</v>
      </c>
      <c r="H602" s="49">
        <f t="shared" si="17"/>
        <v>77760</v>
      </c>
    </row>
    <row r="603" spans="1:8" x14ac:dyDescent="0.25">
      <c r="A603" s="23" t="s">
        <v>217</v>
      </c>
      <c r="B603" s="23" t="s">
        <v>231</v>
      </c>
      <c r="C603" s="27">
        <v>36214</v>
      </c>
      <c r="D603" s="28">
        <f t="shared" ca="1" si="16"/>
        <v>17</v>
      </c>
      <c r="E603" s="29"/>
      <c r="F603" s="30">
        <v>53310</v>
      </c>
      <c r="G603" s="31">
        <v>5</v>
      </c>
      <c r="H603" s="49">
        <f t="shared" si="17"/>
        <v>53310</v>
      </c>
    </row>
    <row r="604" spans="1:8" x14ac:dyDescent="0.25">
      <c r="A604" s="23" t="s">
        <v>217</v>
      </c>
      <c r="B604" s="23" t="s">
        <v>231</v>
      </c>
      <c r="C604" s="27">
        <v>40350</v>
      </c>
      <c r="D604" s="28">
        <f t="shared" ca="1" si="16"/>
        <v>6</v>
      </c>
      <c r="E604" s="29"/>
      <c r="F604" s="30">
        <v>21580</v>
      </c>
      <c r="G604" s="31">
        <v>3</v>
      </c>
      <c r="H604" s="49">
        <f t="shared" si="17"/>
        <v>21580</v>
      </c>
    </row>
    <row r="605" spans="1:8" x14ac:dyDescent="0.25">
      <c r="A605" s="23" t="s">
        <v>217</v>
      </c>
      <c r="B605" s="23" t="s">
        <v>231</v>
      </c>
      <c r="C605" s="27">
        <v>40726</v>
      </c>
      <c r="D605" s="28">
        <f t="shared" ca="1" si="16"/>
        <v>5</v>
      </c>
      <c r="E605" s="29"/>
      <c r="F605" s="30">
        <v>46650</v>
      </c>
      <c r="G605" s="31">
        <v>2</v>
      </c>
      <c r="H605" s="49">
        <f t="shared" si="17"/>
        <v>46650</v>
      </c>
    </row>
    <row r="606" spans="1:8" x14ac:dyDescent="0.25">
      <c r="A606" s="23" t="s">
        <v>217</v>
      </c>
      <c r="B606" s="23" t="s">
        <v>231</v>
      </c>
      <c r="C606" s="27">
        <v>36070</v>
      </c>
      <c r="D606" s="28">
        <f t="shared" ca="1" si="16"/>
        <v>17</v>
      </c>
      <c r="E606" s="29"/>
      <c r="F606" s="30">
        <v>59050</v>
      </c>
      <c r="G606" s="31">
        <v>4</v>
      </c>
      <c r="H606" s="49">
        <f t="shared" si="17"/>
        <v>59050</v>
      </c>
    </row>
    <row r="607" spans="1:8" x14ac:dyDescent="0.25">
      <c r="A607" s="23" t="s">
        <v>217</v>
      </c>
      <c r="B607" s="23" t="s">
        <v>231</v>
      </c>
      <c r="C607" s="27">
        <v>41219</v>
      </c>
      <c r="D607" s="28">
        <f t="shared" ca="1" si="16"/>
        <v>3</v>
      </c>
      <c r="E607" s="29"/>
      <c r="F607" s="30">
        <v>55690</v>
      </c>
      <c r="G607" s="31">
        <v>2</v>
      </c>
      <c r="H607" s="49">
        <f t="shared" si="17"/>
        <v>55690</v>
      </c>
    </row>
    <row r="608" spans="1:8" x14ac:dyDescent="0.25">
      <c r="A608" s="23" t="s">
        <v>217</v>
      </c>
      <c r="B608" s="23" t="s">
        <v>231</v>
      </c>
      <c r="C608" s="27">
        <v>38027</v>
      </c>
      <c r="D608" s="28">
        <f t="shared" ca="1" si="16"/>
        <v>12</v>
      </c>
      <c r="E608" s="29"/>
      <c r="F608" s="30">
        <v>64590</v>
      </c>
      <c r="G608" s="31">
        <v>1</v>
      </c>
      <c r="H608" s="49">
        <f t="shared" si="17"/>
        <v>64590</v>
      </c>
    </row>
    <row r="609" spans="1:8" x14ac:dyDescent="0.25">
      <c r="A609" s="23" t="s">
        <v>217</v>
      </c>
      <c r="B609" s="23" t="s">
        <v>231</v>
      </c>
      <c r="C609" s="27">
        <v>37082</v>
      </c>
      <c r="D609" s="28">
        <f t="shared" ca="1" si="16"/>
        <v>15</v>
      </c>
      <c r="E609" s="29"/>
      <c r="F609" s="30">
        <v>46780</v>
      </c>
      <c r="G609" s="31">
        <v>2</v>
      </c>
      <c r="H609" s="49">
        <f t="shared" si="17"/>
        <v>46780</v>
      </c>
    </row>
    <row r="610" spans="1:8" x14ac:dyDescent="0.25">
      <c r="A610" s="23" t="s">
        <v>217</v>
      </c>
      <c r="B610" s="23" t="s">
        <v>231</v>
      </c>
      <c r="C610" s="27">
        <v>35806</v>
      </c>
      <c r="D610" s="28">
        <f t="shared" ca="1" si="16"/>
        <v>18</v>
      </c>
      <c r="E610" s="29"/>
      <c r="F610" s="30">
        <v>86100</v>
      </c>
      <c r="G610" s="31">
        <v>4</v>
      </c>
      <c r="H610" s="49">
        <f t="shared" si="17"/>
        <v>86100</v>
      </c>
    </row>
    <row r="611" spans="1:8" x14ac:dyDescent="0.25">
      <c r="A611" s="23"/>
      <c r="B611" s="53" t="s">
        <v>1017</v>
      </c>
      <c r="C611" s="27"/>
      <c r="D611" s="28">
        <f ca="1">SUBTOTAL(9,D597:D610)</f>
        <v>164</v>
      </c>
      <c r="E611" s="29"/>
      <c r="F611" s="30">
        <f>SUBTOTAL(9,F597:F610)</f>
        <v>845850</v>
      </c>
      <c r="G611" s="31"/>
      <c r="H611" s="49"/>
    </row>
    <row r="612" spans="1:8" x14ac:dyDescent="0.25">
      <c r="A612" s="23" t="s">
        <v>217</v>
      </c>
      <c r="B612" s="23" t="s">
        <v>218</v>
      </c>
      <c r="C612" s="27">
        <v>36526</v>
      </c>
      <c r="D612" s="28">
        <f t="shared" ca="1" si="16"/>
        <v>16</v>
      </c>
      <c r="E612" s="29" t="s">
        <v>219</v>
      </c>
      <c r="F612" s="30">
        <v>29260</v>
      </c>
      <c r="G612" s="31">
        <v>4</v>
      </c>
      <c r="H612" s="49">
        <f t="shared" si="17"/>
        <v>29260</v>
      </c>
    </row>
    <row r="613" spans="1:8" x14ac:dyDescent="0.25">
      <c r="A613" s="23" t="s">
        <v>217</v>
      </c>
      <c r="B613" s="23" t="s">
        <v>218</v>
      </c>
      <c r="C613" s="27">
        <v>39137</v>
      </c>
      <c r="D613" s="28">
        <f t="shared" ca="1" si="16"/>
        <v>9</v>
      </c>
      <c r="E613" s="29" t="s">
        <v>219</v>
      </c>
      <c r="F613" s="30">
        <v>39000</v>
      </c>
      <c r="G613" s="31">
        <v>5</v>
      </c>
      <c r="H613" s="49">
        <f t="shared" si="17"/>
        <v>39000</v>
      </c>
    </row>
    <row r="614" spans="1:8" x14ac:dyDescent="0.25">
      <c r="A614" s="23" t="s">
        <v>217</v>
      </c>
      <c r="B614" s="23" t="s">
        <v>218</v>
      </c>
      <c r="C614" s="27">
        <v>40574</v>
      </c>
      <c r="D614" s="28">
        <f t="shared" ca="1" si="16"/>
        <v>5</v>
      </c>
      <c r="E614" s="29" t="s">
        <v>226</v>
      </c>
      <c r="F614" s="30">
        <v>24840</v>
      </c>
      <c r="G614" s="31">
        <v>1</v>
      </c>
      <c r="H614" s="49">
        <f t="shared" si="17"/>
        <v>24840</v>
      </c>
    </row>
    <row r="615" spans="1:8" x14ac:dyDescent="0.25">
      <c r="A615" s="23" t="s">
        <v>217</v>
      </c>
      <c r="B615" s="23" t="s">
        <v>218</v>
      </c>
      <c r="C615" s="27">
        <v>36290</v>
      </c>
      <c r="D615" s="28">
        <f t="shared" ca="1" si="16"/>
        <v>17</v>
      </c>
      <c r="E615" s="29" t="s">
        <v>226</v>
      </c>
      <c r="F615" s="30">
        <v>39000</v>
      </c>
      <c r="G615" s="31">
        <v>3</v>
      </c>
      <c r="H615" s="49">
        <f t="shared" si="17"/>
        <v>39000</v>
      </c>
    </row>
    <row r="616" spans="1:8" x14ac:dyDescent="0.25">
      <c r="A616" s="23" t="s">
        <v>217</v>
      </c>
      <c r="B616" s="23" t="s">
        <v>218</v>
      </c>
      <c r="C616" s="27">
        <v>36514</v>
      </c>
      <c r="D616" s="28">
        <f t="shared" ca="1" si="16"/>
        <v>16</v>
      </c>
      <c r="E616" s="29" t="s">
        <v>226</v>
      </c>
      <c r="F616" s="30">
        <v>48250</v>
      </c>
      <c r="G616" s="31">
        <v>3</v>
      </c>
      <c r="H616" s="49">
        <f t="shared" si="17"/>
        <v>48250</v>
      </c>
    </row>
    <row r="617" spans="1:8" x14ac:dyDescent="0.25">
      <c r="A617" s="23" t="s">
        <v>217</v>
      </c>
      <c r="B617" s="23" t="s">
        <v>218</v>
      </c>
      <c r="C617" s="27">
        <v>37625</v>
      </c>
      <c r="D617" s="28">
        <f t="shared" ca="1" si="16"/>
        <v>13</v>
      </c>
      <c r="E617" s="29" t="s">
        <v>226</v>
      </c>
      <c r="F617" s="30">
        <v>82490</v>
      </c>
      <c r="G617" s="31">
        <v>5</v>
      </c>
      <c r="H617" s="49">
        <f t="shared" si="17"/>
        <v>82490</v>
      </c>
    </row>
    <row r="618" spans="1:8" x14ac:dyDescent="0.25">
      <c r="A618" s="23" t="s">
        <v>217</v>
      </c>
      <c r="B618" s="23" t="s">
        <v>218</v>
      </c>
      <c r="C618" s="27">
        <v>38784</v>
      </c>
      <c r="D618" s="28">
        <f t="shared" ca="1" si="16"/>
        <v>10</v>
      </c>
      <c r="E618" s="29" t="s">
        <v>219</v>
      </c>
      <c r="F618" s="30">
        <v>78710</v>
      </c>
      <c r="G618" s="31">
        <v>4</v>
      </c>
      <c r="H618" s="49">
        <f t="shared" si="17"/>
        <v>78710</v>
      </c>
    </row>
    <row r="619" spans="1:8" x14ac:dyDescent="0.25">
      <c r="A619" s="23" t="s">
        <v>217</v>
      </c>
      <c r="B619" s="23" t="s">
        <v>218</v>
      </c>
      <c r="C619" s="27">
        <v>39134</v>
      </c>
      <c r="D619" s="28">
        <f t="shared" ca="1" si="16"/>
        <v>9</v>
      </c>
      <c r="E619" s="29" t="s">
        <v>226</v>
      </c>
      <c r="F619" s="30">
        <v>45110</v>
      </c>
      <c r="G619" s="31">
        <v>2</v>
      </c>
      <c r="H619" s="49">
        <f t="shared" si="17"/>
        <v>45110</v>
      </c>
    </row>
    <row r="620" spans="1:8" x14ac:dyDescent="0.25">
      <c r="A620" s="23" t="s">
        <v>217</v>
      </c>
      <c r="B620" s="23" t="s">
        <v>218</v>
      </c>
      <c r="C620" s="27">
        <v>36407</v>
      </c>
      <c r="D620" s="28">
        <f t="shared" ca="1" si="16"/>
        <v>17</v>
      </c>
      <c r="E620" s="29" t="s">
        <v>240</v>
      </c>
      <c r="F620" s="30">
        <v>45880</v>
      </c>
      <c r="G620" s="31">
        <v>5</v>
      </c>
      <c r="H620" s="49">
        <f t="shared" si="17"/>
        <v>45880</v>
      </c>
    </row>
    <row r="621" spans="1:8" x14ac:dyDescent="0.25">
      <c r="A621" s="23" t="s">
        <v>217</v>
      </c>
      <c r="B621" s="23" t="s">
        <v>218</v>
      </c>
      <c r="C621" s="27">
        <v>39745</v>
      </c>
      <c r="D621" s="28">
        <f t="shared" ca="1" si="16"/>
        <v>7</v>
      </c>
      <c r="E621" s="29" t="s">
        <v>226</v>
      </c>
      <c r="F621" s="30">
        <v>29330</v>
      </c>
      <c r="G621" s="31">
        <v>5</v>
      </c>
      <c r="H621" s="49">
        <f t="shared" si="17"/>
        <v>29330</v>
      </c>
    </row>
    <row r="622" spans="1:8" x14ac:dyDescent="0.25">
      <c r="A622" s="23" t="s">
        <v>217</v>
      </c>
      <c r="B622" s="23" t="s">
        <v>218</v>
      </c>
      <c r="C622" s="27">
        <v>39273</v>
      </c>
      <c r="D622" s="28">
        <f t="shared" ca="1" si="16"/>
        <v>9</v>
      </c>
      <c r="E622" s="29" t="s">
        <v>219</v>
      </c>
      <c r="F622" s="30">
        <v>54200</v>
      </c>
      <c r="G622" s="31">
        <v>4</v>
      </c>
      <c r="H622" s="49">
        <f t="shared" si="17"/>
        <v>54200</v>
      </c>
    </row>
    <row r="623" spans="1:8" x14ac:dyDescent="0.25">
      <c r="A623" s="23" t="s">
        <v>217</v>
      </c>
      <c r="B623" s="23" t="s">
        <v>218</v>
      </c>
      <c r="C623" s="27">
        <v>40990</v>
      </c>
      <c r="D623" s="28">
        <f t="shared" ca="1" si="16"/>
        <v>4</v>
      </c>
      <c r="E623" s="29" t="s">
        <v>219</v>
      </c>
      <c r="F623" s="30">
        <v>65571</v>
      </c>
      <c r="G623" s="31">
        <v>3</v>
      </c>
      <c r="H623" s="49">
        <f t="shared" si="17"/>
        <v>65571</v>
      </c>
    </row>
    <row r="624" spans="1:8" x14ac:dyDescent="0.25">
      <c r="A624" s="23" t="s">
        <v>217</v>
      </c>
      <c r="B624" s="23" t="s">
        <v>218</v>
      </c>
      <c r="C624" s="27">
        <v>40909</v>
      </c>
      <c r="D624" s="28">
        <f t="shared" ca="1" si="16"/>
        <v>4</v>
      </c>
      <c r="E624" s="29" t="s">
        <v>219</v>
      </c>
      <c r="F624" s="30">
        <v>54830</v>
      </c>
      <c r="G624" s="31">
        <v>1</v>
      </c>
      <c r="H624" s="49">
        <f t="shared" si="17"/>
        <v>54830</v>
      </c>
    </row>
    <row r="625" spans="1:8" x14ac:dyDescent="0.25">
      <c r="A625" s="23" t="s">
        <v>217</v>
      </c>
      <c r="B625" s="23" t="s">
        <v>218</v>
      </c>
      <c r="C625" s="27">
        <v>36312</v>
      </c>
      <c r="D625" s="28">
        <f t="shared" ca="1" si="16"/>
        <v>17</v>
      </c>
      <c r="E625" s="29" t="s">
        <v>219</v>
      </c>
      <c r="F625" s="30">
        <v>69200</v>
      </c>
      <c r="G625" s="31">
        <v>4</v>
      </c>
      <c r="H625" s="49">
        <f t="shared" si="17"/>
        <v>69200</v>
      </c>
    </row>
    <row r="626" spans="1:8" x14ac:dyDescent="0.25">
      <c r="A626" s="23" t="s">
        <v>217</v>
      </c>
      <c r="B626" s="23" t="s">
        <v>218</v>
      </c>
      <c r="C626" s="27">
        <v>40581</v>
      </c>
      <c r="D626" s="28">
        <f t="shared" ca="1" si="16"/>
        <v>5</v>
      </c>
      <c r="E626" s="29" t="s">
        <v>236</v>
      </c>
      <c r="F626" s="30">
        <v>80260</v>
      </c>
      <c r="G626" s="31">
        <v>3</v>
      </c>
      <c r="H626" s="49">
        <f t="shared" si="17"/>
        <v>80260</v>
      </c>
    </row>
    <row r="627" spans="1:8" x14ac:dyDescent="0.25">
      <c r="A627" s="23" t="s">
        <v>217</v>
      </c>
      <c r="B627" s="23" t="s">
        <v>218</v>
      </c>
      <c r="C627" s="27">
        <v>40469</v>
      </c>
      <c r="D627" s="28">
        <f t="shared" ca="1" si="16"/>
        <v>5</v>
      </c>
      <c r="E627" s="29" t="s">
        <v>240</v>
      </c>
      <c r="F627" s="30">
        <v>63030</v>
      </c>
      <c r="G627" s="31">
        <v>1</v>
      </c>
      <c r="H627" s="49">
        <f t="shared" si="17"/>
        <v>63030</v>
      </c>
    </row>
    <row r="628" spans="1:8" x14ac:dyDescent="0.25">
      <c r="A628" s="23" t="s">
        <v>217</v>
      </c>
      <c r="B628" s="23" t="s">
        <v>218</v>
      </c>
      <c r="C628" s="27">
        <v>35896</v>
      </c>
      <c r="D628" s="28">
        <f t="shared" ca="1" si="16"/>
        <v>18</v>
      </c>
      <c r="E628" s="29" t="s">
        <v>226</v>
      </c>
      <c r="F628" s="30">
        <v>70280</v>
      </c>
      <c r="G628" s="31">
        <v>3</v>
      </c>
      <c r="H628" s="49">
        <f t="shared" si="17"/>
        <v>70280</v>
      </c>
    </row>
    <row r="629" spans="1:8" x14ac:dyDescent="0.25">
      <c r="A629" s="23" t="s">
        <v>217</v>
      </c>
      <c r="B629" s="23" t="s">
        <v>218</v>
      </c>
      <c r="C629" s="27">
        <v>39797</v>
      </c>
      <c r="D629" s="28">
        <f t="shared" ca="1" si="16"/>
        <v>7</v>
      </c>
      <c r="E629" s="29" t="s">
        <v>219</v>
      </c>
      <c r="F629" s="30">
        <v>53900</v>
      </c>
      <c r="G629" s="31">
        <v>5</v>
      </c>
      <c r="H629" s="49">
        <f t="shared" si="17"/>
        <v>53900</v>
      </c>
    </row>
    <row r="630" spans="1:8" x14ac:dyDescent="0.25">
      <c r="A630" s="23" t="s">
        <v>217</v>
      </c>
      <c r="B630" s="23" t="s">
        <v>218</v>
      </c>
      <c r="C630" s="27">
        <v>40486</v>
      </c>
      <c r="D630" s="28">
        <f t="shared" ca="1" si="16"/>
        <v>5</v>
      </c>
      <c r="E630" s="29" t="s">
        <v>226</v>
      </c>
      <c r="F630" s="30">
        <v>66440</v>
      </c>
      <c r="G630" s="31">
        <v>3</v>
      </c>
      <c r="H630" s="49">
        <f t="shared" si="17"/>
        <v>66440</v>
      </c>
    </row>
    <row r="631" spans="1:8" x14ac:dyDescent="0.25">
      <c r="A631" s="23" t="s">
        <v>217</v>
      </c>
      <c r="B631" s="23" t="s">
        <v>218</v>
      </c>
      <c r="C631" s="27">
        <v>40078</v>
      </c>
      <c r="D631" s="28">
        <f t="shared" ca="1" si="16"/>
        <v>6</v>
      </c>
      <c r="E631" s="29" t="s">
        <v>226</v>
      </c>
      <c r="F631" s="30">
        <v>23190</v>
      </c>
      <c r="G631" s="31">
        <v>5</v>
      </c>
      <c r="H631" s="49">
        <f t="shared" si="17"/>
        <v>23190</v>
      </c>
    </row>
    <row r="632" spans="1:8" x14ac:dyDescent="0.25">
      <c r="A632" s="23" t="s">
        <v>217</v>
      </c>
      <c r="B632" s="23" t="s">
        <v>218</v>
      </c>
      <c r="C632" s="27">
        <v>39448</v>
      </c>
      <c r="D632" s="28">
        <f t="shared" ca="1" si="16"/>
        <v>8</v>
      </c>
      <c r="E632" s="29" t="s">
        <v>226</v>
      </c>
      <c r="F632" s="30">
        <v>83710</v>
      </c>
      <c r="G632" s="31">
        <v>3</v>
      </c>
      <c r="H632" s="49">
        <f t="shared" si="17"/>
        <v>83710</v>
      </c>
    </row>
    <row r="633" spans="1:8" x14ac:dyDescent="0.25">
      <c r="A633" s="23" t="s">
        <v>217</v>
      </c>
      <c r="B633" s="23" t="s">
        <v>218</v>
      </c>
      <c r="C633" s="27">
        <v>38856</v>
      </c>
      <c r="D633" s="28">
        <f t="shared" ca="1" si="16"/>
        <v>10</v>
      </c>
      <c r="E633" s="29" t="s">
        <v>226</v>
      </c>
      <c r="F633" s="30">
        <v>37770</v>
      </c>
      <c r="G633" s="31">
        <v>5</v>
      </c>
      <c r="H633" s="49">
        <f t="shared" si="17"/>
        <v>37770</v>
      </c>
    </row>
    <row r="634" spans="1:8" x14ac:dyDescent="0.25">
      <c r="A634" s="23" t="s">
        <v>217</v>
      </c>
      <c r="B634" s="23" t="s">
        <v>218</v>
      </c>
      <c r="C634" s="27">
        <v>39141</v>
      </c>
      <c r="D634" s="28">
        <f t="shared" ca="1" si="16"/>
        <v>9</v>
      </c>
      <c r="E634" s="29" t="s">
        <v>226</v>
      </c>
      <c r="F634" s="30">
        <v>66824</v>
      </c>
      <c r="G634" s="31">
        <v>2</v>
      </c>
      <c r="H634" s="49">
        <f t="shared" si="17"/>
        <v>66824</v>
      </c>
    </row>
    <row r="635" spans="1:8" x14ac:dyDescent="0.25">
      <c r="A635" s="23" t="s">
        <v>217</v>
      </c>
      <c r="B635" s="23" t="s">
        <v>218</v>
      </c>
      <c r="C635" s="27">
        <v>36081</v>
      </c>
      <c r="D635" s="28">
        <f t="shared" ca="1" si="16"/>
        <v>17</v>
      </c>
      <c r="E635" s="29" t="s">
        <v>226</v>
      </c>
      <c r="F635" s="30">
        <v>67407</v>
      </c>
      <c r="G635" s="31">
        <v>5</v>
      </c>
      <c r="H635" s="49">
        <f t="shared" si="17"/>
        <v>67407</v>
      </c>
    </row>
    <row r="636" spans="1:8" x14ac:dyDescent="0.25">
      <c r="A636" s="23" t="s">
        <v>217</v>
      </c>
      <c r="B636" s="23" t="s">
        <v>218</v>
      </c>
      <c r="C636" s="27">
        <v>36012</v>
      </c>
      <c r="D636" s="28">
        <f t="shared" ca="1" si="16"/>
        <v>18</v>
      </c>
      <c r="E636" s="29" t="s">
        <v>240</v>
      </c>
      <c r="F636" s="30">
        <v>78950</v>
      </c>
      <c r="G636" s="31">
        <v>1</v>
      </c>
      <c r="H636" s="49">
        <f t="shared" si="17"/>
        <v>78950</v>
      </c>
    </row>
    <row r="637" spans="1:8" x14ac:dyDescent="0.25">
      <c r="A637" s="23" t="s">
        <v>217</v>
      </c>
      <c r="B637" s="23" t="s">
        <v>218</v>
      </c>
      <c r="C637" s="27">
        <v>36078</v>
      </c>
      <c r="D637" s="28">
        <f t="shared" ca="1" si="16"/>
        <v>17</v>
      </c>
      <c r="E637" s="29" t="s">
        <v>224</v>
      </c>
      <c r="F637" s="30">
        <v>79610</v>
      </c>
      <c r="G637" s="31">
        <v>2</v>
      </c>
      <c r="H637" s="49">
        <f t="shared" si="17"/>
        <v>79610</v>
      </c>
    </row>
    <row r="638" spans="1:8" x14ac:dyDescent="0.25">
      <c r="A638" s="23" t="s">
        <v>217</v>
      </c>
      <c r="B638" s="23" t="s">
        <v>218</v>
      </c>
      <c r="C638" s="27">
        <v>40853</v>
      </c>
      <c r="D638" s="28">
        <f t="shared" ca="1" si="16"/>
        <v>4</v>
      </c>
      <c r="E638" s="29" t="s">
        <v>226</v>
      </c>
      <c r="F638" s="30">
        <v>63050</v>
      </c>
      <c r="G638" s="31">
        <v>3</v>
      </c>
      <c r="H638" s="49">
        <f t="shared" si="17"/>
        <v>63050</v>
      </c>
    </row>
    <row r="639" spans="1:8" x14ac:dyDescent="0.25">
      <c r="A639" s="23" t="s">
        <v>217</v>
      </c>
      <c r="B639" s="23" t="s">
        <v>218</v>
      </c>
      <c r="C639" s="27">
        <v>39815</v>
      </c>
      <c r="D639" s="28">
        <f t="shared" ca="1" si="16"/>
        <v>7</v>
      </c>
      <c r="E639" s="29" t="s">
        <v>226</v>
      </c>
      <c r="F639" s="30">
        <v>72060</v>
      </c>
      <c r="G639" s="31">
        <v>2</v>
      </c>
      <c r="H639" s="49">
        <f t="shared" si="17"/>
        <v>72060</v>
      </c>
    </row>
    <row r="640" spans="1:8" x14ac:dyDescent="0.25">
      <c r="A640" s="23" t="s">
        <v>217</v>
      </c>
      <c r="B640" s="23" t="s">
        <v>218</v>
      </c>
      <c r="C640" s="27">
        <v>37793</v>
      </c>
      <c r="D640" s="28">
        <f t="shared" ca="1" si="16"/>
        <v>13</v>
      </c>
      <c r="E640" s="29" t="s">
        <v>219</v>
      </c>
      <c r="F640" s="30">
        <v>29210</v>
      </c>
      <c r="G640" s="31">
        <v>5</v>
      </c>
      <c r="H640" s="49">
        <f t="shared" si="17"/>
        <v>29210</v>
      </c>
    </row>
    <row r="641" spans="1:8" x14ac:dyDescent="0.25">
      <c r="A641" s="23" t="s">
        <v>217</v>
      </c>
      <c r="B641" s="23" t="s">
        <v>218</v>
      </c>
      <c r="C641" s="27">
        <v>40759</v>
      </c>
      <c r="D641" s="28">
        <f t="shared" ca="1" si="16"/>
        <v>5</v>
      </c>
      <c r="E641" s="29" t="s">
        <v>219</v>
      </c>
      <c r="F641" s="30">
        <v>67920</v>
      </c>
      <c r="G641" s="31">
        <v>4</v>
      </c>
      <c r="H641" s="49">
        <f t="shared" si="17"/>
        <v>67920</v>
      </c>
    </row>
    <row r="642" spans="1:8" x14ac:dyDescent="0.25">
      <c r="A642" s="23" t="s">
        <v>217</v>
      </c>
      <c r="B642" s="23" t="s">
        <v>218</v>
      </c>
      <c r="C642" s="27">
        <v>41016</v>
      </c>
      <c r="D642" s="28">
        <f t="shared" ca="1" si="16"/>
        <v>4</v>
      </c>
      <c r="E642" s="29" t="s">
        <v>219</v>
      </c>
      <c r="F642" s="30">
        <v>68470</v>
      </c>
      <c r="G642" s="31">
        <v>4</v>
      </c>
      <c r="H642" s="49">
        <f t="shared" si="17"/>
        <v>68470</v>
      </c>
    </row>
    <row r="643" spans="1:8" x14ac:dyDescent="0.25">
      <c r="A643" s="23" t="s">
        <v>217</v>
      </c>
      <c r="B643" s="23" t="s">
        <v>218</v>
      </c>
      <c r="C643" s="27">
        <v>38237</v>
      </c>
      <c r="D643" s="28">
        <f t="shared" ca="1" si="16"/>
        <v>12</v>
      </c>
      <c r="E643" s="29" t="s">
        <v>226</v>
      </c>
      <c r="F643" s="30">
        <v>31910</v>
      </c>
      <c r="G643" s="31">
        <v>5</v>
      </c>
      <c r="H643" s="49">
        <f t="shared" si="17"/>
        <v>31910</v>
      </c>
    </row>
    <row r="644" spans="1:8" x14ac:dyDescent="0.25">
      <c r="A644" s="23" t="s">
        <v>217</v>
      </c>
      <c r="B644" s="23" t="s">
        <v>218</v>
      </c>
      <c r="C644" s="27">
        <v>38738</v>
      </c>
      <c r="D644" s="28">
        <f t="shared" ca="1" si="16"/>
        <v>10</v>
      </c>
      <c r="E644" s="29" t="s">
        <v>224</v>
      </c>
      <c r="F644" s="30">
        <v>62965</v>
      </c>
      <c r="G644" s="31">
        <v>1</v>
      </c>
      <c r="H644" s="49">
        <f t="shared" si="17"/>
        <v>62965</v>
      </c>
    </row>
    <row r="645" spans="1:8" x14ac:dyDescent="0.25">
      <c r="A645" s="23" t="s">
        <v>217</v>
      </c>
      <c r="B645" s="23" t="s">
        <v>218</v>
      </c>
      <c r="C645" s="27">
        <v>36360</v>
      </c>
      <c r="D645" s="28">
        <f t="shared" ca="1" si="16"/>
        <v>17</v>
      </c>
      <c r="E645" s="29" t="s">
        <v>226</v>
      </c>
      <c r="F645" s="30">
        <v>67020</v>
      </c>
      <c r="G645" s="31">
        <v>1</v>
      </c>
      <c r="H645" s="49">
        <f t="shared" si="17"/>
        <v>67020</v>
      </c>
    </row>
    <row r="646" spans="1:8" x14ac:dyDescent="0.25">
      <c r="A646" s="23" t="s">
        <v>217</v>
      </c>
      <c r="B646" s="23" t="s">
        <v>218</v>
      </c>
      <c r="C646" s="27">
        <v>39183</v>
      </c>
      <c r="D646" s="28">
        <f t="shared" ca="1" si="16"/>
        <v>9</v>
      </c>
      <c r="E646" s="29" t="s">
        <v>240</v>
      </c>
      <c r="F646" s="30">
        <v>82700</v>
      </c>
      <c r="G646" s="31">
        <v>3</v>
      </c>
      <c r="H646" s="49">
        <f t="shared" si="17"/>
        <v>82700</v>
      </c>
    </row>
    <row r="647" spans="1:8" x14ac:dyDescent="0.25">
      <c r="A647" s="23" t="s">
        <v>217</v>
      </c>
      <c r="B647" s="23" t="s">
        <v>218</v>
      </c>
      <c r="C647" s="27">
        <v>36245</v>
      </c>
      <c r="D647" s="28">
        <f t="shared" ca="1" si="16"/>
        <v>17</v>
      </c>
      <c r="E647" s="29" t="s">
        <v>219</v>
      </c>
      <c r="F647" s="30">
        <v>58410</v>
      </c>
      <c r="G647" s="31">
        <v>5</v>
      </c>
      <c r="H647" s="49">
        <f t="shared" si="17"/>
        <v>58410</v>
      </c>
    </row>
    <row r="648" spans="1:8" x14ac:dyDescent="0.25">
      <c r="A648" s="23" t="s">
        <v>217</v>
      </c>
      <c r="B648" s="23" t="s">
        <v>218</v>
      </c>
      <c r="C648" s="27">
        <v>39123</v>
      </c>
      <c r="D648" s="28">
        <f t="shared" ref="D648:D716" ca="1" si="18">DATEDIF(C648,TODAY(),"Y")</f>
        <v>9</v>
      </c>
      <c r="E648" s="29" t="s">
        <v>219</v>
      </c>
      <c r="F648" s="30">
        <v>54270</v>
      </c>
      <c r="G648" s="31">
        <v>3</v>
      </c>
      <c r="H648" s="49">
        <f t="shared" si="17"/>
        <v>54270</v>
      </c>
    </row>
    <row r="649" spans="1:8" x14ac:dyDescent="0.25">
      <c r="A649" s="23" t="s">
        <v>217</v>
      </c>
      <c r="B649" s="23" t="s">
        <v>218</v>
      </c>
      <c r="C649" s="27">
        <v>39002</v>
      </c>
      <c r="D649" s="28">
        <f t="shared" ca="1" si="18"/>
        <v>9</v>
      </c>
      <c r="E649" s="29" t="s">
        <v>226</v>
      </c>
      <c r="F649" s="30">
        <v>32120</v>
      </c>
      <c r="G649" s="31">
        <v>1</v>
      </c>
      <c r="H649" s="49">
        <f t="shared" ref="H649:H717" si="19">ROUND(F649*$L$2+F649,0)</f>
        <v>32120</v>
      </c>
    </row>
    <row r="650" spans="1:8" x14ac:dyDescent="0.25">
      <c r="A650" s="23" t="s">
        <v>217</v>
      </c>
      <c r="B650" s="23" t="s">
        <v>218</v>
      </c>
      <c r="C650" s="27">
        <v>39153</v>
      </c>
      <c r="D650" s="28">
        <f t="shared" ca="1" si="18"/>
        <v>9</v>
      </c>
      <c r="E650" s="29" t="s">
        <v>226</v>
      </c>
      <c r="F650" s="30">
        <v>43600</v>
      </c>
      <c r="G650" s="31">
        <v>5</v>
      </c>
      <c r="H650" s="49">
        <f t="shared" si="19"/>
        <v>43600</v>
      </c>
    </row>
    <row r="651" spans="1:8" x14ac:dyDescent="0.25">
      <c r="A651" s="23" t="s">
        <v>217</v>
      </c>
      <c r="B651" s="23" t="s">
        <v>218</v>
      </c>
      <c r="C651" s="27">
        <v>38902</v>
      </c>
      <c r="D651" s="28">
        <f t="shared" ca="1" si="18"/>
        <v>10</v>
      </c>
      <c r="E651" s="29" t="s">
        <v>219</v>
      </c>
      <c r="F651" s="30">
        <v>73560</v>
      </c>
      <c r="G651" s="31">
        <v>3</v>
      </c>
      <c r="H651" s="49">
        <f t="shared" si="19"/>
        <v>73560</v>
      </c>
    </row>
    <row r="652" spans="1:8" x14ac:dyDescent="0.25">
      <c r="A652" s="23" t="s">
        <v>217</v>
      </c>
      <c r="B652" s="23" t="s">
        <v>218</v>
      </c>
      <c r="C652" s="27">
        <v>40521</v>
      </c>
      <c r="D652" s="28">
        <f t="shared" ca="1" si="18"/>
        <v>5</v>
      </c>
      <c r="E652" s="29" t="s">
        <v>226</v>
      </c>
      <c r="F652" s="30">
        <v>34330</v>
      </c>
      <c r="G652" s="31">
        <v>3</v>
      </c>
      <c r="H652" s="49">
        <f t="shared" si="19"/>
        <v>34330</v>
      </c>
    </row>
    <row r="653" spans="1:8" x14ac:dyDescent="0.25">
      <c r="A653" s="23" t="s">
        <v>217</v>
      </c>
      <c r="B653" s="23" t="s">
        <v>218</v>
      </c>
      <c r="C653" s="27">
        <v>41157</v>
      </c>
      <c r="D653" s="28">
        <f t="shared" ca="1" si="18"/>
        <v>4</v>
      </c>
      <c r="E653" s="29" t="s">
        <v>224</v>
      </c>
      <c r="F653" s="30">
        <v>86240</v>
      </c>
      <c r="G653" s="31">
        <v>1</v>
      </c>
      <c r="H653" s="49">
        <f t="shared" si="19"/>
        <v>86240</v>
      </c>
    </row>
    <row r="654" spans="1:8" x14ac:dyDescent="0.25">
      <c r="A654" s="23" t="s">
        <v>217</v>
      </c>
      <c r="B654" s="23" t="s">
        <v>218</v>
      </c>
      <c r="C654" s="27">
        <v>39398</v>
      </c>
      <c r="D654" s="28">
        <f t="shared" ca="1" si="18"/>
        <v>8</v>
      </c>
      <c r="E654" s="29" t="s">
        <v>236</v>
      </c>
      <c r="F654" s="30">
        <v>48490</v>
      </c>
      <c r="G654" s="31">
        <v>2</v>
      </c>
      <c r="H654" s="49">
        <f t="shared" si="19"/>
        <v>48490</v>
      </c>
    </row>
    <row r="655" spans="1:8" x14ac:dyDescent="0.25">
      <c r="A655" s="23"/>
      <c r="B655" s="53" t="s">
        <v>1018</v>
      </c>
      <c r="C655" s="27"/>
      <c r="D655" s="28">
        <f ca="1">SUBTOTAL(9,D612:D654)</f>
        <v>430</v>
      </c>
      <c r="E655" s="29"/>
      <c r="F655" s="30">
        <f>SUBTOTAL(9,F612:F654)</f>
        <v>2453367</v>
      </c>
      <c r="G655" s="31"/>
      <c r="H655" s="49"/>
    </row>
    <row r="656" spans="1:8" x14ac:dyDescent="0.25">
      <c r="A656" s="23" t="s">
        <v>217</v>
      </c>
      <c r="B656" s="23" t="s">
        <v>239</v>
      </c>
      <c r="C656" s="27">
        <v>38975</v>
      </c>
      <c r="D656" s="28">
        <f t="shared" ca="1" si="18"/>
        <v>9</v>
      </c>
      <c r="E656" s="29" t="s">
        <v>226</v>
      </c>
      <c r="F656" s="30">
        <v>42740</v>
      </c>
      <c r="G656" s="31">
        <v>2</v>
      </c>
      <c r="H656" s="49">
        <f t="shared" si="19"/>
        <v>42740</v>
      </c>
    </row>
    <row r="657" spans="1:8" x14ac:dyDescent="0.25">
      <c r="A657" s="23" t="s">
        <v>217</v>
      </c>
      <c r="B657" s="23" t="s">
        <v>239</v>
      </c>
      <c r="C657" s="27">
        <v>37815</v>
      </c>
      <c r="D657" s="28">
        <f t="shared" ca="1" si="18"/>
        <v>13</v>
      </c>
      <c r="E657" s="29" t="s">
        <v>219</v>
      </c>
      <c r="F657" s="30">
        <v>48740</v>
      </c>
      <c r="G657" s="31">
        <v>1</v>
      </c>
      <c r="H657" s="49">
        <f t="shared" si="19"/>
        <v>48740</v>
      </c>
    </row>
    <row r="658" spans="1:8" x14ac:dyDescent="0.25">
      <c r="A658" s="23" t="s">
        <v>217</v>
      </c>
      <c r="B658" s="23" t="s">
        <v>239</v>
      </c>
      <c r="C658" s="27">
        <v>41195</v>
      </c>
      <c r="D658" s="28">
        <f t="shared" ca="1" si="18"/>
        <v>3</v>
      </c>
      <c r="E658" s="29" t="s">
        <v>226</v>
      </c>
      <c r="F658" s="30">
        <v>25885</v>
      </c>
      <c r="G658" s="31">
        <v>5</v>
      </c>
      <c r="H658" s="49">
        <f t="shared" si="19"/>
        <v>25885</v>
      </c>
    </row>
    <row r="659" spans="1:8" x14ac:dyDescent="0.25">
      <c r="A659" s="23" t="s">
        <v>217</v>
      </c>
      <c r="B659" s="23" t="s">
        <v>239</v>
      </c>
      <c r="C659" s="27">
        <v>36531</v>
      </c>
      <c r="D659" s="28">
        <f t="shared" ca="1" si="18"/>
        <v>16</v>
      </c>
      <c r="E659" s="29" t="s">
        <v>236</v>
      </c>
      <c r="F659" s="30">
        <v>20990</v>
      </c>
      <c r="G659" s="31">
        <v>4</v>
      </c>
      <c r="H659" s="49">
        <f t="shared" si="19"/>
        <v>20990</v>
      </c>
    </row>
    <row r="660" spans="1:8" x14ac:dyDescent="0.25">
      <c r="A660" s="23" t="s">
        <v>217</v>
      </c>
      <c r="B660" s="23" t="s">
        <v>239</v>
      </c>
      <c r="C660" s="27">
        <v>36196</v>
      </c>
      <c r="D660" s="28">
        <f t="shared" ca="1" si="18"/>
        <v>17</v>
      </c>
      <c r="E660" s="29" t="s">
        <v>219</v>
      </c>
      <c r="F660" s="30">
        <v>34980</v>
      </c>
      <c r="G660" s="31">
        <v>2</v>
      </c>
      <c r="H660" s="49">
        <f t="shared" si="19"/>
        <v>34980</v>
      </c>
    </row>
    <row r="661" spans="1:8" x14ac:dyDescent="0.25">
      <c r="A661" s="23" t="s">
        <v>217</v>
      </c>
      <c r="B661" s="23" t="s">
        <v>239</v>
      </c>
      <c r="C661" s="27">
        <v>35842</v>
      </c>
      <c r="D661" s="28">
        <f t="shared" ca="1" si="18"/>
        <v>18</v>
      </c>
      <c r="E661" s="29" t="s">
        <v>236</v>
      </c>
      <c r="F661" s="30">
        <v>39530</v>
      </c>
      <c r="G661" s="31">
        <v>5</v>
      </c>
      <c r="H661" s="49">
        <f t="shared" si="19"/>
        <v>39530</v>
      </c>
    </row>
    <row r="662" spans="1:8" x14ac:dyDescent="0.25">
      <c r="A662" s="23" t="s">
        <v>217</v>
      </c>
      <c r="B662" s="23" t="s">
        <v>239</v>
      </c>
      <c r="C662" s="27">
        <v>37775</v>
      </c>
      <c r="D662" s="28">
        <f t="shared" ca="1" si="18"/>
        <v>13</v>
      </c>
      <c r="E662" s="29" t="s">
        <v>240</v>
      </c>
      <c r="F662" s="30">
        <v>28525</v>
      </c>
      <c r="G662" s="31">
        <v>4</v>
      </c>
      <c r="H662" s="49">
        <f t="shared" si="19"/>
        <v>28525</v>
      </c>
    </row>
    <row r="663" spans="1:8" x14ac:dyDescent="0.25">
      <c r="A663" s="23" t="s">
        <v>217</v>
      </c>
      <c r="B663" s="23" t="s">
        <v>239</v>
      </c>
      <c r="C663" s="27">
        <v>36423</v>
      </c>
      <c r="D663" s="28">
        <f t="shared" ca="1" si="18"/>
        <v>16</v>
      </c>
      <c r="E663" s="29" t="s">
        <v>224</v>
      </c>
      <c r="F663" s="30">
        <v>47350</v>
      </c>
      <c r="G663" s="31">
        <v>1</v>
      </c>
      <c r="H663" s="49">
        <f t="shared" si="19"/>
        <v>47350</v>
      </c>
    </row>
    <row r="664" spans="1:8" x14ac:dyDescent="0.25">
      <c r="A664" s="23"/>
      <c r="B664" s="53" t="s">
        <v>1019</v>
      </c>
      <c r="C664" s="27"/>
      <c r="D664" s="28">
        <f ca="1">SUBTOTAL(9,D656:D663)</f>
        <v>105</v>
      </c>
      <c r="E664" s="29"/>
      <c r="F664" s="30">
        <f>SUBTOTAL(9,F656:F663)</f>
        <v>288740</v>
      </c>
      <c r="G664" s="31"/>
      <c r="H664" s="49"/>
    </row>
    <row r="665" spans="1:8" x14ac:dyDescent="0.25">
      <c r="A665" s="23" t="s">
        <v>217</v>
      </c>
      <c r="B665" s="23" t="s">
        <v>247</v>
      </c>
      <c r="C665" s="27">
        <v>40515</v>
      </c>
      <c r="D665" s="28">
        <f t="shared" ca="1" si="18"/>
        <v>5</v>
      </c>
      <c r="E665" s="29"/>
      <c r="F665" s="30">
        <v>33508</v>
      </c>
      <c r="G665" s="31">
        <v>4</v>
      </c>
      <c r="H665" s="49">
        <f t="shared" si="19"/>
        <v>33508</v>
      </c>
    </row>
    <row r="666" spans="1:8" x14ac:dyDescent="0.25">
      <c r="A666" s="23" t="s">
        <v>217</v>
      </c>
      <c r="B666" s="23" t="s">
        <v>247</v>
      </c>
      <c r="C666" s="27">
        <v>35861</v>
      </c>
      <c r="D666" s="28">
        <f t="shared" ca="1" si="18"/>
        <v>18</v>
      </c>
      <c r="E666" s="29"/>
      <c r="F666" s="30">
        <v>12836</v>
      </c>
      <c r="G666" s="31">
        <v>5</v>
      </c>
      <c r="H666" s="49">
        <f t="shared" si="19"/>
        <v>12836</v>
      </c>
    </row>
    <row r="667" spans="1:8" x14ac:dyDescent="0.25">
      <c r="A667" s="23" t="s">
        <v>217</v>
      </c>
      <c r="B667" s="23" t="s">
        <v>247</v>
      </c>
      <c r="C667" s="27">
        <v>39293</v>
      </c>
      <c r="D667" s="28">
        <f t="shared" ca="1" si="18"/>
        <v>9</v>
      </c>
      <c r="E667" s="29"/>
      <c r="F667" s="30">
        <v>26484</v>
      </c>
      <c r="G667" s="31">
        <v>5</v>
      </c>
      <c r="H667" s="49">
        <f t="shared" si="19"/>
        <v>26484</v>
      </c>
    </row>
    <row r="668" spans="1:8" x14ac:dyDescent="0.25">
      <c r="A668" s="23" t="s">
        <v>217</v>
      </c>
      <c r="B668" s="23" t="s">
        <v>247</v>
      </c>
      <c r="C668" s="27">
        <v>36557</v>
      </c>
      <c r="D668" s="28">
        <f t="shared" ca="1" si="18"/>
        <v>16</v>
      </c>
      <c r="E668" s="29"/>
      <c r="F668" s="30">
        <v>15552</v>
      </c>
      <c r="G668" s="31">
        <v>4</v>
      </c>
      <c r="H668" s="49">
        <f t="shared" si="19"/>
        <v>15552</v>
      </c>
    </row>
    <row r="669" spans="1:8" x14ac:dyDescent="0.25">
      <c r="A669" s="23" t="s">
        <v>217</v>
      </c>
      <c r="B669" s="23" t="s">
        <v>247</v>
      </c>
      <c r="C669" s="27">
        <v>39458</v>
      </c>
      <c r="D669" s="28">
        <f t="shared" ca="1" si="18"/>
        <v>8</v>
      </c>
      <c r="E669" s="29"/>
      <c r="F669" s="30">
        <v>36788</v>
      </c>
      <c r="G669" s="31">
        <v>4</v>
      </c>
      <c r="H669" s="49">
        <f t="shared" si="19"/>
        <v>36788</v>
      </c>
    </row>
    <row r="670" spans="1:8" x14ac:dyDescent="0.25">
      <c r="A670" s="23" t="s">
        <v>217</v>
      </c>
      <c r="B670" s="23" t="s">
        <v>247</v>
      </c>
      <c r="C670" s="27">
        <v>39417</v>
      </c>
      <c r="D670" s="28">
        <f t="shared" ca="1" si="18"/>
        <v>8</v>
      </c>
      <c r="E670" s="29"/>
      <c r="F670" s="30">
        <v>23692</v>
      </c>
      <c r="G670" s="31">
        <v>4</v>
      </c>
      <c r="H670" s="49">
        <f t="shared" si="19"/>
        <v>23692</v>
      </c>
    </row>
    <row r="671" spans="1:8" x14ac:dyDescent="0.25">
      <c r="A671" s="23" t="s">
        <v>217</v>
      </c>
      <c r="B671" s="23" t="s">
        <v>247</v>
      </c>
      <c r="C671" s="27">
        <v>40561</v>
      </c>
      <c r="D671" s="28">
        <f t="shared" ca="1" si="18"/>
        <v>5</v>
      </c>
      <c r="E671" s="29"/>
      <c r="F671" s="30">
        <v>30468</v>
      </c>
      <c r="G671" s="31">
        <v>2</v>
      </c>
      <c r="H671" s="49">
        <f t="shared" si="19"/>
        <v>30468</v>
      </c>
    </row>
    <row r="672" spans="1:8" x14ac:dyDescent="0.25">
      <c r="A672" s="23" t="s">
        <v>217</v>
      </c>
      <c r="B672" s="23" t="s">
        <v>247</v>
      </c>
      <c r="C672" s="27">
        <v>35869</v>
      </c>
      <c r="D672" s="28">
        <f t="shared" ca="1" si="18"/>
        <v>18</v>
      </c>
      <c r="E672" s="29"/>
      <c r="F672" s="30">
        <v>17912</v>
      </c>
      <c r="G672" s="31">
        <v>5</v>
      </c>
      <c r="H672" s="49">
        <f t="shared" si="19"/>
        <v>17912</v>
      </c>
    </row>
    <row r="673" spans="1:8" x14ac:dyDescent="0.25">
      <c r="A673" s="23"/>
      <c r="B673" s="53" t="s">
        <v>1020</v>
      </c>
      <c r="C673" s="27"/>
      <c r="D673" s="28">
        <f ca="1">SUBTOTAL(9,D665:D672)</f>
        <v>87</v>
      </c>
      <c r="E673" s="29"/>
      <c r="F673" s="30">
        <f>SUBTOTAL(9,F665:F672)</f>
        <v>197240</v>
      </c>
      <c r="G673" s="31"/>
      <c r="H673" s="49"/>
    </row>
    <row r="674" spans="1:8" x14ac:dyDescent="0.25">
      <c r="A674" s="53" t="s">
        <v>1010</v>
      </c>
      <c r="B674" s="23"/>
      <c r="C674" s="27"/>
      <c r="D674" s="28"/>
      <c r="E674" s="29"/>
      <c r="F674" s="30">
        <f>SUBTOTAL(9,F597:F672)</f>
        <v>3785197</v>
      </c>
      <c r="G674" s="31"/>
      <c r="H674" s="49">
        <f>SUBTOTAL(9,H597:H672)</f>
        <v>3785197</v>
      </c>
    </row>
    <row r="675" spans="1:8" x14ac:dyDescent="0.25">
      <c r="A675" s="23" t="s">
        <v>250</v>
      </c>
      <c r="B675" s="23" t="s">
        <v>231</v>
      </c>
      <c r="C675" s="27">
        <v>35826</v>
      </c>
      <c r="D675" s="28">
        <f t="shared" ca="1" si="18"/>
        <v>18</v>
      </c>
      <c r="E675" s="29"/>
      <c r="F675" s="30">
        <v>45030</v>
      </c>
      <c r="G675" s="31">
        <v>3</v>
      </c>
      <c r="H675" s="49">
        <f t="shared" si="19"/>
        <v>45030</v>
      </c>
    </row>
    <row r="676" spans="1:8" x14ac:dyDescent="0.25">
      <c r="A676" s="23" t="s">
        <v>250</v>
      </c>
      <c r="B676" s="23" t="s">
        <v>231</v>
      </c>
      <c r="C676" s="27">
        <v>36193</v>
      </c>
      <c r="D676" s="28">
        <f t="shared" ca="1" si="18"/>
        <v>17</v>
      </c>
      <c r="E676" s="29"/>
      <c r="F676" s="30">
        <v>58250</v>
      </c>
      <c r="G676" s="31">
        <v>2</v>
      </c>
      <c r="H676" s="49">
        <f t="shared" si="19"/>
        <v>58250</v>
      </c>
    </row>
    <row r="677" spans="1:8" x14ac:dyDescent="0.25">
      <c r="A677" s="23" t="s">
        <v>250</v>
      </c>
      <c r="B677" s="23" t="s">
        <v>231</v>
      </c>
      <c r="C677" s="27">
        <v>39272</v>
      </c>
      <c r="D677" s="28">
        <f t="shared" ca="1" si="18"/>
        <v>9</v>
      </c>
      <c r="E677" s="29"/>
      <c r="F677" s="30">
        <v>35240</v>
      </c>
      <c r="G677" s="31">
        <v>3</v>
      </c>
      <c r="H677" s="49">
        <f t="shared" si="19"/>
        <v>35240</v>
      </c>
    </row>
    <row r="678" spans="1:8" x14ac:dyDescent="0.25">
      <c r="A678" s="23" t="s">
        <v>250</v>
      </c>
      <c r="B678" s="23" t="s">
        <v>231</v>
      </c>
      <c r="C678" s="27">
        <v>41094</v>
      </c>
      <c r="D678" s="28">
        <f t="shared" ca="1" si="18"/>
        <v>4</v>
      </c>
      <c r="E678" s="29"/>
      <c r="F678" s="30">
        <v>59128</v>
      </c>
      <c r="G678" s="31">
        <v>4</v>
      </c>
      <c r="H678" s="49">
        <f t="shared" si="19"/>
        <v>59128</v>
      </c>
    </row>
    <row r="679" spans="1:8" x14ac:dyDescent="0.25">
      <c r="A679" s="23" t="s">
        <v>250</v>
      </c>
      <c r="B679" s="23" t="s">
        <v>231</v>
      </c>
      <c r="C679" s="27">
        <v>39648</v>
      </c>
      <c r="D679" s="28">
        <f t="shared" ca="1" si="18"/>
        <v>8</v>
      </c>
      <c r="E679" s="29"/>
      <c r="F679" s="30">
        <v>45105</v>
      </c>
      <c r="G679" s="31">
        <v>1</v>
      </c>
      <c r="H679" s="49">
        <f t="shared" si="19"/>
        <v>45105</v>
      </c>
    </row>
    <row r="680" spans="1:8" x14ac:dyDescent="0.25">
      <c r="A680" s="23" t="s">
        <v>250</v>
      </c>
      <c r="B680" s="23" t="s">
        <v>231</v>
      </c>
      <c r="C680" s="39">
        <v>40638</v>
      </c>
      <c r="D680" s="28">
        <f t="shared" ca="1" si="18"/>
        <v>5</v>
      </c>
      <c r="E680" s="29"/>
      <c r="F680" s="30">
        <v>42990</v>
      </c>
      <c r="G680" s="31">
        <v>4</v>
      </c>
      <c r="H680" s="49">
        <f t="shared" si="19"/>
        <v>42990</v>
      </c>
    </row>
    <row r="681" spans="1:8" x14ac:dyDescent="0.25">
      <c r="A681" s="23" t="s">
        <v>250</v>
      </c>
      <c r="B681" s="23" t="s">
        <v>231</v>
      </c>
      <c r="C681" s="43">
        <v>40334</v>
      </c>
      <c r="D681" s="28">
        <f t="shared" ca="1" si="18"/>
        <v>6</v>
      </c>
      <c r="E681" s="29"/>
      <c r="F681" s="30">
        <v>47280</v>
      </c>
      <c r="G681" s="31">
        <v>1</v>
      </c>
      <c r="H681" s="49">
        <f t="shared" si="19"/>
        <v>47280</v>
      </c>
    </row>
    <row r="682" spans="1:8" x14ac:dyDescent="0.25">
      <c r="A682" s="23" t="s">
        <v>250</v>
      </c>
      <c r="B682" s="23" t="s">
        <v>231</v>
      </c>
      <c r="C682" s="27">
        <v>39768</v>
      </c>
      <c r="D682" s="28">
        <f t="shared" ca="1" si="18"/>
        <v>7</v>
      </c>
      <c r="E682" s="29"/>
      <c r="F682" s="30">
        <v>63610</v>
      </c>
      <c r="G682" s="31">
        <v>5</v>
      </c>
      <c r="H682" s="49">
        <f t="shared" si="19"/>
        <v>63610</v>
      </c>
    </row>
    <row r="683" spans="1:8" x14ac:dyDescent="0.25">
      <c r="A683" s="23" t="s">
        <v>250</v>
      </c>
      <c r="B683" s="23" t="s">
        <v>231</v>
      </c>
      <c r="C683" s="27">
        <v>40235</v>
      </c>
      <c r="D683" s="28">
        <f t="shared" ca="1" si="18"/>
        <v>6</v>
      </c>
      <c r="E683" s="29"/>
      <c r="F683" s="30">
        <v>80729</v>
      </c>
      <c r="G683" s="31">
        <v>3</v>
      </c>
      <c r="H683" s="49">
        <f t="shared" si="19"/>
        <v>80729</v>
      </c>
    </row>
    <row r="684" spans="1:8" x14ac:dyDescent="0.25">
      <c r="A684" s="23" t="s">
        <v>250</v>
      </c>
      <c r="B684" s="23" t="s">
        <v>231</v>
      </c>
      <c r="C684" s="27">
        <v>39087</v>
      </c>
      <c r="D684" s="28">
        <f t="shared" ca="1" si="18"/>
        <v>9</v>
      </c>
      <c r="E684" s="29"/>
      <c r="F684" s="30">
        <v>70150</v>
      </c>
      <c r="G684" s="31">
        <v>2</v>
      </c>
      <c r="H684" s="49">
        <f t="shared" si="19"/>
        <v>70150</v>
      </c>
    </row>
    <row r="685" spans="1:8" x14ac:dyDescent="0.25">
      <c r="A685" s="23" t="s">
        <v>250</v>
      </c>
      <c r="B685" s="23" t="s">
        <v>231</v>
      </c>
      <c r="C685" s="27">
        <v>39719</v>
      </c>
      <c r="D685" s="28">
        <f t="shared" ca="1" si="18"/>
        <v>7</v>
      </c>
      <c r="E685" s="29"/>
      <c r="F685" s="30">
        <v>23340</v>
      </c>
      <c r="G685" s="31">
        <v>4</v>
      </c>
      <c r="H685" s="49">
        <f t="shared" si="19"/>
        <v>23340</v>
      </c>
    </row>
    <row r="686" spans="1:8" x14ac:dyDescent="0.25">
      <c r="A686" s="23" t="s">
        <v>250</v>
      </c>
      <c r="B686" s="23" t="s">
        <v>231</v>
      </c>
      <c r="C686" s="27">
        <v>40800</v>
      </c>
      <c r="D686" s="28">
        <f t="shared" ca="1" si="18"/>
        <v>4</v>
      </c>
      <c r="E686" s="29"/>
      <c r="F686" s="30">
        <v>62480</v>
      </c>
      <c r="G686" s="31">
        <v>5</v>
      </c>
      <c r="H686" s="49">
        <f t="shared" si="19"/>
        <v>62480</v>
      </c>
    </row>
    <row r="687" spans="1:8" x14ac:dyDescent="0.25">
      <c r="A687" s="23" t="s">
        <v>250</v>
      </c>
      <c r="B687" s="23" t="s">
        <v>231</v>
      </c>
      <c r="C687" s="27">
        <v>40451</v>
      </c>
      <c r="D687" s="28">
        <f t="shared" ca="1" si="18"/>
        <v>5</v>
      </c>
      <c r="E687" s="29"/>
      <c r="F687" s="30">
        <v>87830</v>
      </c>
      <c r="G687" s="31">
        <v>2</v>
      </c>
      <c r="H687" s="49">
        <f t="shared" si="19"/>
        <v>87830</v>
      </c>
    </row>
    <row r="688" spans="1:8" x14ac:dyDescent="0.25">
      <c r="A688" s="23" t="s">
        <v>250</v>
      </c>
      <c r="B688" s="23" t="s">
        <v>231</v>
      </c>
      <c r="C688" s="27">
        <v>39534</v>
      </c>
      <c r="D688" s="28">
        <f t="shared" ca="1" si="18"/>
        <v>8</v>
      </c>
      <c r="E688" s="29"/>
      <c r="F688" s="30">
        <v>32880</v>
      </c>
      <c r="G688" s="31">
        <v>3</v>
      </c>
      <c r="H688" s="49">
        <f t="shared" si="19"/>
        <v>32880</v>
      </c>
    </row>
    <row r="689" spans="1:8" x14ac:dyDescent="0.25">
      <c r="A689" s="23" t="s">
        <v>250</v>
      </c>
      <c r="B689" s="23" t="s">
        <v>231</v>
      </c>
      <c r="C689" s="27">
        <v>40867</v>
      </c>
      <c r="D689" s="28">
        <f t="shared" ca="1" si="18"/>
        <v>4</v>
      </c>
      <c r="E689" s="29"/>
      <c r="F689" s="30">
        <v>57500</v>
      </c>
      <c r="G689" s="31">
        <v>1</v>
      </c>
      <c r="H689" s="49">
        <f t="shared" si="19"/>
        <v>57500</v>
      </c>
    </row>
    <row r="690" spans="1:8" x14ac:dyDescent="0.25">
      <c r="A690" s="23" t="s">
        <v>250</v>
      </c>
      <c r="B690" s="23" t="s">
        <v>231</v>
      </c>
      <c r="C690" s="27">
        <v>37141</v>
      </c>
      <c r="D690" s="28">
        <f t="shared" ca="1" si="18"/>
        <v>15</v>
      </c>
      <c r="E690" s="29"/>
      <c r="F690" s="30">
        <v>25530</v>
      </c>
      <c r="G690" s="31">
        <v>3</v>
      </c>
      <c r="H690" s="49">
        <f t="shared" si="19"/>
        <v>25530</v>
      </c>
    </row>
    <row r="691" spans="1:8" x14ac:dyDescent="0.25">
      <c r="A691" s="23" t="s">
        <v>250</v>
      </c>
      <c r="B691" s="23" t="s">
        <v>231</v>
      </c>
      <c r="C691" s="27">
        <v>37065</v>
      </c>
      <c r="D691" s="28">
        <f t="shared" ca="1" si="18"/>
        <v>15</v>
      </c>
      <c r="E691" s="29"/>
      <c r="F691" s="30">
        <v>77136</v>
      </c>
      <c r="G691" s="31">
        <v>5</v>
      </c>
      <c r="H691" s="49">
        <f t="shared" si="19"/>
        <v>77136</v>
      </c>
    </row>
    <row r="692" spans="1:8" x14ac:dyDescent="0.25">
      <c r="A692" s="23" t="s">
        <v>250</v>
      </c>
      <c r="B692" s="23" t="s">
        <v>231</v>
      </c>
      <c r="C692" s="39">
        <v>40563</v>
      </c>
      <c r="D692" s="28">
        <f t="shared" ca="1" si="18"/>
        <v>5</v>
      </c>
      <c r="E692" s="29"/>
      <c r="F692" s="30">
        <v>55510</v>
      </c>
      <c r="G692" s="31">
        <v>3</v>
      </c>
      <c r="H692" s="49">
        <f t="shared" si="19"/>
        <v>55510</v>
      </c>
    </row>
    <row r="693" spans="1:8" x14ac:dyDescent="0.25">
      <c r="A693" s="23" t="s">
        <v>250</v>
      </c>
      <c r="B693" s="23" t="s">
        <v>231</v>
      </c>
      <c r="C693" s="27">
        <v>39106</v>
      </c>
      <c r="D693" s="28">
        <f t="shared" ca="1" si="18"/>
        <v>9</v>
      </c>
      <c r="E693" s="29"/>
      <c r="F693" s="30">
        <v>64263</v>
      </c>
      <c r="G693" s="31">
        <v>3</v>
      </c>
      <c r="H693" s="49">
        <f t="shared" si="19"/>
        <v>64263</v>
      </c>
    </row>
    <row r="694" spans="1:8" x14ac:dyDescent="0.25">
      <c r="A694" s="23" t="s">
        <v>250</v>
      </c>
      <c r="B694" s="23" t="s">
        <v>231</v>
      </c>
      <c r="C694" s="46">
        <v>37099</v>
      </c>
      <c r="D694" s="28">
        <f t="shared" ca="1" si="18"/>
        <v>15</v>
      </c>
      <c r="E694" s="29"/>
      <c r="F694" s="30">
        <v>28270</v>
      </c>
      <c r="G694" s="31">
        <v>5</v>
      </c>
      <c r="H694" s="49">
        <f t="shared" si="19"/>
        <v>28270</v>
      </c>
    </row>
    <row r="695" spans="1:8" x14ac:dyDescent="0.25">
      <c r="A695" s="23" t="s">
        <v>250</v>
      </c>
      <c r="B695" s="23" t="s">
        <v>231</v>
      </c>
      <c r="C695" s="27">
        <v>40523</v>
      </c>
      <c r="D695" s="28">
        <f t="shared" ca="1" si="18"/>
        <v>5</v>
      </c>
      <c r="E695" s="29"/>
      <c r="F695" s="30">
        <v>46570</v>
      </c>
      <c r="G695" s="31">
        <v>4</v>
      </c>
      <c r="H695" s="49">
        <f t="shared" si="19"/>
        <v>46570</v>
      </c>
    </row>
    <row r="696" spans="1:8" x14ac:dyDescent="0.25">
      <c r="A696" s="23" t="s">
        <v>250</v>
      </c>
      <c r="B696" s="23" t="s">
        <v>231</v>
      </c>
      <c r="C696" s="27">
        <v>40811</v>
      </c>
      <c r="D696" s="28">
        <f t="shared" ca="1" si="18"/>
        <v>4</v>
      </c>
      <c r="E696" s="29"/>
      <c r="F696" s="30">
        <v>61134</v>
      </c>
      <c r="G696" s="31">
        <v>4</v>
      </c>
      <c r="H696" s="49">
        <f t="shared" si="19"/>
        <v>61134</v>
      </c>
    </row>
    <row r="697" spans="1:8" x14ac:dyDescent="0.25">
      <c r="A697" s="23" t="s">
        <v>250</v>
      </c>
      <c r="B697" s="23" t="s">
        <v>231</v>
      </c>
      <c r="C697" s="27">
        <v>39728</v>
      </c>
      <c r="D697" s="28">
        <f t="shared" ca="1" si="18"/>
        <v>7</v>
      </c>
      <c r="E697" s="29"/>
      <c r="F697" s="30">
        <v>86040</v>
      </c>
      <c r="G697" s="31">
        <v>5</v>
      </c>
      <c r="H697" s="49">
        <f t="shared" si="19"/>
        <v>86040</v>
      </c>
    </row>
    <row r="698" spans="1:8" x14ac:dyDescent="0.25">
      <c r="A698" s="23" t="s">
        <v>250</v>
      </c>
      <c r="B698" s="23" t="s">
        <v>231</v>
      </c>
      <c r="C698" s="27">
        <v>39239</v>
      </c>
      <c r="D698" s="28">
        <f t="shared" ca="1" si="18"/>
        <v>9</v>
      </c>
      <c r="E698" s="29"/>
      <c r="F698" s="30">
        <v>75550</v>
      </c>
      <c r="G698" s="31">
        <v>3</v>
      </c>
      <c r="H698" s="49">
        <f t="shared" si="19"/>
        <v>75550</v>
      </c>
    </row>
    <row r="699" spans="1:8" x14ac:dyDescent="0.25">
      <c r="A699" s="23" t="s">
        <v>250</v>
      </c>
      <c r="B699" s="23" t="s">
        <v>231</v>
      </c>
      <c r="C699" s="27">
        <v>40706</v>
      </c>
      <c r="D699" s="28">
        <f t="shared" ca="1" si="18"/>
        <v>5</v>
      </c>
      <c r="E699" s="29"/>
      <c r="F699" s="30">
        <v>34680</v>
      </c>
      <c r="G699" s="31">
        <v>5</v>
      </c>
      <c r="H699" s="49">
        <f t="shared" si="19"/>
        <v>34680</v>
      </c>
    </row>
    <row r="700" spans="1:8" x14ac:dyDescent="0.25">
      <c r="A700" s="23" t="s">
        <v>250</v>
      </c>
      <c r="B700" s="23" t="s">
        <v>231</v>
      </c>
      <c r="C700" s="27">
        <v>40393</v>
      </c>
      <c r="D700" s="28">
        <f t="shared" ca="1" si="18"/>
        <v>6</v>
      </c>
      <c r="E700" s="29"/>
      <c r="F700" s="30">
        <v>41770</v>
      </c>
      <c r="G700" s="31">
        <v>5</v>
      </c>
      <c r="H700" s="49">
        <f t="shared" si="19"/>
        <v>41770</v>
      </c>
    </row>
    <row r="701" spans="1:8" x14ac:dyDescent="0.25">
      <c r="A701" s="23" t="s">
        <v>250</v>
      </c>
      <c r="B701" s="23" t="s">
        <v>231</v>
      </c>
      <c r="C701" s="27">
        <v>40718</v>
      </c>
      <c r="D701" s="28">
        <f t="shared" ca="1" si="18"/>
        <v>5</v>
      </c>
      <c r="E701" s="29"/>
      <c r="F701" s="30">
        <v>26020</v>
      </c>
      <c r="G701" s="31">
        <v>5</v>
      </c>
      <c r="H701" s="49">
        <f t="shared" si="19"/>
        <v>26020</v>
      </c>
    </row>
    <row r="702" spans="1:8" x14ac:dyDescent="0.25">
      <c r="A702" s="23" t="s">
        <v>250</v>
      </c>
      <c r="B702" s="23" t="s">
        <v>231</v>
      </c>
      <c r="C702" s="27">
        <v>39090</v>
      </c>
      <c r="D702" s="28">
        <f t="shared" ca="1" si="18"/>
        <v>9</v>
      </c>
      <c r="E702" s="29"/>
      <c r="F702" s="30">
        <v>63290</v>
      </c>
      <c r="G702" s="31">
        <v>5</v>
      </c>
      <c r="H702" s="49">
        <f t="shared" si="19"/>
        <v>63290</v>
      </c>
    </row>
    <row r="703" spans="1:8" x14ac:dyDescent="0.25">
      <c r="A703" s="23" t="s">
        <v>250</v>
      </c>
      <c r="B703" s="23" t="s">
        <v>231</v>
      </c>
      <c r="C703" s="27">
        <v>37453</v>
      </c>
      <c r="D703" s="28">
        <f t="shared" ca="1" si="18"/>
        <v>14</v>
      </c>
      <c r="E703" s="29"/>
      <c r="F703" s="30">
        <v>49090</v>
      </c>
      <c r="G703" s="31">
        <v>4</v>
      </c>
      <c r="H703" s="49">
        <f t="shared" si="19"/>
        <v>49090</v>
      </c>
    </row>
    <row r="704" spans="1:8" x14ac:dyDescent="0.25">
      <c r="A704" s="23" t="s">
        <v>250</v>
      </c>
      <c r="B704" s="23" t="s">
        <v>231</v>
      </c>
      <c r="C704" s="27">
        <v>41125</v>
      </c>
      <c r="D704" s="28">
        <f t="shared" ca="1" si="18"/>
        <v>4</v>
      </c>
      <c r="E704" s="29"/>
      <c r="F704" s="30">
        <v>70300</v>
      </c>
      <c r="G704" s="31">
        <v>3</v>
      </c>
      <c r="H704" s="49">
        <f t="shared" si="19"/>
        <v>70300</v>
      </c>
    </row>
    <row r="705" spans="1:8" x14ac:dyDescent="0.25">
      <c r="A705" s="23" t="s">
        <v>250</v>
      </c>
      <c r="B705" s="23" t="s">
        <v>231</v>
      </c>
      <c r="C705" s="27">
        <v>39248</v>
      </c>
      <c r="D705" s="28">
        <f t="shared" ca="1" si="18"/>
        <v>9</v>
      </c>
      <c r="E705" s="29"/>
      <c r="F705" s="30">
        <v>78590</v>
      </c>
      <c r="G705" s="31">
        <v>1</v>
      </c>
      <c r="H705" s="49">
        <f t="shared" si="19"/>
        <v>78590</v>
      </c>
    </row>
    <row r="706" spans="1:8" x14ac:dyDescent="0.25">
      <c r="A706" s="23"/>
      <c r="B706" s="53" t="s">
        <v>1017</v>
      </c>
      <c r="C706" s="27"/>
      <c r="D706" s="28">
        <f ca="1">SUBTOTAL(9,D675:D705)</f>
        <v>253</v>
      </c>
      <c r="E706" s="29"/>
      <c r="F706" s="30">
        <f>SUBTOTAL(9,F675:F705)</f>
        <v>1695285</v>
      </c>
      <c r="G706" s="31"/>
      <c r="H706" s="49"/>
    </row>
    <row r="707" spans="1:8" x14ac:dyDescent="0.25">
      <c r="A707" s="23" t="s">
        <v>250</v>
      </c>
      <c r="B707" s="23" t="s">
        <v>218</v>
      </c>
      <c r="C707" s="27">
        <v>36549</v>
      </c>
      <c r="D707" s="28">
        <f t="shared" ca="1" si="18"/>
        <v>16</v>
      </c>
      <c r="E707" s="29" t="s">
        <v>226</v>
      </c>
      <c r="F707" s="30">
        <v>35460</v>
      </c>
      <c r="G707" s="31">
        <v>1</v>
      </c>
      <c r="H707" s="49">
        <f t="shared" si="19"/>
        <v>35460</v>
      </c>
    </row>
    <row r="708" spans="1:8" x14ac:dyDescent="0.25">
      <c r="A708" s="23" t="s">
        <v>250</v>
      </c>
      <c r="B708" s="23" t="s">
        <v>218</v>
      </c>
      <c r="C708" s="27">
        <v>36672</v>
      </c>
      <c r="D708" s="28">
        <f t="shared" ca="1" si="18"/>
        <v>16</v>
      </c>
      <c r="E708" s="29" t="s">
        <v>240</v>
      </c>
      <c r="F708" s="30">
        <v>65320</v>
      </c>
      <c r="G708" s="31">
        <v>5</v>
      </c>
      <c r="H708" s="49">
        <f t="shared" si="19"/>
        <v>65320</v>
      </c>
    </row>
    <row r="709" spans="1:8" x14ac:dyDescent="0.25">
      <c r="A709" s="23" t="s">
        <v>250</v>
      </c>
      <c r="B709" s="23" t="s">
        <v>218</v>
      </c>
      <c r="C709" s="27">
        <v>39283</v>
      </c>
      <c r="D709" s="28">
        <f t="shared" ca="1" si="18"/>
        <v>9</v>
      </c>
      <c r="E709" s="29" t="s">
        <v>219</v>
      </c>
      <c r="F709" s="30">
        <v>24980</v>
      </c>
      <c r="G709" s="31">
        <v>3</v>
      </c>
      <c r="H709" s="49">
        <f t="shared" si="19"/>
        <v>24980</v>
      </c>
    </row>
    <row r="710" spans="1:8" x14ac:dyDescent="0.25">
      <c r="A710" s="23" t="s">
        <v>250</v>
      </c>
      <c r="B710" s="23" t="s">
        <v>218</v>
      </c>
      <c r="C710" s="27">
        <v>36025</v>
      </c>
      <c r="D710" s="28">
        <f t="shared" ca="1" si="18"/>
        <v>18</v>
      </c>
      <c r="E710" s="29" t="s">
        <v>240</v>
      </c>
      <c r="F710" s="30">
        <v>64470</v>
      </c>
      <c r="G710" s="31">
        <v>5</v>
      </c>
      <c r="H710" s="49">
        <f t="shared" si="19"/>
        <v>64470</v>
      </c>
    </row>
    <row r="711" spans="1:8" x14ac:dyDescent="0.25">
      <c r="A711" s="23" t="s">
        <v>250</v>
      </c>
      <c r="B711" s="23" t="s">
        <v>218</v>
      </c>
      <c r="C711" s="27">
        <v>36956</v>
      </c>
      <c r="D711" s="28">
        <f t="shared" ca="1" si="18"/>
        <v>15</v>
      </c>
      <c r="E711" s="29" t="s">
        <v>224</v>
      </c>
      <c r="F711" s="30">
        <v>49930</v>
      </c>
      <c r="G711" s="31">
        <v>1</v>
      </c>
      <c r="H711" s="49">
        <f t="shared" si="19"/>
        <v>49930</v>
      </c>
    </row>
    <row r="712" spans="1:8" x14ac:dyDescent="0.25">
      <c r="A712" s="23" t="s">
        <v>250</v>
      </c>
      <c r="B712" s="23" t="s">
        <v>218</v>
      </c>
      <c r="C712" s="27">
        <v>37810</v>
      </c>
      <c r="D712" s="28">
        <f t="shared" ca="1" si="18"/>
        <v>13</v>
      </c>
      <c r="E712" s="29" t="s">
        <v>226</v>
      </c>
      <c r="F712" s="30">
        <v>48010</v>
      </c>
      <c r="G712" s="31">
        <v>3</v>
      </c>
      <c r="H712" s="49">
        <f t="shared" si="19"/>
        <v>48010</v>
      </c>
    </row>
    <row r="713" spans="1:8" x14ac:dyDescent="0.25">
      <c r="A713" s="23" t="s">
        <v>250</v>
      </c>
      <c r="B713" s="23" t="s">
        <v>218</v>
      </c>
      <c r="C713" s="27">
        <v>41111</v>
      </c>
      <c r="D713" s="28">
        <f t="shared" ca="1" si="18"/>
        <v>4</v>
      </c>
      <c r="E713" s="29" t="s">
        <v>240</v>
      </c>
      <c r="F713" s="30">
        <v>62780</v>
      </c>
      <c r="G713" s="31">
        <v>3</v>
      </c>
      <c r="H713" s="49">
        <f t="shared" si="19"/>
        <v>62780</v>
      </c>
    </row>
    <row r="714" spans="1:8" x14ac:dyDescent="0.25">
      <c r="A714" s="23" t="s">
        <v>250</v>
      </c>
      <c r="B714" s="23" t="s">
        <v>218</v>
      </c>
      <c r="C714" s="27">
        <v>41262</v>
      </c>
      <c r="D714" s="28">
        <f t="shared" ca="1" si="18"/>
        <v>3</v>
      </c>
      <c r="E714" s="29" t="s">
        <v>240</v>
      </c>
      <c r="F714" s="30">
        <v>59490</v>
      </c>
      <c r="G714" s="31">
        <v>3</v>
      </c>
      <c r="H714" s="49">
        <f t="shared" si="19"/>
        <v>59490</v>
      </c>
    </row>
    <row r="715" spans="1:8" x14ac:dyDescent="0.25">
      <c r="A715" s="23" t="s">
        <v>250</v>
      </c>
      <c r="B715" s="23" t="s">
        <v>218</v>
      </c>
      <c r="C715" s="27">
        <v>39602</v>
      </c>
      <c r="D715" s="28">
        <f t="shared" ca="1" si="18"/>
        <v>8</v>
      </c>
      <c r="E715" s="29" t="s">
        <v>219</v>
      </c>
      <c r="F715" s="30">
        <v>79380</v>
      </c>
      <c r="G715" s="31">
        <v>5</v>
      </c>
      <c r="H715" s="49">
        <f t="shared" si="19"/>
        <v>79380</v>
      </c>
    </row>
    <row r="716" spans="1:8" x14ac:dyDescent="0.25">
      <c r="A716" s="23" t="s">
        <v>250</v>
      </c>
      <c r="B716" s="23" t="s">
        <v>218</v>
      </c>
      <c r="C716" s="27">
        <v>39091</v>
      </c>
      <c r="D716" s="28">
        <f t="shared" ca="1" si="18"/>
        <v>9</v>
      </c>
      <c r="E716" s="29" t="s">
        <v>226</v>
      </c>
      <c r="F716" s="30">
        <v>46410</v>
      </c>
      <c r="G716" s="31">
        <v>2</v>
      </c>
      <c r="H716" s="49">
        <f t="shared" si="19"/>
        <v>46410</v>
      </c>
    </row>
    <row r="717" spans="1:8" x14ac:dyDescent="0.25">
      <c r="A717" s="23" t="s">
        <v>250</v>
      </c>
      <c r="B717" s="23" t="s">
        <v>218</v>
      </c>
      <c r="C717" s="27">
        <v>36843</v>
      </c>
      <c r="D717" s="28">
        <f t="shared" ref="D717:D792" ca="1" si="20">DATEDIF(C717,TODAY(),"Y")</f>
        <v>15</v>
      </c>
      <c r="E717" s="29" t="s">
        <v>226</v>
      </c>
      <c r="F717" s="30">
        <v>47630</v>
      </c>
      <c r="G717" s="31">
        <v>3</v>
      </c>
      <c r="H717" s="49">
        <f t="shared" si="19"/>
        <v>47630</v>
      </c>
    </row>
    <row r="718" spans="1:8" x14ac:dyDescent="0.25">
      <c r="A718" s="23" t="s">
        <v>250</v>
      </c>
      <c r="B718" s="23" t="s">
        <v>218</v>
      </c>
      <c r="C718" s="27">
        <v>36967</v>
      </c>
      <c r="D718" s="28">
        <f t="shared" ca="1" si="20"/>
        <v>15</v>
      </c>
      <c r="E718" s="29" t="s">
        <v>219</v>
      </c>
      <c r="F718" s="30">
        <v>63060</v>
      </c>
      <c r="G718" s="31">
        <v>4</v>
      </c>
      <c r="H718" s="49">
        <f t="shared" ref="H718:H793" si="21">ROUND(F718*$L$2+F718,0)</f>
        <v>63060</v>
      </c>
    </row>
    <row r="719" spans="1:8" x14ac:dyDescent="0.25">
      <c r="A719" s="23" t="s">
        <v>250</v>
      </c>
      <c r="B719" s="23" t="s">
        <v>218</v>
      </c>
      <c r="C719" s="27">
        <v>39722</v>
      </c>
      <c r="D719" s="28">
        <f t="shared" ca="1" si="20"/>
        <v>7</v>
      </c>
      <c r="E719" s="29" t="s">
        <v>219</v>
      </c>
      <c r="F719" s="30">
        <v>44530</v>
      </c>
      <c r="G719" s="31">
        <v>2</v>
      </c>
      <c r="H719" s="49">
        <f t="shared" si="21"/>
        <v>44530</v>
      </c>
    </row>
    <row r="720" spans="1:8" x14ac:dyDescent="0.25">
      <c r="A720" s="23" t="s">
        <v>250</v>
      </c>
      <c r="B720" s="23" t="s">
        <v>218</v>
      </c>
      <c r="C720" s="27">
        <v>39063</v>
      </c>
      <c r="D720" s="28">
        <f t="shared" ca="1" si="20"/>
        <v>9</v>
      </c>
      <c r="E720" s="29" t="s">
        <v>219</v>
      </c>
      <c r="F720" s="30">
        <v>86320</v>
      </c>
      <c r="G720" s="31">
        <v>4</v>
      </c>
      <c r="H720" s="49">
        <f t="shared" si="21"/>
        <v>86320</v>
      </c>
    </row>
    <row r="721" spans="1:8" x14ac:dyDescent="0.25">
      <c r="A721" s="23" t="s">
        <v>250</v>
      </c>
      <c r="B721" s="23" t="s">
        <v>218</v>
      </c>
      <c r="C721" s="27">
        <v>40389</v>
      </c>
      <c r="D721" s="28">
        <f t="shared" ca="1" si="20"/>
        <v>6</v>
      </c>
      <c r="E721" s="29" t="s">
        <v>219</v>
      </c>
      <c r="F721" s="30">
        <v>58370</v>
      </c>
      <c r="G721" s="31">
        <v>5</v>
      </c>
      <c r="H721" s="49">
        <f t="shared" si="21"/>
        <v>58370</v>
      </c>
    </row>
    <row r="722" spans="1:8" x14ac:dyDescent="0.25">
      <c r="A722" s="23" t="s">
        <v>250</v>
      </c>
      <c r="B722" s="23" t="s">
        <v>218</v>
      </c>
      <c r="C722" s="27">
        <v>39441</v>
      </c>
      <c r="D722" s="28">
        <f t="shared" ca="1" si="20"/>
        <v>8</v>
      </c>
      <c r="E722" s="29" t="s">
        <v>240</v>
      </c>
      <c r="F722" s="30">
        <v>68860</v>
      </c>
      <c r="G722" s="31">
        <v>2</v>
      </c>
      <c r="H722" s="49">
        <f t="shared" si="21"/>
        <v>68860</v>
      </c>
    </row>
    <row r="723" spans="1:8" x14ac:dyDescent="0.25">
      <c r="A723" s="23" t="s">
        <v>250</v>
      </c>
      <c r="B723" s="23" t="s">
        <v>218</v>
      </c>
      <c r="C723" s="27">
        <v>40637</v>
      </c>
      <c r="D723" s="28">
        <f t="shared" ca="1" si="20"/>
        <v>5</v>
      </c>
      <c r="E723" s="29" t="s">
        <v>219</v>
      </c>
      <c r="F723" s="30">
        <v>86640</v>
      </c>
      <c r="G723" s="31">
        <v>3</v>
      </c>
      <c r="H723" s="49">
        <f t="shared" si="21"/>
        <v>86640</v>
      </c>
    </row>
    <row r="724" spans="1:8" x14ac:dyDescent="0.25">
      <c r="A724" s="23" t="s">
        <v>250</v>
      </c>
      <c r="B724" s="23" t="s">
        <v>218</v>
      </c>
      <c r="C724" s="27">
        <v>39784</v>
      </c>
      <c r="D724" s="28">
        <f t="shared" ca="1" si="20"/>
        <v>7</v>
      </c>
      <c r="E724" s="29" t="s">
        <v>219</v>
      </c>
      <c r="F724" s="30">
        <v>69510</v>
      </c>
      <c r="G724" s="31">
        <v>5</v>
      </c>
      <c r="H724" s="49">
        <f t="shared" si="21"/>
        <v>69510</v>
      </c>
    </row>
    <row r="725" spans="1:8" x14ac:dyDescent="0.25">
      <c r="A725" s="23" t="s">
        <v>250</v>
      </c>
      <c r="B725" s="23" t="s">
        <v>218</v>
      </c>
      <c r="C725" s="27">
        <v>40584</v>
      </c>
      <c r="D725" s="28">
        <f t="shared" ca="1" si="20"/>
        <v>5</v>
      </c>
      <c r="E725" s="29" t="s">
        <v>219</v>
      </c>
      <c r="F725" s="30">
        <v>24200</v>
      </c>
      <c r="G725" s="31">
        <v>5</v>
      </c>
      <c r="H725" s="49">
        <f t="shared" si="21"/>
        <v>24200</v>
      </c>
    </row>
    <row r="726" spans="1:8" x14ac:dyDescent="0.25">
      <c r="A726" s="23" t="s">
        <v>250</v>
      </c>
      <c r="B726" s="23" t="s">
        <v>218</v>
      </c>
      <c r="C726" s="27">
        <v>40986</v>
      </c>
      <c r="D726" s="28">
        <f t="shared" ca="1" si="20"/>
        <v>4</v>
      </c>
      <c r="E726" s="29" t="s">
        <v>240</v>
      </c>
      <c r="F726" s="30">
        <v>46550</v>
      </c>
      <c r="G726" s="31">
        <v>4</v>
      </c>
      <c r="H726" s="49">
        <f t="shared" si="21"/>
        <v>46550</v>
      </c>
    </row>
    <row r="727" spans="1:8" x14ac:dyDescent="0.25">
      <c r="A727" s="23" t="s">
        <v>250</v>
      </c>
      <c r="B727" s="23" t="s">
        <v>218</v>
      </c>
      <c r="C727" s="27">
        <v>38347</v>
      </c>
      <c r="D727" s="28">
        <f t="shared" ca="1" si="20"/>
        <v>11</v>
      </c>
      <c r="E727" s="29" t="s">
        <v>226</v>
      </c>
      <c r="F727" s="30">
        <v>81340</v>
      </c>
      <c r="G727" s="31">
        <v>2</v>
      </c>
      <c r="H727" s="49">
        <f t="shared" si="21"/>
        <v>81340</v>
      </c>
    </row>
    <row r="728" spans="1:8" x14ac:dyDescent="0.25">
      <c r="A728" s="23" t="s">
        <v>250</v>
      </c>
      <c r="B728" s="23" t="s">
        <v>218</v>
      </c>
      <c r="C728" s="27">
        <v>39728</v>
      </c>
      <c r="D728" s="28">
        <f t="shared" ca="1" si="20"/>
        <v>7</v>
      </c>
      <c r="E728" s="29" t="s">
        <v>219</v>
      </c>
      <c r="F728" s="30">
        <v>82370</v>
      </c>
      <c r="G728" s="31">
        <v>5</v>
      </c>
      <c r="H728" s="49">
        <f t="shared" si="21"/>
        <v>82370</v>
      </c>
    </row>
    <row r="729" spans="1:8" x14ac:dyDescent="0.25">
      <c r="A729" s="23" t="s">
        <v>250</v>
      </c>
      <c r="B729" s="23" t="s">
        <v>218</v>
      </c>
      <c r="C729" s="27">
        <v>38328</v>
      </c>
      <c r="D729" s="28">
        <f t="shared" ca="1" si="20"/>
        <v>11</v>
      </c>
      <c r="E729" s="29" t="s">
        <v>240</v>
      </c>
      <c r="F729" s="30">
        <v>48280</v>
      </c>
      <c r="G729" s="31">
        <v>4</v>
      </c>
      <c r="H729" s="49">
        <f t="shared" si="21"/>
        <v>48280</v>
      </c>
    </row>
    <row r="730" spans="1:8" x14ac:dyDescent="0.25">
      <c r="A730" s="23" t="s">
        <v>250</v>
      </c>
      <c r="B730" s="23" t="s">
        <v>218</v>
      </c>
      <c r="C730" s="39">
        <v>40680</v>
      </c>
      <c r="D730" s="28">
        <f t="shared" ca="1" si="20"/>
        <v>5</v>
      </c>
      <c r="E730" s="29" t="s">
        <v>219</v>
      </c>
      <c r="F730" s="30">
        <v>23030</v>
      </c>
      <c r="G730" s="31">
        <v>4</v>
      </c>
      <c r="H730" s="49">
        <f t="shared" si="21"/>
        <v>23030</v>
      </c>
    </row>
    <row r="731" spans="1:8" x14ac:dyDescent="0.25">
      <c r="A731" s="23" t="s">
        <v>250</v>
      </c>
      <c r="B731" s="23" t="s">
        <v>218</v>
      </c>
      <c r="C731" s="27">
        <v>37495</v>
      </c>
      <c r="D731" s="28">
        <f t="shared" ca="1" si="20"/>
        <v>14</v>
      </c>
      <c r="E731" s="29" t="s">
        <v>224</v>
      </c>
      <c r="F731" s="30">
        <v>60300</v>
      </c>
      <c r="G731" s="31">
        <v>2</v>
      </c>
      <c r="H731" s="49">
        <f t="shared" si="21"/>
        <v>60300</v>
      </c>
    </row>
    <row r="732" spans="1:8" x14ac:dyDescent="0.25">
      <c r="A732" s="23" t="s">
        <v>250</v>
      </c>
      <c r="B732" s="23" t="s">
        <v>218</v>
      </c>
      <c r="C732" s="27">
        <v>39171</v>
      </c>
      <c r="D732" s="28">
        <f t="shared" ca="1" si="20"/>
        <v>9</v>
      </c>
      <c r="E732" s="29" t="s">
        <v>236</v>
      </c>
      <c r="F732" s="30">
        <v>25690</v>
      </c>
      <c r="G732" s="31">
        <v>2</v>
      </c>
      <c r="H732" s="49">
        <f t="shared" si="21"/>
        <v>25690</v>
      </c>
    </row>
    <row r="733" spans="1:8" x14ac:dyDescent="0.25">
      <c r="A733" s="23" t="s">
        <v>250</v>
      </c>
      <c r="B733" s="23" t="s">
        <v>218</v>
      </c>
      <c r="C733" s="27">
        <v>36243</v>
      </c>
      <c r="D733" s="28">
        <f t="shared" ca="1" si="20"/>
        <v>17</v>
      </c>
      <c r="E733" s="29" t="s">
        <v>224</v>
      </c>
      <c r="F733" s="30">
        <v>77680</v>
      </c>
      <c r="G733" s="31">
        <v>3</v>
      </c>
      <c r="H733" s="49">
        <f t="shared" si="21"/>
        <v>77680</v>
      </c>
    </row>
    <row r="734" spans="1:8" x14ac:dyDescent="0.25">
      <c r="A734" s="23" t="s">
        <v>250</v>
      </c>
      <c r="B734" s="23" t="s">
        <v>218</v>
      </c>
      <c r="C734" s="27">
        <v>37009</v>
      </c>
      <c r="D734" s="28">
        <f t="shared" ca="1" si="20"/>
        <v>15</v>
      </c>
      <c r="E734" s="29" t="s">
        <v>226</v>
      </c>
      <c r="F734" s="30">
        <v>78710</v>
      </c>
      <c r="G734" s="31">
        <v>2</v>
      </c>
      <c r="H734" s="49">
        <f t="shared" si="21"/>
        <v>78710</v>
      </c>
    </row>
    <row r="735" spans="1:8" x14ac:dyDescent="0.25">
      <c r="A735" s="23" t="s">
        <v>250</v>
      </c>
      <c r="B735" s="23" t="s">
        <v>218</v>
      </c>
      <c r="C735" s="27">
        <v>40250</v>
      </c>
      <c r="D735" s="28">
        <f t="shared" ca="1" si="20"/>
        <v>6</v>
      </c>
      <c r="E735" s="29" t="s">
        <v>226</v>
      </c>
      <c r="F735" s="30">
        <v>33590</v>
      </c>
      <c r="G735" s="31">
        <v>5</v>
      </c>
      <c r="H735" s="49">
        <f t="shared" si="21"/>
        <v>33590</v>
      </c>
    </row>
    <row r="736" spans="1:8" x14ac:dyDescent="0.25">
      <c r="A736" s="23" t="s">
        <v>250</v>
      </c>
      <c r="B736" s="23" t="s">
        <v>218</v>
      </c>
      <c r="C736" s="27">
        <v>39679</v>
      </c>
      <c r="D736" s="28">
        <f t="shared" ca="1" si="20"/>
        <v>8</v>
      </c>
      <c r="E736" s="29" t="s">
        <v>219</v>
      </c>
      <c r="F736" s="30">
        <v>22820</v>
      </c>
      <c r="G736" s="31">
        <v>5</v>
      </c>
      <c r="H736" s="49">
        <f t="shared" si="21"/>
        <v>22820</v>
      </c>
    </row>
    <row r="737" spans="1:8" x14ac:dyDescent="0.25">
      <c r="A737" s="23" t="s">
        <v>250</v>
      </c>
      <c r="B737" s="23" t="s">
        <v>218</v>
      </c>
      <c r="C737" s="27">
        <v>41226</v>
      </c>
      <c r="D737" s="28">
        <f t="shared" ca="1" si="20"/>
        <v>3</v>
      </c>
      <c r="E737" s="29" t="s">
        <v>236</v>
      </c>
      <c r="F737" s="30">
        <v>32160</v>
      </c>
      <c r="G737" s="31">
        <v>3</v>
      </c>
      <c r="H737" s="49">
        <f t="shared" si="21"/>
        <v>32160</v>
      </c>
    </row>
    <row r="738" spans="1:8" x14ac:dyDescent="0.25">
      <c r="A738" s="23" t="s">
        <v>250</v>
      </c>
      <c r="B738" s="23" t="s">
        <v>218</v>
      </c>
      <c r="C738" s="27">
        <v>39539</v>
      </c>
      <c r="D738" s="28">
        <f t="shared" ca="1" si="20"/>
        <v>8</v>
      </c>
      <c r="E738" s="29" t="s">
        <v>226</v>
      </c>
      <c r="F738" s="30">
        <v>73850</v>
      </c>
      <c r="G738" s="31">
        <v>2</v>
      </c>
      <c r="H738" s="49">
        <f t="shared" si="21"/>
        <v>73850</v>
      </c>
    </row>
    <row r="739" spans="1:8" x14ac:dyDescent="0.25">
      <c r="A739" s="23" t="s">
        <v>250</v>
      </c>
      <c r="B739" s="23" t="s">
        <v>218</v>
      </c>
      <c r="C739" s="27">
        <v>39399</v>
      </c>
      <c r="D739" s="28">
        <f t="shared" ca="1" si="20"/>
        <v>8</v>
      </c>
      <c r="E739" s="29" t="s">
        <v>226</v>
      </c>
      <c r="F739" s="30">
        <v>87220</v>
      </c>
      <c r="G739" s="31">
        <v>1</v>
      </c>
      <c r="H739" s="49">
        <f t="shared" si="21"/>
        <v>87220</v>
      </c>
    </row>
    <row r="740" spans="1:8" x14ac:dyDescent="0.25">
      <c r="A740" s="23" t="s">
        <v>250</v>
      </c>
      <c r="B740" s="23" t="s">
        <v>218</v>
      </c>
      <c r="C740" s="27">
        <v>40477</v>
      </c>
      <c r="D740" s="28">
        <f t="shared" ca="1" si="20"/>
        <v>5</v>
      </c>
      <c r="E740" s="29" t="s">
        <v>219</v>
      </c>
      <c r="F740" s="30">
        <v>27130</v>
      </c>
      <c r="G740" s="31">
        <v>5</v>
      </c>
      <c r="H740" s="49">
        <f t="shared" si="21"/>
        <v>27130</v>
      </c>
    </row>
    <row r="741" spans="1:8" x14ac:dyDescent="0.25">
      <c r="A741" s="23" t="s">
        <v>250</v>
      </c>
      <c r="B741" s="23" t="s">
        <v>218</v>
      </c>
      <c r="C741" s="39">
        <v>40680</v>
      </c>
      <c r="D741" s="28">
        <f t="shared" ca="1" si="20"/>
        <v>5</v>
      </c>
      <c r="E741" s="29" t="s">
        <v>224</v>
      </c>
      <c r="F741" s="30">
        <v>40260</v>
      </c>
      <c r="G741" s="31">
        <v>5</v>
      </c>
      <c r="H741" s="49">
        <f t="shared" si="21"/>
        <v>40260</v>
      </c>
    </row>
    <row r="742" spans="1:8" x14ac:dyDescent="0.25">
      <c r="A742" s="23" t="s">
        <v>250</v>
      </c>
      <c r="B742" s="23" t="s">
        <v>218</v>
      </c>
      <c r="C742" s="27">
        <v>36330</v>
      </c>
      <c r="D742" s="28">
        <f t="shared" ca="1" si="20"/>
        <v>17</v>
      </c>
      <c r="E742" s="29" t="s">
        <v>224</v>
      </c>
      <c r="F742" s="30">
        <v>61850</v>
      </c>
      <c r="G742" s="31">
        <v>2</v>
      </c>
      <c r="H742" s="49">
        <f t="shared" si="21"/>
        <v>61850</v>
      </c>
    </row>
    <row r="743" spans="1:8" x14ac:dyDescent="0.25">
      <c r="A743" s="23" t="s">
        <v>250</v>
      </c>
      <c r="B743" s="23" t="s">
        <v>218</v>
      </c>
      <c r="C743" s="27">
        <v>40568</v>
      </c>
      <c r="D743" s="28">
        <f t="shared" ca="1" si="20"/>
        <v>5</v>
      </c>
      <c r="E743" s="29" t="s">
        <v>219</v>
      </c>
      <c r="F743" s="30">
        <v>46390</v>
      </c>
      <c r="G743" s="31">
        <v>5</v>
      </c>
      <c r="H743" s="49">
        <f t="shared" si="21"/>
        <v>46390</v>
      </c>
    </row>
    <row r="744" spans="1:8" x14ac:dyDescent="0.25">
      <c r="A744" s="23" t="s">
        <v>250</v>
      </c>
      <c r="B744" s="23" t="s">
        <v>218</v>
      </c>
      <c r="C744" s="27">
        <v>39435</v>
      </c>
      <c r="D744" s="28">
        <f t="shared" ca="1" si="20"/>
        <v>8</v>
      </c>
      <c r="E744" s="29" t="s">
        <v>236</v>
      </c>
      <c r="F744" s="30">
        <v>64780</v>
      </c>
      <c r="G744" s="31">
        <v>5</v>
      </c>
      <c r="H744" s="49">
        <f t="shared" si="21"/>
        <v>64780</v>
      </c>
    </row>
    <row r="745" spans="1:8" x14ac:dyDescent="0.25">
      <c r="A745" s="23" t="s">
        <v>250</v>
      </c>
      <c r="B745" s="23" t="s">
        <v>218</v>
      </c>
      <c r="C745" s="27">
        <v>36080</v>
      </c>
      <c r="D745" s="28">
        <f t="shared" ca="1" si="20"/>
        <v>17</v>
      </c>
      <c r="E745" s="29" t="s">
        <v>226</v>
      </c>
      <c r="F745" s="30">
        <v>48410</v>
      </c>
      <c r="G745" s="31">
        <v>5</v>
      </c>
      <c r="H745" s="49">
        <f t="shared" si="21"/>
        <v>48410</v>
      </c>
    </row>
    <row r="746" spans="1:8" x14ac:dyDescent="0.25">
      <c r="A746" s="23" t="s">
        <v>250</v>
      </c>
      <c r="B746" s="23" t="s">
        <v>218</v>
      </c>
      <c r="C746" s="27">
        <v>38914</v>
      </c>
      <c r="D746" s="28">
        <f t="shared" ca="1" si="20"/>
        <v>10</v>
      </c>
      <c r="E746" s="29" t="s">
        <v>226</v>
      </c>
      <c r="F746" s="30">
        <v>41380</v>
      </c>
      <c r="G746" s="31">
        <v>2</v>
      </c>
      <c r="H746" s="49">
        <f t="shared" si="21"/>
        <v>41380</v>
      </c>
    </row>
    <row r="747" spans="1:8" x14ac:dyDescent="0.25">
      <c r="A747" s="23" t="s">
        <v>250</v>
      </c>
      <c r="B747" s="23" t="s">
        <v>218</v>
      </c>
      <c r="C747" s="39">
        <v>40536</v>
      </c>
      <c r="D747" s="28">
        <f t="shared" ca="1" si="20"/>
        <v>5</v>
      </c>
      <c r="E747" s="29" t="s">
        <v>226</v>
      </c>
      <c r="F747" s="30">
        <v>70730</v>
      </c>
      <c r="G747" s="31">
        <v>1</v>
      </c>
      <c r="H747" s="49">
        <f t="shared" si="21"/>
        <v>70730</v>
      </c>
    </row>
    <row r="748" spans="1:8" x14ac:dyDescent="0.25">
      <c r="A748" s="23" t="s">
        <v>250</v>
      </c>
      <c r="B748" s="23" t="s">
        <v>218</v>
      </c>
      <c r="C748" s="27">
        <v>36619</v>
      </c>
      <c r="D748" s="28">
        <f t="shared" ca="1" si="20"/>
        <v>16</v>
      </c>
      <c r="E748" s="29" t="s">
        <v>240</v>
      </c>
      <c r="F748" s="30">
        <v>71970</v>
      </c>
      <c r="G748" s="31">
        <v>4</v>
      </c>
      <c r="H748" s="49">
        <f t="shared" si="21"/>
        <v>71970</v>
      </c>
    </row>
    <row r="749" spans="1:8" x14ac:dyDescent="0.25">
      <c r="A749" s="23" t="s">
        <v>250</v>
      </c>
      <c r="B749" s="23" t="s">
        <v>218</v>
      </c>
      <c r="C749" s="27">
        <v>40018</v>
      </c>
      <c r="D749" s="28">
        <f t="shared" ca="1" si="20"/>
        <v>7</v>
      </c>
      <c r="E749" s="29" t="s">
        <v>226</v>
      </c>
      <c r="F749" s="30">
        <v>34990</v>
      </c>
      <c r="G749" s="31">
        <v>3</v>
      </c>
      <c r="H749" s="49">
        <f t="shared" si="21"/>
        <v>34990</v>
      </c>
    </row>
    <row r="750" spans="1:8" x14ac:dyDescent="0.25">
      <c r="A750" s="23" t="s">
        <v>250</v>
      </c>
      <c r="B750" s="23" t="s">
        <v>218</v>
      </c>
      <c r="C750" s="27">
        <v>40420</v>
      </c>
      <c r="D750" s="28">
        <f t="shared" ca="1" si="20"/>
        <v>6</v>
      </c>
      <c r="E750" s="29" t="s">
        <v>219</v>
      </c>
      <c r="F750" s="30">
        <v>31690</v>
      </c>
      <c r="G750" s="31">
        <v>4</v>
      </c>
      <c r="H750" s="49">
        <f t="shared" si="21"/>
        <v>31690</v>
      </c>
    </row>
    <row r="751" spans="1:8" x14ac:dyDescent="0.25">
      <c r="A751" s="23"/>
      <c r="B751" s="53" t="s">
        <v>1018</v>
      </c>
      <c r="C751" s="27"/>
      <c r="D751" s="28">
        <f ca="1">SUBTOTAL(9,D707:D750)</f>
        <v>415</v>
      </c>
      <c r="E751" s="29"/>
      <c r="F751" s="30">
        <f>SUBTOTAL(9,F707:F750)</f>
        <v>2398520</v>
      </c>
      <c r="G751" s="31"/>
      <c r="H751" s="49"/>
    </row>
    <row r="752" spans="1:8" x14ac:dyDescent="0.25">
      <c r="A752" s="23" t="s">
        <v>250</v>
      </c>
      <c r="B752" s="23" t="s">
        <v>239</v>
      </c>
      <c r="C752" s="27">
        <v>40410</v>
      </c>
      <c r="D752" s="28">
        <f t="shared" ca="1" si="20"/>
        <v>6</v>
      </c>
      <c r="E752" s="29" t="s">
        <v>226</v>
      </c>
      <c r="F752" s="30">
        <v>38105</v>
      </c>
      <c r="G752" s="31">
        <v>2</v>
      </c>
      <c r="H752" s="49">
        <f t="shared" si="21"/>
        <v>38105</v>
      </c>
    </row>
    <row r="753" spans="1:8" x14ac:dyDescent="0.25">
      <c r="A753" s="23" t="s">
        <v>250</v>
      </c>
      <c r="B753" s="23" t="s">
        <v>239</v>
      </c>
      <c r="C753" s="27">
        <v>36053</v>
      </c>
      <c r="D753" s="28">
        <f t="shared" ca="1" si="20"/>
        <v>17</v>
      </c>
      <c r="E753" s="29" t="s">
        <v>224</v>
      </c>
      <c r="F753" s="30">
        <v>46105</v>
      </c>
      <c r="G753" s="31">
        <v>5</v>
      </c>
      <c r="H753" s="49">
        <f t="shared" si="21"/>
        <v>46105</v>
      </c>
    </row>
    <row r="754" spans="1:8" x14ac:dyDescent="0.25">
      <c r="A754" s="23" t="s">
        <v>250</v>
      </c>
      <c r="B754" s="23" t="s">
        <v>239</v>
      </c>
      <c r="C754" s="27">
        <v>39253</v>
      </c>
      <c r="D754" s="28">
        <f t="shared" ca="1" si="20"/>
        <v>9</v>
      </c>
      <c r="E754" s="29" t="s">
        <v>224</v>
      </c>
      <c r="F754" s="30">
        <v>11230</v>
      </c>
      <c r="G754" s="31">
        <v>4</v>
      </c>
      <c r="H754" s="49">
        <f t="shared" si="21"/>
        <v>11230</v>
      </c>
    </row>
    <row r="755" spans="1:8" x14ac:dyDescent="0.25">
      <c r="A755" s="23" t="s">
        <v>250</v>
      </c>
      <c r="B755" s="23" t="s">
        <v>239</v>
      </c>
      <c r="C755" s="27">
        <v>36462</v>
      </c>
      <c r="D755" s="28">
        <f t="shared" ca="1" si="20"/>
        <v>16</v>
      </c>
      <c r="E755" s="29" t="s">
        <v>226</v>
      </c>
      <c r="F755" s="30">
        <v>26185</v>
      </c>
      <c r="G755" s="31">
        <v>5</v>
      </c>
      <c r="H755" s="49">
        <f t="shared" si="21"/>
        <v>26185</v>
      </c>
    </row>
    <row r="756" spans="1:8" x14ac:dyDescent="0.25">
      <c r="A756" s="23" t="s">
        <v>250</v>
      </c>
      <c r="B756" s="23" t="s">
        <v>239</v>
      </c>
      <c r="C756" s="27">
        <v>40696</v>
      </c>
      <c r="D756" s="28">
        <f t="shared" ca="1" si="20"/>
        <v>5</v>
      </c>
      <c r="E756" s="29" t="s">
        <v>226</v>
      </c>
      <c r="F756" s="30">
        <v>13455</v>
      </c>
      <c r="G756" s="31">
        <v>2</v>
      </c>
      <c r="H756" s="49">
        <f t="shared" si="21"/>
        <v>13455</v>
      </c>
    </row>
    <row r="757" spans="1:8" x14ac:dyDescent="0.25">
      <c r="A757" s="23" t="s">
        <v>250</v>
      </c>
      <c r="B757" s="23" t="s">
        <v>239</v>
      </c>
      <c r="C757" s="27">
        <v>38753</v>
      </c>
      <c r="D757" s="28">
        <f t="shared" ca="1" si="20"/>
        <v>10</v>
      </c>
      <c r="E757" s="29" t="s">
        <v>240</v>
      </c>
      <c r="F757" s="30">
        <v>37660</v>
      </c>
      <c r="G757" s="31">
        <v>4</v>
      </c>
      <c r="H757" s="49">
        <f t="shared" si="21"/>
        <v>37660</v>
      </c>
    </row>
    <row r="758" spans="1:8" x14ac:dyDescent="0.25">
      <c r="A758" s="23" t="s">
        <v>250</v>
      </c>
      <c r="B758" s="23" t="s">
        <v>239</v>
      </c>
      <c r="C758" s="27">
        <v>39267</v>
      </c>
      <c r="D758" s="28">
        <f t="shared" ca="1" si="20"/>
        <v>9</v>
      </c>
      <c r="E758" s="29" t="s">
        <v>219</v>
      </c>
      <c r="F758" s="30">
        <v>49545</v>
      </c>
      <c r="G758" s="31">
        <v>2</v>
      </c>
      <c r="H758" s="49">
        <f t="shared" si="21"/>
        <v>49545</v>
      </c>
    </row>
    <row r="759" spans="1:8" x14ac:dyDescent="0.25">
      <c r="A759" s="23" t="s">
        <v>250</v>
      </c>
      <c r="B759" s="23" t="s">
        <v>239</v>
      </c>
      <c r="C759" s="27">
        <v>38805</v>
      </c>
      <c r="D759" s="28">
        <f t="shared" ca="1" si="20"/>
        <v>10</v>
      </c>
      <c r="E759" s="29" t="s">
        <v>240</v>
      </c>
      <c r="F759" s="30">
        <v>13690</v>
      </c>
      <c r="G759" s="31">
        <v>5</v>
      </c>
      <c r="H759" s="49">
        <f t="shared" si="21"/>
        <v>13690</v>
      </c>
    </row>
    <row r="760" spans="1:8" x14ac:dyDescent="0.25">
      <c r="A760" s="23" t="s">
        <v>250</v>
      </c>
      <c r="B760" s="23" t="s">
        <v>239</v>
      </c>
      <c r="C760" s="27">
        <v>39155</v>
      </c>
      <c r="D760" s="28">
        <f t="shared" ca="1" si="20"/>
        <v>9</v>
      </c>
      <c r="E760" s="29" t="s">
        <v>236</v>
      </c>
      <c r="F760" s="30">
        <v>27710</v>
      </c>
      <c r="G760" s="31">
        <v>3</v>
      </c>
      <c r="H760" s="49">
        <f t="shared" si="21"/>
        <v>27710</v>
      </c>
    </row>
    <row r="761" spans="1:8" x14ac:dyDescent="0.25">
      <c r="A761" s="23" t="s">
        <v>250</v>
      </c>
      <c r="B761" s="23" t="s">
        <v>239</v>
      </c>
      <c r="C761" s="27">
        <v>39343</v>
      </c>
      <c r="D761" s="28">
        <f t="shared" ca="1" si="20"/>
        <v>8</v>
      </c>
      <c r="E761" s="29" t="s">
        <v>224</v>
      </c>
      <c r="F761" s="30">
        <v>23000</v>
      </c>
      <c r="G761" s="31">
        <v>4</v>
      </c>
      <c r="H761" s="49">
        <f t="shared" si="21"/>
        <v>23000</v>
      </c>
    </row>
    <row r="762" spans="1:8" x14ac:dyDescent="0.25">
      <c r="A762" s="23" t="s">
        <v>250</v>
      </c>
      <c r="B762" s="23" t="s">
        <v>239</v>
      </c>
      <c r="C762" s="27">
        <v>36365</v>
      </c>
      <c r="D762" s="28">
        <f t="shared" ca="1" si="20"/>
        <v>17</v>
      </c>
      <c r="E762" s="29" t="s">
        <v>236</v>
      </c>
      <c r="F762" s="30">
        <v>19825</v>
      </c>
      <c r="G762" s="31">
        <v>2</v>
      </c>
      <c r="H762" s="49">
        <f t="shared" si="21"/>
        <v>19825</v>
      </c>
    </row>
    <row r="763" spans="1:8" x14ac:dyDescent="0.25">
      <c r="A763" s="23" t="s">
        <v>250</v>
      </c>
      <c r="B763" s="23" t="s">
        <v>239</v>
      </c>
      <c r="C763" s="27">
        <v>36918</v>
      </c>
      <c r="D763" s="28">
        <f t="shared" ca="1" si="20"/>
        <v>15</v>
      </c>
      <c r="E763" s="29" t="s">
        <v>219</v>
      </c>
      <c r="F763" s="30">
        <v>17205</v>
      </c>
      <c r="G763" s="31">
        <v>5</v>
      </c>
      <c r="H763" s="49">
        <f t="shared" si="21"/>
        <v>17205</v>
      </c>
    </row>
    <row r="764" spans="1:8" x14ac:dyDescent="0.25">
      <c r="A764" s="23" t="s">
        <v>250</v>
      </c>
      <c r="B764" s="23" t="s">
        <v>239</v>
      </c>
      <c r="C764" s="27">
        <v>39118</v>
      </c>
      <c r="D764" s="28">
        <f t="shared" ca="1" si="20"/>
        <v>9</v>
      </c>
      <c r="E764" s="29" t="s">
        <v>219</v>
      </c>
      <c r="F764" s="30">
        <v>20075</v>
      </c>
      <c r="G764" s="31">
        <v>1</v>
      </c>
      <c r="H764" s="49">
        <f t="shared" si="21"/>
        <v>20075</v>
      </c>
    </row>
    <row r="765" spans="1:8" x14ac:dyDescent="0.25">
      <c r="A765" s="23" t="s">
        <v>250</v>
      </c>
      <c r="B765" s="23" t="s">
        <v>239</v>
      </c>
      <c r="C765" s="27">
        <v>39535</v>
      </c>
      <c r="D765" s="28">
        <f t="shared" ca="1" si="20"/>
        <v>8</v>
      </c>
      <c r="E765" s="29" t="s">
        <v>224</v>
      </c>
      <c r="F765" s="30">
        <v>49080</v>
      </c>
      <c r="G765" s="31">
        <v>5</v>
      </c>
      <c r="H765" s="49">
        <f t="shared" si="21"/>
        <v>49080</v>
      </c>
    </row>
    <row r="766" spans="1:8" x14ac:dyDescent="0.25">
      <c r="A766" s="23"/>
      <c r="B766" s="53" t="s">
        <v>1019</v>
      </c>
      <c r="C766" s="27"/>
      <c r="D766" s="28">
        <f ca="1">SUBTOTAL(9,D752:D765)</f>
        <v>148</v>
      </c>
      <c r="E766" s="29"/>
      <c r="F766" s="30">
        <f>SUBTOTAL(9,F752:F765)</f>
        <v>392870</v>
      </c>
      <c r="G766" s="31"/>
      <c r="H766" s="49"/>
    </row>
    <row r="767" spans="1:8" x14ac:dyDescent="0.25">
      <c r="A767" s="23" t="s">
        <v>250</v>
      </c>
      <c r="B767" s="23" t="s">
        <v>247</v>
      </c>
      <c r="C767" s="27">
        <v>40360</v>
      </c>
      <c r="D767" s="28">
        <f t="shared" ca="1" si="20"/>
        <v>6</v>
      </c>
      <c r="E767" s="29"/>
      <c r="F767" s="30">
        <v>33752</v>
      </c>
      <c r="G767" s="31">
        <v>3</v>
      </c>
      <c r="H767" s="49">
        <f t="shared" si="21"/>
        <v>33752</v>
      </c>
    </row>
    <row r="768" spans="1:8" x14ac:dyDescent="0.25">
      <c r="A768" s="23" t="s">
        <v>250</v>
      </c>
      <c r="B768" s="23" t="s">
        <v>247</v>
      </c>
      <c r="C768" s="27">
        <v>39208</v>
      </c>
      <c r="D768" s="28">
        <f t="shared" ca="1" si="20"/>
        <v>9</v>
      </c>
      <c r="E768" s="29"/>
      <c r="F768" s="30">
        <v>26944</v>
      </c>
      <c r="G768" s="31">
        <v>4</v>
      </c>
      <c r="H768" s="49">
        <f t="shared" si="21"/>
        <v>26944</v>
      </c>
    </row>
    <row r="769" spans="1:8" x14ac:dyDescent="0.25">
      <c r="A769" s="23" t="s">
        <v>250</v>
      </c>
      <c r="B769" s="23" t="s">
        <v>247</v>
      </c>
      <c r="C769" s="27">
        <v>36458</v>
      </c>
      <c r="D769" s="28">
        <f t="shared" ca="1" si="20"/>
        <v>16</v>
      </c>
      <c r="E769" s="29"/>
      <c r="F769" s="30">
        <v>32536</v>
      </c>
      <c r="G769" s="31">
        <v>2</v>
      </c>
      <c r="H769" s="49">
        <f t="shared" si="21"/>
        <v>32536</v>
      </c>
    </row>
    <row r="770" spans="1:8" x14ac:dyDescent="0.25">
      <c r="A770" s="23" t="s">
        <v>250</v>
      </c>
      <c r="B770" s="23" t="s">
        <v>247</v>
      </c>
      <c r="C770" s="27">
        <v>38863</v>
      </c>
      <c r="D770" s="28">
        <f t="shared" ca="1" si="20"/>
        <v>10</v>
      </c>
      <c r="E770" s="29"/>
      <c r="F770" s="30">
        <v>28768</v>
      </c>
      <c r="G770" s="31">
        <v>3</v>
      </c>
      <c r="H770" s="49">
        <f t="shared" si="21"/>
        <v>28768</v>
      </c>
    </row>
    <row r="771" spans="1:8" x14ac:dyDescent="0.25">
      <c r="A771" s="23" t="s">
        <v>250</v>
      </c>
      <c r="B771" s="23" t="s">
        <v>247</v>
      </c>
      <c r="C771" s="27">
        <v>39742</v>
      </c>
      <c r="D771" s="28">
        <f t="shared" ca="1" si="20"/>
        <v>7</v>
      </c>
      <c r="E771" s="29"/>
      <c r="F771" s="30">
        <v>37344</v>
      </c>
      <c r="G771" s="31">
        <v>2</v>
      </c>
      <c r="H771" s="49">
        <f t="shared" si="21"/>
        <v>37344</v>
      </c>
    </row>
    <row r="772" spans="1:8" x14ac:dyDescent="0.25">
      <c r="A772" s="23"/>
      <c r="B772" s="53" t="s">
        <v>1020</v>
      </c>
      <c r="C772" s="27"/>
      <c r="D772" s="28">
        <f ca="1">SUBTOTAL(9,D767:D771)</f>
        <v>48</v>
      </c>
      <c r="E772" s="29"/>
      <c r="F772" s="30">
        <f>SUBTOTAL(9,F767:F771)</f>
        <v>159344</v>
      </c>
      <c r="G772" s="31"/>
      <c r="H772" s="49"/>
    </row>
    <row r="773" spans="1:8" x14ac:dyDescent="0.25">
      <c r="A773" s="53" t="s">
        <v>1011</v>
      </c>
      <c r="B773" s="23"/>
      <c r="C773" s="27"/>
      <c r="D773" s="28"/>
      <c r="E773" s="29"/>
      <c r="F773" s="30">
        <f>SUBTOTAL(9,F675:F771)</f>
        <v>4646019</v>
      </c>
      <c r="G773" s="31"/>
      <c r="H773" s="49">
        <f>SUBTOTAL(9,H675:H771)</f>
        <v>4646019</v>
      </c>
    </row>
    <row r="774" spans="1:8" x14ac:dyDescent="0.25">
      <c r="A774" s="23" t="s">
        <v>261</v>
      </c>
      <c r="B774" s="23" t="s">
        <v>231</v>
      </c>
      <c r="C774" s="27">
        <v>40692</v>
      </c>
      <c r="D774" s="28">
        <f t="shared" ca="1" si="20"/>
        <v>5</v>
      </c>
      <c r="E774" s="29"/>
      <c r="F774" s="30">
        <v>85510</v>
      </c>
      <c r="G774" s="31">
        <v>4</v>
      </c>
      <c r="H774" s="49">
        <f t="shared" si="21"/>
        <v>85510</v>
      </c>
    </row>
    <row r="775" spans="1:8" x14ac:dyDescent="0.25">
      <c r="A775" s="23" t="s">
        <v>261</v>
      </c>
      <c r="B775" s="23" t="s">
        <v>231</v>
      </c>
      <c r="C775" s="27">
        <v>40719</v>
      </c>
      <c r="D775" s="28">
        <f t="shared" ca="1" si="20"/>
        <v>5</v>
      </c>
      <c r="E775" s="29"/>
      <c r="F775" s="30">
        <v>66132</v>
      </c>
      <c r="G775" s="31">
        <v>4</v>
      </c>
      <c r="H775" s="49">
        <f t="shared" si="21"/>
        <v>66132</v>
      </c>
    </row>
    <row r="776" spans="1:8" x14ac:dyDescent="0.25">
      <c r="A776" s="23"/>
      <c r="B776" s="53" t="s">
        <v>1017</v>
      </c>
      <c r="C776" s="27"/>
      <c r="D776" s="28">
        <f ca="1">SUBTOTAL(9,D774:D775)</f>
        <v>10</v>
      </c>
      <c r="E776" s="29"/>
      <c r="F776" s="30">
        <f>SUBTOTAL(9,F774:F775)</f>
        <v>151642</v>
      </c>
      <c r="G776" s="31"/>
      <c r="H776" s="49"/>
    </row>
    <row r="777" spans="1:8" x14ac:dyDescent="0.25">
      <c r="A777" s="23" t="s">
        <v>261</v>
      </c>
      <c r="B777" s="23" t="s">
        <v>218</v>
      </c>
      <c r="C777" s="27">
        <v>37684</v>
      </c>
      <c r="D777" s="28">
        <f t="shared" ca="1" si="20"/>
        <v>13</v>
      </c>
      <c r="E777" s="29" t="s">
        <v>226</v>
      </c>
      <c r="F777" s="30">
        <v>42800</v>
      </c>
      <c r="G777" s="31">
        <v>5</v>
      </c>
      <c r="H777" s="49">
        <f t="shared" si="21"/>
        <v>42800</v>
      </c>
    </row>
    <row r="778" spans="1:8" x14ac:dyDescent="0.25">
      <c r="A778" s="23" t="s">
        <v>261</v>
      </c>
      <c r="B778" s="23" t="s">
        <v>218</v>
      </c>
      <c r="C778" s="27">
        <v>37073</v>
      </c>
      <c r="D778" s="28">
        <f t="shared" ca="1" si="20"/>
        <v>15</v>
      </c>
      <c r="E778" s="29" t="s">
        <v>224</v>
      </c>
      <c r="F778" s="30">
        <v>40680</v>
      </c>
      <c r="G778" s="31">
        <v>5</v>
      </c>
      <c r="H778" s="49">
        <f t="shared" si="21"/>
        <v>40680</v>
      </c>
    </row>
    <row r="779" spans="1:8" x14ac:dyDescent="0.25">
      <c r="A779" s="23" t="s">
        <v>261</v>
      </c>
      <c r="B779" s="23" t="s">
        <v>218</v>
      </c>
      <c r="C779" s="27">
        <v>36991</v>
      </c>
      <c r="D779" s="28">
        <f t="shared" ca="1" si="20"/>
        <v>15</v>
      </c>
      <c r="E779" s="29" t="s">
        <v>219</v>
      </c>
      <c r="F779" s="30">
        <v>63670</v>
      </c>
      <c r="G779" s="31">
        <v>5</v>
      </c>
      <c r="H779" s="49">
        <f t="shared" si="21"/>
        <v>63670</v>
      </c>
    </row>
    <row r="780" spans="1:8" x14ac:dyDescent="0.25">
      <c r="A780" s="23"/>
      <c r="B780" s="53" t="s">
        <v>1018</v>
      </c>
      <c r="C780" s="27"/>
      <c r="D780" s="28">
        <f ca="1">SUBTOTAL(9,D777:D779)</f>
        <v>43</v>
      </c>
      <c r="E780" s="29"/>
      <c r="F780" s="30">
        <f>SUBTOTAL(9,F777:F779)</f>
        <v>147150</v>
      </c>
      <c r="G780" s="31"/>
      <c r="H780" s="49"/>
    </row>
    <row r="781" spans="1:8" x14ac:dyDescent="0.25">
      <c r="A781" s="53" t="s">
        <v>1012</v>
      </c>
      <c r="B781" s="23"/>
      <c r="C781" s="27"/>
      <c r="D781" s="28"/>
      <c r="E781" s="29"/>
      <c r="F781" s="30">
        <f>SUBTOTAL(9,F774:F779)</f>
        <v>298792</v>
      </c>
      <c r="G781" s="31"/>
      <c r="H781" s="49">
        <f>SUBTOTAL(9,H774:H779)</f>
        <v>298792</v>
      </c>
    </row>
    <row r="782" spans="1:8" x14ac:dyDescent="0.25">
      <c r="A782" s="23" t="s">
        <v>317</v>
      </c>
      <c r="B782" s="23" t="s">
        <v>231</v>
      </c>
      <c r="C782" s="27">
        <v>39639</v>
      </c>
      <c r="D782" s="28">
        <f t="shared" ca="1" si="20"/>
        <v>8</v>
      </c>
      <c r="E782" s="29"/>
      <c r="F782" s="30">
        <v>64720</v>
      </c>
      <c r="G782" s="31">
        <v>5</v>
      </c>
      <c r="H782" s="49">
        <f t="shared" si="21"/>
        <v>64720</v>
      </c>
    </row>
    <row r="783" spans="1:8" x14ac:dyDescent="0.25">
      <c r="A783" s="23" t="s">
        <v>317</v>
      </c>
      <c r="B783" s="23" t="s">
        <v>231</v>
      </c>
      <c r="C783" s="27">
        <v>39116</v>
      </c>
      <c r="D783" s="28">
        <f t="shared" ca="1" si="20"/>
        <v>9</v>
      </c>
      <c r="E783" s="29"/>
      <c r="F783" s="30">
        <v>60760</v>
      </c>
      <c r="G783" s="31">
        <v>2</v>
      </c>
      <c r="H783" s="49">
        <f t="shared" si="21"/>
        <v>60760</v>
      </c>
    </row>
    <row r="784" spans="1:8" x14ac:dyDescent="0.25">
      <c r="A784" s="23"/>
      <c r="B784" s="53" t="s">
        <v>1017</v>
      </c>
      <c r="C784" s="27"/>
      <c r="D784" s="28">
        <f ca="1">SUBTOTAL(9,D782:D783)</f>
        <v>17</v>
      </c>
      <c r="E784" s="29"/>
      <c r="F784" s="30">
        <f>SUBTOTAL(9,F782:F783)</f>
        <v>125480</v>
      </c>
      <c r="G784" s="31"/>
      <c r="H784" s="49"/>
    </row>
    <row r="785" spans="1:8" x14ac:dyDescent="0.25">
      <c r="A785" s="23" t="s">
        <v>317</v>
      </c>
      <c r="B785" s="23" t="s">
        <v>218</v>
      </c>
      <c r="C785" s="27">
        <v>40384</v>
      </c>
      <c r="D785" s="28">
        <f t="shared" ca="1" si="20"/>
        <v>6</v>
      </c>
      <c r="E785" s="29" t="s">
        <v>219</v>
      </c>
      <c r="F785" s="30">
        <v>46680</v>
      </c>
      <c r="G785" s="31">
        <v>1</v>
      </c>
      <c r="H785" s="49">
        <f t="shared" si="21"/>
        <v>46680</v>
      </c>
    </row>
    <row r="786" spans="1:8" x14ac:dyDescent="0.25">
      <c r="A786" s="23"/>
      <c r="B786" s="53" t="s">
        <v>1018</v>
      </c>
      <c r="C786" s="27"/>
      <c r="D786" s="28">
        <f ca="1">SUBTOTAL(9,D785:D785)</f>
        <v>6</v>
      </c>
      <c r="E786" s="29"/>
      <c r="F786" s="30">
        <f>SUBTOTAL(9,F785:F785)</f>
        <v>46680</v>
      </c>
      <c r="G786" s="31"/>
      <c r="H786" s="49"/>
    </row>
    <row r="787" spans="1:8" x14ac:dyDescent="0.25">
      <c r="A787" s="23" t="s">
        <v>317</v>
      </c>
      <c r="B787" s="23" t="s">
        <v>239</v>
      </c>
      <c r="C787" s="27">
        <v>36557</v>
      </c>
      <c r="D787" s="28">
        <f t="shared" ca="1" si="20"/>
        <v>16</v>
      </c>
      <c r="E787" s="29" t="s">
        <v>219</v>
      </c>
      <c r="F787" s="30">
        <v>31250</v>
      </c>
      <c r="G787" s="31">
        <v>2</v>
      </c>
      <c r="H787" s="49">
        <f t="shared" si="21"/>
        <v>31250</v>
      </c>
    </row>
    <row r="788" spans="1:8" x14ac:dyDescent="0.25">
      <c r="A788" s="23"/>
      <c r="B788" s="53" t="s">
        <v>1019</v>
      </c>
      <c r="C788" s="27"/>
      <c r="D788" s="28">
        <f ca="1">SUBTOTAL(9,D787:D787)</f>
        <v>16</v>
      </c>
      <c r="E788" s="29"/>
      <c r="F788" s="30">
        <f>SUBTOTAL(9,F787:F787)</f>
        <v>31250</v>
      </c>
      <c r="G788" s="31"/>
      <c r="H788" s="49"/>
    </row>
    <row r="789" spans="1:8" x14ac:dyDescent="0.25">
      <c r="A789" s="23" t="s">
        <v>317</v>
      </c>
      <c r="B789" s="23" t="s">
        <v>247</v>
      </c>
      <c r="C789" s="27">
        <v>40543</v>
      </c>
      <c r="D789" s="28">
        <f t="shared" ca="1" si="20"/>
        <v>5</v>
      </c>
      <c r="E789" s="29"/>
      <c r="F789" s="30">
        <v>19044</v>
      </c>
      <c r="G789" s="31">
        <v>1</v>
      </c>
      <c r="H789" s="49">
        <f t="shared" si="21"/>
        <v>19044</v>
      </c>
    </row>
    <row r="790" spans="1:8" x14ac:dyDescent="0.25">
      <c r="A790" s="23"/>
      <c r="B790" s="53" t="s">
        <v>1020</v>
      </c>
      <c r="C790" s="27"/>
      <c r="D790" s="28">
        <f ca="1">SUBTOTAL(9,D789:D789)</f>
        <v>5</v>
      </c>
      <c r="E790" s="29"/>
      <c r="F790" s="30">
        <f>SUBTOTAL(9,F789:F789)</f>
        <v>19044</v>
      </c>
      <c r="G790" s="31"/>
      <c r="H790" s="49"/>
    </row>
    <row r="791" spans="1:8" x14ac:dyDescent="0.25">
      <c r="A791" s="53" t="s">
        <v>1013</v>
      </c>
      <c r="B791" s="23"/>
      <c r="C791" s="27"/>
      <c r="D791" s="28"/>
      <c r="E791" s="29"/>
      <c r="F791" s="30">
        <f>SUBTOTAL(9,F782:F789)</f>
        <v>222454</v>
      </c>
      <c r="G791" s="31"/>
      <c r="H791" s="49">
        <f>SUBTOTAL(9,H782:H789)</f>
        <v>222454</v>
      </c>
    </row>
    <row r="792" spans="1:8" x14ac:dyDescent="0.25">
      <c r="A792" s="23" t="s">
        <v>252</v>
      </c>
      <c r="B792" s="23" t="s">
        <v>231</v>
      </c>
      <c r="C792" s="27">
        <v>39011</v>
      </c>
      <c r="D792" s="28">
        <f t="shared" ca="1" si="20"/>
        <v>9</v>
      </c>
      <c r="E792" s="29"/>
      <c r="F792" s="30">
        <v>86470</v>
      </c>
      <c r="G792" s="31">
        <v>4</v>
      </c>
      <c r="H792" s="49">
        <f t="shared" si="21"/>
        <v>86470</v>
      </c>
    </row>
    <row r="793" spans="1:8" x14ac:dyDescent="0.25">
      <c r="A793" s="23" t="s">
        <v>252</v>
      </c>
      <c r="B793" s="23" t="s">
        <v>231</v>
      </c>
      <c r="C793" s="27">
        <v>40333</v>
      </c>
      <c r="D793" s="28">
        <f t="shared" ref="D793:D837" ca="1" si="22">DATEDIF(C793,TODAY(),"Y")</f>
        <v>6</v>
      </c>
      <c r="E793" s="29"/>
      <c r="F793" s="30">
        <v>74020</v>
      </c>
      <c r="G793" s="31">
        <v>2</v>
      </c>
      <c r="H793" s="49">
        <f t="shared" si="21"/>
        <v>74020</v>
      </c>
    </row>
    <row r="794" spans="1:8" x14ac:dyDescent="0.25">
      <c r="A794" s="23" t="s">
        <v>252</v>
      </c>
      <c r="B794" s="23" t="s">
        <v>231</v>
      </c>
      <c r="C794" s="27">
        <v>37803</v>
      </c>
      <c r="D794" s="28">
        <f t="shared" ca="1" si="22"/>
        <v>13</v>
      </c>
      <c r="E794" s="29"/>
      <c r="F794" s="30">
        <v>78100</v>
      </c>
      <c r="G794" s="31">
        <v>3</v>
      </c>
      <c r="H794" s="49">
        <f t="shared" ref="H794:H837" si="23">ROUND(F794*$L$2+F794,0)</f>
        <v>78100</v>
      </c>
    </row>
    <row r="795" spans="1:8" x14ac:dyDescent="0.25">
      <c r="A795" s="23" t="s">
        <v>252</v>
      </c>
      <c r="B795" s="23" t="s">
        <v>231</v>
      </c>
      <c r="C795" s="27">
        <v>36047</v>
      </c>
      <c r="D795" s="28">
        <f t="shared" ca="1" si="22"/>
        <v>17</v>
      </c>
      <c r="E795" s="29"/>
      <c r="F795" s="30">
        <v>72480</v>
      </c>
      <c r="G795" s="31">
        <v>2</v>
      </c>
      <c r="H795" s="49">
        <f t="shared" si="23"/>
        <v>72480</v>
      </c>
    </row>
    <row r="796" spans="1:8" x14ac:dyDescent="0.25">
      <c r="A796" s="23" t="s">
        <v>252</v>
      </c>
      <c r="B796" s="23" t="s">
        <v>231</v>
      </c>
      <c r="C796" s="27">
        <v>37236</v>
      </c>
      <c r="D796" s="28">
        <f t="shared" ca="1" si="22"/>
        <v>14</v>
      </c>
      <c r="E796" s="29"/>
      <c r="F796" s="30">
        <v>29540</v>
      </c>
      <c r="G796" s="31">
        <v>3</v>
      </c>
      <c r="H796" s="49">
        <f t="shared" si="23"/>
        <v>29540</v>
      </c>
    </row>
    <row r="797" spans="1:8" x14ac:dyDescent="0.25">
      <c r="A797" s="23" t="s">
        <v>252</v>
      </c>
      <c r="B797" s="23" t="s">
        <v>231</v>
      </c>
      <c r="C797" s="27">
        <v>38734</v>
      </c>
      <c r="D797" s="28">
        <f t="shared" ca="1" si="22"/>
        <v>10</v>
      </c>
      <c r="E797" s="29"/>
      <c r="F797" s="30">
        <v>54190</v>
      </c>
      <c r="G797" s="31">
        <v>4</v>
      </c>
      <c r="H797" s="49">
        <f t="shared" si="23"/>
        <v>54190</v>
      </c>
    </row>
    <row r="798" spans="1:8" x14ac:dyDescent="0.25">
      <c r="A798" s="23" t="s">
        <v>252</v>
      </c>
      <c r="B798" s="23" t="s">
        <v>231</v>
      </c>
      <c r="C798" s="27">
        <v>40372</v>
      </c>
      <c r="D798" s="28">
        <f t="shared" ca="1" si="22"/>
        <v>6</v>
      </c>
      <c r="E798" s="29"/>
      <c r="F798" s="30">
        <v>75100</v>
      </c>
      <c r="G798" s="31">
        <v>4</v>
      </c>
      <c r="H798" s="49">
        <f t="shared" si="23"/>
        <v>75100</v>
      </c>
    </row>
    <row r="799" spans="1:8" x14ac:dyDescent="0.25">
      <c r="A799" s="23"/>
      <c r="B799" s="53" t="s">
        <v>1017</v>
      </c>
      <c r="C799" s="27"/>
      <c r="D799" s="28">
        <f ca="1">SUBTOTAL(9,D792:D798)</f>
        <v>75</v>
      </c>
      <c r="E799" s="29"/>
      <c r="F799" s="30">
        <f>SUBTOTAL(9,F792:F798)</f>
        <v>469900</v>
      </c>
      <c r="G799" s="31"/>
      <c r="H799" s="49"/>
    </row>
    <row r="800" spans="1:8" x14ac:dyDescent="0.25">
      <c r="A800" s="23" t="s">
        <v>252</v>
      </c>
      <c r="B800" s="23" t="s">
        <v>218</v>
      </c>
      <c r="C800" s="27">
        <v>40235</v>
      </c>
      <c r="D800" s="28">
        <f t="shared" ca="1" si="22"/>
        <v>6</v>
      </c>
      <c r="E800" s="29" t="s">
        <v>226</v>
      </c>
      <c r="F800" s="30">
        <v>22860</v>
      </c>
      <c r="G800" s="31">
        <v>5</v>
      </c>
      <c r="H800" s="49">
        <f t="shared" si="23"/>
        <v>22860</v>
      </c>
    </row>
    <row r="801" spans="1:8" x14ac:dyDescent="0.25">
      <c r="A801" s="23" t="s">
        <v>252</v>
      </c>
      <c r="B801" s="23" t="s">
        <v>218</v>
      </c>
      <c r="C801" s="27">
        <v>41209</v>
      </c>
      <c r="D801" s="28">
        <f t="shared" ca="1" si="22"/>
        <v>3</v>
      </c>
      <c r="E801" s="29" t="s">
        <v>240</v>
      </c>
      <c r="F801" s="30">
        <v>87980</v>
      </c>
      <c r="G801" s="31">
        <v>1</v>
      </c>
      <c r="H801" s="49">
        <f t="shared" si="23"/>
        <v>87980</v>
      </c>
    </row>
    <row r="802" spans="1:8" x14ac:dyDescent="0.25">
      <c r="A802" s="23" t="s">
        <v>252</v>
      </c>
      <c r="B802" s="23" t="s">
        <v>218</v>
      </c>
      <c r="C802" s="27">
        <v>40533</v>
      </c>
      <c r="D802" s="28">
        <f t="shared" ca="1" si="22"/>
        <v>5</v>
      </c>
      <c r="E802" s="29" t="s">
        <v>224</v>
      </c>
      <c r="F802" s="30">
        <v>62180</v>
      </c>
      <c r="G802" s="31">
        <v>2</v>
      </c>
      <c r="H802" s="49">
        <f t="shared" si="23"/>
        <v>62180</v>
      </c>
    </row>
    <row r="803" spans="1:8" x14ac:dyDescent="0.25">
      <c r="A803" s="23" t="s">
        <v>252</v>
      </c>
      <c r="B803" s="23" t="s">
        <v>218</v>
      </c>
      <c r="C803" s="27">
        <v>36466</v>
      </c>
      <c r="D803" s="28">
        <f t="shared" ca="1" si="22"/>
        <v>16</v>
      </c>
      <c r="E803" s="29" t="s">
        <v>226</v>
      </c>
      <c r="F803" s="30">
        <v>68410</v>
      </c>
      <c r="G803" s="31">
        <v>5</v>
      </c>
      <c r="H803" s="49">
        <f t="shared" si="23"/>
        <v>68410</v>
      </c>
    </row>
    <row r="804" spans="1:8" x14ac:dyDescent="0.25">
      <c r="A804" s="23" t="s">
        <v>252</v>
      </c>
      <c r="B804" s="23" t="s">
        <v>218</v>
      </c>
      <c r="C804" s="27">
        <v>36567</v>
      </c>
      <c r="D804" s="28">
        <f t="shared" ca="1" si="22"/>
        <v>16</v>
      </c>
      <c r="E804" s="29" t="s">
        <v>224</v>
      </c>
      <c r="F804" s="30">
        <v>45450</v>
      </c>
      <c r="G804" s="31">
        <v>5</v>
      </c>
      <c r="H804" s="49">
        <f t="shared" si="23"/>
        <v>45450</v>
      </c>
    </row>
    <row r="805" spans="1:8" x14ac:dyDescent="0.25">
      <c r="A805" s="23" t="s">
        <v>252</v>
      </c>
      <c r="B805" s="23" t="s">
        <v>218</v>
      </c>
      <c r="C805" s="27">
        <v>36175</v>
      </c>
      <c r="D805" s="28">
        <f t="shared" ca="1" si="22"/>
        <v>17</v>
      </c>
      <c r="E805" s="29" t="s">
        <v>226</v>
      </c>
      <c r="F805" s="30">
        <v>23520</v>
      </c>
      <c r="G805" s="31">
        <v>2</v>
      </c>
      <c r="H805" s="49">
        <f t="shared" si="23"/>
        <v>23520</v>
      </c>
    </row>
    <row r="806" spans="1:8" x14ac:dyDescent="0.25">
      <c r="A806" s="23" t="s">
        <v>252</v>
      </c>
      <c r="B806" s="23" t="s">
        <v>218</v>
      </c>
      <c r="C806" s="27">
        <v>40922</v>
      </c>
      <c r="D806" s="28">
        <f t="shared" ca="1" si="22"/>
        <v>4</v>
      </c>
      <c r="E806" s="29" t="s">
        <v>219</v>
      </c>
      <c r="F806" s="30">
        <v>39110</v>
      </c>
      <c r="G806" s="31">
        <v>5</v>
      </c>
      <c r="H806" s="49">
        <f t="shared" si="23"/>
        <v>39110</v>
      </c>
    </row>
    <row r="807" spans="1:8" x14ac:dyDescent="0.25">
      <c r="A807" s="23" t="s">
        <v>252</v>
      </c>
      <c r="B807" s="23" t="s">
        <v>218</v>
      </c>
      <c r="C807" s="27">
        <v>41046</v>
      </c>
      <c r="D807" s="28">
        <f t="shared" ca="1" si="22"/>
        <v>4</v>
      </c>
      <c r="E807" s="29" t="s">
        <v>219</v>
      </c>
      <c r="F807" s="30">
        <v>48550</v>
      </c>
      <c r="G807" s="31">
        <v>5</v>
      </c>
      <c r="H807" s="49">
        <f t="shared" si="23"/>
        <v>48550</v>
      </c>
    </row>
    <row r="808" spans="1:8" x14ac:dyDescent="0.25">
      <c r="A808" s="23" t="s">
        <v>252</v>
      </c>
      <c r="B808" s="23" t="s">
        <v>218</v>
      </c>
      <c r="C808" s="27">
        <v>36898</v>
      </c>
      <c r="D808" s="28">
        <f t="shared" ca="1" si="22"/>
        <v>15</v>
      </c>
      <c r="E808" s="29" t="s">
        <v>219</v>
      </c>
      <c r="F808" s="30">
        <v>71820</v>
      </c>
      <c r="G808" s="31">
        <v>2</v>
      </c>
      <c r="H808" s="49">
        <f t="shared" si="23"/>
        <v>71820</v>
      </c>
    </row>
    <row r="809" spans="1:8" x14ac:dyDescent="0.25">
      <c r="A809" s="23"/>
      <c r="B809" s="53" t="s">
        <v>1018</v>
      </c>
      <c r="C809" s="27"/>
      <c r="D809" s="28">
        <f ca="1">SUBTOTAL(9,D800:D808)</f>
        <v>86</v>
      </c>
      <c r="E809" s="29"/>
      <c r="F809" s="30">
        <f>SUBTOTAL(9,F800:F808)</f>
        <v>469880</v>
      </c>
      <c r="G809" s="31"/>
      <c r="H809" s="49"/>
    </row>
    <row r="810" spans="1:8" x14ac:dyDescent="0.25">
      <c r="A810" s="23" t="s">
        <v>252</v>
      </c>
      <c r="B810" s="23" t="s">
        <v>239</v>
      </c>
      <c r="C810" s="27">
        <v>40263</v>
      </c>
      <c r="D810" s="28">
        <f t="shared" ca="1" si="22"/>
        <v>6</v>
      </c>
      <c r="E810" s="29" t="s">
        <v>219</v>
      </c>
      <c r="F810" s="30">
        <v>49405</v>
      </c>
      <c r="G810" s="31">
        <v>4</v>
      </c>
      <c r="H810" s="49">
        <f t="shared" si="23"/>
        <v>49405</v>
      </c>
    </row>
    <row r="811" spans="1:8" x14ac:dyDescent="0.25">
      <c r="A811" s="23" t="s">
        <v>252</v>
      </c>
      <c r="B811" s="23" t="s">
        <v>239</v>
      </c>
      <c r="C811" s="27">
        <v>35961</v>
      </c>
      <c r="D811" s="28">
        <f t="shared" ca="1" si="22"/>
        <v>18</v>
      </c>
      <c r="E811" s="29" t="s">
        <v>219</v>
      </c>
      <c r="F811" s="30">
        <v>20500</v>
      </c>
      <c r="G811" s="31">
        <v>3</v>
      </c>
      <c r="H811" s="49">
        <f t="shared" si="23"/>
        <v>20500</v>
      </c>
    </row>
    <row r="812" spans="1:8" x14ac:dyDescent="0.25">
      <c r="A812" s="23"/>
      <c r="B812" s="53" t="s">
        <v>1019</v>
      </c>
      <c r="C812" s="27"/>
      <c r="D812" s="28">
        <f ca="1">SUBTOTAL(9,D810:D811)</f>
        <v>24</v>
      </c>
      <c r="E812" s="29"/>
      <c r="F812" s="30">
        <f>SUBTOTAL(9,F810:F811)</f>
        <v>69905</v>
      </c>
      <c r="G812" s="31"/>
      <c r="H812" s="49"/>
    </row>
    <row r="813" spans="1:8" x14ac:dyDescent="0.25">
      <c r="A813" s="23" t="s">
        <v>252</v>
      </c>
      <c r="B813" s="23" t="s">
        <v>247</v>
      </c>
      <c r="C813" s="27">
        <v>37827</v>
      </c>
      <c r="D813" s="28">
        <f t="shared" ca="1" si="22"/>
        <v>13</v>
      </c>
      <c r="E813" s="29"/>
      <c r="F813" s="30">
        <v>11044</v>
      </c>
      <c r="G813" s="31">
        <v>2</v>
      </c>
      <c r="H813" s="49">
        <f t="shared" si="23"/>
        <v>11044</v>
      </c>
    </row>
    <row r="814" spans="1:8" x14ac:dyDescent="0.25">
      <c r="A814" s="23" t="s">
        <v>252</v>
      </c>
      <c r="B814" s="23" t="s">
        <v>247</v>
      </c>
      <c r="C814" s="27">
        <v>40494</v>
      </c>
      <c r="D814" s="28">
        <f t="shared" ca="1" si="22"/>
        <v>5</v>
      </c>
      <c r="E814" s="29"/>
      <c r="F814" s="30">
        <v>35312</v>
      </c>
      <c r="G814" s="31">
        <v>3</v>
      </c>
      <c r="H814" s="49">
        <f t="shared" si="23"/>
        <v>35312</v>
      </c>
    </row>
    <row r="815" spans="1:8" x14ac:dyDescent="0.25">
      <c r="A815" s="23" t="s">
        <v>252</v>
      </c>
      <c r="B815" s="23" t="s">
        <v>247</v>
      </c>
      <c r="C815" s="27">
        <v>36084</v>
      </c>
      <c r="D815" s="28">
        <f t="shared" ca="1" si="22"/>
        <v>17</v>
      </c>
      <c r="E815" s="29"/>
      <c r="F815" s="30">
        <v>21668</v>
      </c>
      <c r="G815" s="31">
        <v>4</v>
      </c>
      <c r="H815" s="49">
        <f t="shared" si="23"/>
        <v>21668</v>
      </c>
    </row>
    <row r="816" spans="1:8" x14ac:dyDescent="0.25">
      <c r="A816" s="23"/>
      <c r="B816" s="53" t="s">
        <v>1020</v>
      </c>
      <c r="C816" s="27"/>
      <c r="D816" s="28">
        <f ca="1">SUBTOTAL(9,D813:D815)</f>
        <v>35</v>
      </c>
      <c r="E816" s="29"/>
      <c r="F816" s="30">
        <f>SUBTOTAL(9,F813:F815)</f>
        <v>68024</v>
      </c>
      <c r="G816" s="31"/>
      <c r="H816" s="49"/>
    </row>
    <row r="817" spans="1:8" x14ac:dyDescent="0.25">
      <c r="A817" s="53" t="s">
        <v>1014</v>
      </c>
      <c r="B817" s="23"/>
      <c r="C817" s="27"/>
      <c r="D817" s="28"/>
      <c r="E817" s="29"/>
      <c r="F817" s="30">
        <f>SUBTOTAL(9,F792:F815)</f>
        <v>1077709</v>
      </c>
      <c r="G817" s="31"/>
      <c r="H817" s="49">
        <f>SUBTOTAL(9,H792:H815)</f>
        <v>1077709</v>
      </c>
    </row>
    <row r="818" spans="1:8" x14ac:dyDescent="0.25">
      <c r="A818" s="23" t="s">
        <v>321</v>
      </c>
      <c r="B818" s="23" t="s">
        <v>231</v>
      </c>
      <c r="C818" s="27">
        <v>36777</v>
      </c>
      <c r="D818" s="28">
        <f t="shared" ca="1" si="22"/>
        <v>16</v>
      </c>
      <c r="E818" s="29"/>
      <c r="F818" s="30">
        <v>76690</v>
      </c>
      <c r="G818" s="31">
        <v>3</v>
      </c>
      <c r="H818" s="49">
        <f t="shared" si="23"/>
        <v>76690</v>
      </c>
    </row>
    <row r="819" spans="1:8" x14ac:dyDescent="0.25">
      <c r="A819" s="23" t="s">
        <v>321</v>
      </c>
      <c r="B819" s="23" t="s">
        <v>231</v>
      </c>
      <c r="C819" s="27">
        <v>39189</v>
      </c>
      <c r="D819" s="28">
        <f t="shared" ca="1" si="22"/>
        <v>9</v>
      </c>
      <c r="E819" s="29"/>
      <c r="F819" s="30">
        <v>66580</v>
      </c>
      <c r="G819" s="31">
        <v>5</v>
      </c>
      <c r="H819" s="49">
        <f t="shared" si="23"/>
        <v>66580</v>
      </c>
    </row>
    <row r="820" spans="1:8" x14ac:dyDescent="0.25">
      <c r="A820" s="23"/>
      <c r="B820" s="53" t="s">
        <v>1017</v>
      </c>
      <c r="C820" s="27"/>
      <c r="D820" s="28">
        <f ca="1">SUBTOTAL(9,D818:D819)</f>
        <v>25</v>
      </c>
      <c r="E820" s="29"/>
      <c r="F820" s="30">
        <f>SUBTOTAL(9,F818:F819)</f>
        <v>143270</v>
      </c>
      <c r="G820" s="31"/>
      <c r="H820" s="49"/>
    </row>
    <row r="821" spans="1:8" x14ac:dyDescent="0.25">
      <c r="A821" s="41" t="s">
        <v>321</v>
      </c>
      <c r="B821" s="41" t="s">
        <v>218</v>
      </c>
      <c r="C821" s="42">
        <v>39704</v>
      </c>
      <c r="D821" s="28">
        <f t="shared" ca="1" si="22"/>
        <v>7</v>
      </c>
      <c r="E821" s="29" t="s">
        <v>224</v>
      </c>
      <c r="F821" s="30">
        <v>58290</v>
      </c>
      <c r="G821" s="31">
        <v>5</v>
      </c>
      <c r="H821" s="49">
        <f t="shared" si="23"/>
        <v>58290</v>
      </c>
    </row>
    <row r="822" spans="1:8" x14ac:dyDescent="0.25">
      <c r="A822" s="41" t="s">
        <v>321</v>
      </c>
      <c r="B822" s="41" t="s">
        <v>218</v>
      </c>
      <c r="C822" s="42">
        <v>38142</v>
      </c>
      <c r="D822" s="28">
        <f t="shared" ca="1" si="22"/>
        <v>12</v>
      </c>
      <c r="E822" s="29" t="s">
        <v>219</v>
      </c>
      <c r="F822" s="30">
        <v>49350</v>
      </c>
      <c r="G822" s="31">
        <v>4</v>
      </c>
      <c r="H822" s="49">
        <f t="shared" si="23"/>
        <v>49350</v>
      </c>
    </row>
    <row r="823" spans="1:8" x14ac:dyDescent="0.25">
      <c r="A823" s="41" t="s">
        <v>321</v>
      </c>
      <c r="B823" s="41" t="s">
        <v>218</v>
      </c>
      <c r="C823" s="42">
        <v>39029</v>
      </c>
      <c r="D823" s="28">
        <f t="shared" ca="1" si="22"/>
        <v>9</v>
      </c>
      <c r="E823" s="29" t="s">
        <v>226</v>
      </c>
      <c r="F823" s="30">
        <v>85300</v>
      </c>
      <c r="G823" s="31">
        <v>2</v>
      </c>
      <c r="H823" s="49">
        <f t="shared" si="23"/>
        <v>85300</v>
      </c>
    </row>
    <row r="824" spans="1:8" x14ac:dyDescent="0.25">
      <c r="A824" s="23" t="s">
        <v>321</v>
      </c>
      <c r="B824" s="23" t="s">
        <v>218</v>
      </c>
      <c r="C824" s="27">
        <v>38751</v>
      </c>
      <c r="D824" s="28">
        <f t="shared" ca="1" si="22"/>
        <v>10</v>
      </c>
      <c r="E824" s="29" t="s">
        <v>219</v>
      </c>
      <c r="F824" s="30">
        <v>60830</v>
      </c>
      <c r="G824" s="31">
        <v>2</v>
      </c>
      <c r="H824" s="49">
        <f t="shared" si="23"/>
        <v>60830</v>
      </c>
    </row>
    <row r="825" spans="1:8" x14ac:dyDescent="0.25">
      <c r="A825" s="23" t="s">
        <v>321</v>
      </c>
      <c r="B825" s="23" t="s">
        <v>218</v>
      </c>
      <c r="C825" s="27">
        <v>37404</v>
      </c>
      <c r="D825" s="28">
        <f t="shared" ca="1" si="22"/>
        <v>14</v>
      </c>
      <c r="E825" s="29" t="s">
        <v>219</v>
      </c>
      <c r="F825" s="30">
        <v>30780</v>
      </c>
      <c r="G825" s="31">
        <v>4</v>
      </c>
      <c r="H825" s="49">
        <f t="shared" si="23"/>
        <v>30780</v>
      </c>
    </row>
    <row r="826" spans="1:8" x14ac:dyDescent="0.25">
      <c r="A826" s="23" t="s">
        <v>321</v>
      </c>
      <c r="B826" s="23" t="s">
        <v>218</v>
      </c>
      <c r="C826" s="27">
        <v>39069</v>
      </c>
      <c r="D826" s="28">
        <f t="shared" ca="1" si="22"/>
        <v>9</v>
      </c>
      <c r="E826" s="29" t="s">
        <v>236</v>
      </c>
      <c r="F826" s="30">
        <v>37670</v>
      </c>
      <c r="G826" s="31">
        <v>3</v>
      </c>
      <c r="H826" s="49">
        <f t="shared" si="23"/>
        <v>37670</v>
      </c>
    </row>
    <row r="827" spans="1:8" x14ac:dyDescent="0.25">
      <c r="A827" s="23" t="s">
        <v>321</v>
      </c>
      <c r="B827" s="23" t="s">
        <v>218</v>
      </c>
      <c r="C827" s="27">
        <v>36764</v>
      </c>
      <c r="D827" s="28">
        <f t="shared" ca="1" si="22"/>
        <v>16</v>
      </c>
      <c r="E827" s="29" t="s">
        <v>224</v>
      </c>
      <c r="F827" s="30">
        <v>74840</v>
      </c>
      <c r="G827" s="31">
        <v>4</v>
      </c>
      <c r="H827" s="49">
        <f t="shared" si="23"/>
        <v>74840</v>
      </c>
    </row>
    <row r="828" spans="1:8" x14ac:dyDescent="0.25">
      <c r="A828" s="23" t="s">
        <v>321</v>
      </c>
      <c r="B828" s="23" t="s">
        <v>218</v>
      </c>
      <c r="C828" s="27">
        <v>36260</v>
      </c>
      <c r="D828" s="28">
        <f t="shared" ca="1" si="22"/>
        <v>17</v>
      </c>
      <c r="E828" s="29" t="s">
        <v>219</v>
      </c>
      <c r="F828" s="30">
        <v>75150</v>
      </c>
      <c r="G828" s="31">
        <v>1</v>
      </c>
      <c r="H828" s="49">
        <f t="shared" si="23"/>
        <v>75150</v>
      </c>
    </row>
    <row r="829" spans="1:8" x14ac:dyDescent="0.25">
      <c r="A829" s="23" t="s">
        <v>321</v>
      </c>
      <c r="B829" s="23" t="s">
        <v>218</v>
      </c>
      <c r="C829" s="27">
        <v>41136</v>
      </c>
      <c r="D829" s="28">
        <f t="shared" ca="1" si="22"/>
        <v>4</v>
      </c>
      <c r="E829" s="29" t="s">
        <v>219</v>
      </c>
      <c r="F829" s="30">
        <v>79760</v>
      </c>
      <c r="G829" s="31">
        <v>5</v>
      </c>
      <c r="H829" s="49">
        <f t="shared" si="23"/>
        <v>79760</v>
      </c>
    </row>
    <row r="830" spans="1:8" x14ac:dyDescent="0.25">
      <c r="A830" s="23" t="s">
        <v>321</v>
      </c>
      <c r="B830" s="23" t="s">
        <v>218</v>
      </c>
      <c r="C830" s="27">
        <v>36143</v>
      </c>
      <c r="D830" s="28">
        <f t="shared" ca="1" si="22"/>
        <v>17</v>
      </c>
      <c r="E830" s="29" t="s">
        <v>226</v>
      </c>
      <c r="F830" s="30">
        <v>72090</v>
      </c>
      <c r="G830" s="31">
        <v>5</v>
      </c>
      <c r="H830" s="49">
        <f t="shared" si="23"/>
        <v>72090</v>
      </c>
    </row>
    <row r="831" spans="1:8" x14ac:dyDescent="0.25">
      <c r="A831" s="23"/>
      <c r="B831" s="53" t="s">
        <v>1018</v>
      </c>
      <c r="C831" s="27"/>
      <c r="D831" s="28">
        <f ca="1">SUBTOTAL(9,D821:D830)</f>
        <v>115</v>
      </c>
      <c r="E831" s="29"/>
      <c r="F831" s="30">
        <f>SUBTOTAL(9,F821:F830)</f>
        <v>624060</v>
      </c>
      <c r="G831" s="31"/>
      <c r="H831" s="49"/>
    </row>
    <row r="832" spans="1:8" x14ac:dyDescent="0.25">
      <c r="A832" s="41" t="s">
        <v>321</v>
      </c>
      <c r="B832" s="41" t="s">
        <v>239</v>
      </c>
      <c r="C832" s="42">
        <v>40779</v>
      </c>
      <c r="D832" s="28">
        <f t="shared" ca="1" si="22"/>
        <v>5</v>
      </c>
      <c r="E832" s="29" t="s">
        <v>240</v>
      </c>
      <c r="F832" s="30">
        <v>30445</v>
      </c>
      <c r="G832" s="31">
        <v>1</v>
      </c>
      <c r="H832" s="49">
        <f t="shared" si="23"/>
        <v>30445</v>
      </c>
    </row>
    <row r="833" spans="1:8" x14ac:dyDescent="0.25">
      <c r="A833" s="41" t="s">
        <v>321</v>
      </c>
      <c r="B833" s="41" t="s">
        <v>239</v>
      </c>
      <c r="C833" s="42">
        <v>36217</v>
      </c>
      <c r="D833" s="28">
        <f t="shared" ca="1" si="22"/>
        <v>17</v>
      </c>
      <c r="E833" s="29" t="s">
        <v>219</v>
      </c>
      <c r="F833" s="30">
        <v>15240</v>
      </c>
      <c r="G833" s="31">
        <v>1</v>
      </c>
      <c r="H833" s="49">
        <f t="shared" si="23"/>
        <v>15240</v>
      </c>
    </row>
    <row r="834" spans="1:8" x14ac:dyDescent="0.25">
      <c r="A834" s="23" t="s">
        <v>321</v>
      </c>
      <c r="B834" s="23" t="s">
        <v>239</v>
      </c>
      <c r="C834" s="27">
        <v>37782</v>
      </c>
      <c r="D834" s="28">
        <f t="shared" ca="1" si="22"/>
        <v>13</v>
      </c>
      <c r="E834" s="29" t="s">
        <v>224</v>
      </c>
      <c r="F834" s="30">
        <v>17735</v>
      </c>
      <c r="G834" s="31">
        <v>3</v>
      </c>
      <c r="H834" s="49">
        <f t="shared" si="23"/>
        <v>17735</v>
      </c>
    </row>
    <row r="835" spans="1:8" x14ac:dyDescent="0.25">
      <c r="A835" s="23"/>
      <c r="B835" s="53" t="s">
        <v>1019</v>
      </c>
      <c r="C835" s="27"/>
      <c r="D835" s="28">
        <f ca="1">SUBTOTAL(9,D832:D834)</f>
        <v>35</v>
      </c>
      <c r="E835" s="29"/>
      <c r="F835" s="30">
        <f>SUBTOTAL(9,F832:F834)</f>
        <v>63420</v>
      </c>
      <c r="G835" s="31"/>
      <c r="H835" s="49"/>
    </row>
    <row r="836" spans="1:8" x14ac:dyDescent="0.25">
      <c r="A836" s="41" t="s">
        <v>321</v>
      </c>
      <c r="B836" s="41" t="s">
        <v>247</v>
      </c>
      <c r="C836" s="42">
        <v>40126</v>
      </c>
      <c r="D836" s="28">
        <f t="shared" ca="1" si="22"/>
        <v>6</v>
      </c>
      <c r="E836" s="29"/>
      <c r="F836" s="30">
        <v>10636</v>
      </c>
      <c r="G836" s="31">
        <v>4</v>
      </c>
      <c r="H836" s="49">
        <f t="shared" si="23"/>
        <v>10636</v>
      </c>
    </row>
    <row r="837" spans="1:8" x14ac:dyDescent="0.25">
      <c r="A837" s="41" t="s">
        <v>321</v>
      </c>
      <c r="B837" s="41" t="s">
        <v>247</v>
      </c>
      <c r="C837" s="42">
        <v>40787</v>
      </c>
      <c r="D837" s="28">
        <f t="shared" ca="1" si="22"/>
        <v>5</v>
      </c>
      <c r="E837" s="29" t="s">
        <v>219</v>
      </c>
      <c r="F837" s="30">
        <v>29070</v>
      </c>
      <c r="G837" s="31">
        <v>3</v>
      </c>
      <c r="H837" s="49">
        <f t="shared" si="23"/>
        <v>29070</v>
      </c>
    </row>
    <row r="838" spans="1:8" x14ac:dyDescent="0.25">
      <c r="A838" s="41"/>
      <c r="B838" s="54" t="s">
        <v>1020</v>
      </c>
      <c r="C838" s="42"/>
      <c r="D838" s="28">
        <f ca="1">SUBTOTAL(9,D836:D837)</f>
        <v>11</v>
      </c>
      <c r="E838" s="29"/>
      <c r="F838" s="30">
        <f>SUBTOTAL(9,F836:F837)</f>
        <v>39706</v>
      </c>
      <c r="G838" s="31"/>
      <c r="H838" s="49"/>
    </row>
    <row r="839" spans="1:8" x14ac:dyDescent="0.25">
      <c r="A839" s="54" t="s">
        <v>1015</v>
      </c>
      <c r="B839" s="41"/>
      <c r="C839" s="42"/>
      <c r="D839" s="28"/>
      <c r="E839" s="29"/>
      <c r="F839" s="30">
        <f>SUBTOTAL(9,F818:F837)</f>
        <v>870456</v>
      </c>
      <c r="G839" s="31"/>
      <c r="H839" s="49">
        <f>SUBTOTAL(9,H818:H837)</f>
        <v>870456</v>
      </c>
    </row>
    <row r="840" spans="1:8" x14ac:dyDescent="0.25">
      <c r="A840" s="54"/>
      <c r="B840" s="54" t="s">
        <v>1016</v>
      </c>
      <c r="C840" s="42"/>
      <c r="D840" s="28">
        <f ca="1">SUBTOTAL(9,D2:D837)</f>
        <v>7370</v>
      </c>
      <c r="E840" s="29"/>
      <c r="F840" s="30"/>
      <c r="G840" s="31"/>
      <c r="H840" s="49"/>
    </row>
    <row r="841" spans="1:8" x14ac:dyDescent="0.25">
      <c r="A841" s="54" t="s">
        <v>1016</v>
      </c>
      <c r="B841" s="41"/>
      <c r="C841" s="42"/>
      <c r="D841" s="28"/>
      <c r="E841" s="29"/>
      <c r="F841" s="30">
        <f>SUBTOTAL(9,F2:F837)</f>
        <v>37867107</v>
      </c>
      <c r="G841" s="31"/>
      <c r="H841" s="49">
        <f>SUBTOTAL(9,H2:H837)</f>
        <v>37867107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I743"/>
  <sheetViews>
    <sheetView zoomScale="110" zoomScaleNormal="110" zoomScaleSheetLayoutView="100" zoomScalePageLayoutView="115" workbookViewId="0">
      <selection activeCell="C4" sqref="C4"/>
    </sheetView>
  </sheetViews>
  <sheetFormatPr defaultColWidth="19.85546875" defaultRowHeight="15" x14ac:dyDescent="0.25"/>
  <cols>
    <col min="1" max="1" width="19.28515625" style="23" bestFit="1" customWidth="1"/>
    <col min="2" max="2" width="8.28515625" style="31" bestFit="1" customWidth="1"/>
    <col min="3" max="3" width="24" style="23" customWidth="1"/>
    <col min="4" max="4" width="9.7109375" style="23" bestFit="1" customWidth="1"/>
    <col min="5" max="5" width="10.85546875" style="27" bestFit="1" customWidth="1"/>
    <col min="6" max="6" width="7.42578125" style="47" bestFit="1" customWidth="1"/>
    <col min="7" max="7" width="8.42578125" style="23" bestFit="1" customWidth="1"/>
    <col min="8" max="8" width="9.42578125" style="37" customWidth="1"/>
    <col min="9" max="9" width="10.140625" style="23" bestFit="1" customWidth="1"/>
    <col min="10" max="16384" width="19.85546875" style="23"/>
  </cols>
  <sheetData>
    <row r="1" spans="1:9" ht="72" customHeight="1" x14ac:dyDescent="0.25"/>
    <row r="2" spans="1:9" x14ac:dyDescent="0.25">
      <c r="A2" s="16" t="s">
        <v>203</v>
      </c>
      <c r="B2" s="17" t="s">
        <v>204</v>
      </c>
      <c r="C2" s="18" t="s">
        <v>205</v>
      </c>
      <c r="D2" s="18" t="s">
        <v>206</v>
      </c>
      <c r="E2" s="19" t="s">
        <v>207</v>
      </c>
      <c r="F2" s="20" t="s">
        <v>208</v>
      </c>
      <c r="G2" s="18" t="s">
        <v>209</v>
      </c>
      <c r="H2" s="50" t="s">
        <v>210</v>
      </c>
      <c r="I2" s="17" t="s">
        <v>211</v>
      </c>
    </row>
    <row r="3" spans="1:9" x14ac:dyDescent="0.25">
      <c r="A3" s="23" t="s">
        <v>215</v>
      </c>
      <c r="B3" s="26" t="s">
        <v>216</v>
      </c>
      <c r="C3" s="23" t="s">
        <v>217</v>
      </c>
      <c r="D3" s="23" t="s">
        <v>218</v>
      </c>
      <c r="E3" s="27">
        <v>36526</v>
      </c>
      <c r="F3" s="28">
        <f t="shared" ref="F3:F66" ca="1" si="0">DATEDIF(E3,TODAY(),"Y")</f>
        <v>16</v>
      </c>
      <c r="G3" s="29" t="s">
        <v>219</v>
      </c>
      <c r="H3" s="30">
        <v>29260</v>
      </c>
      <c r="I3" s="31">
        <v>4</v>
      </c>
    </row>
    <row r="4" spans="1:9" x14ac:dyDescent="0.25">
      <c r="A4" s="23" t="s">
        <v>220</v>
      </c>
      <c r="B4" s="26" t="s">
        <v>221</v>
      </c>
      <c r="C4" s="23" t="s">
        <v>217</v>
      </c>
      <c r="D4" s="23" t="s">
        <v>218</v>
      </c>
      <c r="E4" s="27">
        <v>39137</v>
      </c>
      <c r="F4" s="28">
        <f t="shared" ca="1" si="0"/>
        <v>9</v>
      </c>
      <c r="G4" s="29" t="s">
        <v>219</v>
      </c>
      <c r="H4" s="30">
        <v>39000</v>
      </c>
      <c r="I4" s="31">
        <v>5</v>
      </c>
    </row>
    <row r="5" spans="1:9" x14ac:dyDescent="0.25">
      <c r="A5" s="23" t="s">
        <v>222</v>
      </c>
      <c r="B5" s="26" t="s">
        <v>221</v>
      </c>
      <c r="C5" s="23" t="s">
        <v>223</v>
      </c>
      <c r="D5" s="23" t="s">
        <v>218</v>
      </c>
      <c r="E5" s="27">
        <v>40198</v>
      </c>
      <c r="F5" s="28">
        <f t="shared" ca="1" si="0"/>
        <v>6</v>
      </c>
      <c r="G5" s="29" t="s">
        <v>224</v>
      </c>
      <c r="H5" s="30">
        <v>49260</v>
      </c>
      <c r="I5" s="31">
        <v>3</v>
      </c>
    </row>
    <row r="6" spans="1:9" x14ac:dyDescent="0.25">
      <c r="A6" s="23" t="s">
        <v>225</v>
      </c>
      <c r="B6" s="26" t="s">
        <v>216</v>
      </c>
      <c r="C6" s="23" t="s">
        <v>217</v>
      </c>
      <c r="D6" s="23" t="s">
        <v>218</v>
      </c>
      <c r="E6" s="27">
        <v>40574</v>
      </c>
      <c r="F6" s="28">
        <f t="shared" ca="1" si="0"/>
        <v>5</v>
      </c>
      <c r="G6" s="29" t="s">
        <v>226</v>
      </c>
      <c r="H6" s="30">
        <v>24840</v>
      </c>
      <c r="I6" s="31">
        <v>1</v>
      </c>
    </row>
    <row r="7" spans="1:9" x14ac:dyDescent="0.25">
      <c r="A7" s="23" t="s">
        <v>227</v>
      </c>
      <c r="B7" s="26" t="s">
        <v>228</v>
      </c>
      <c r="C7" s="23" t="s">
        <v>217</v>
      </c>
      <c r="D7" s="23" t="s">
        <v>218</v>
      </c>
      <c r="E7" s="27">
        <v>36290</v>
      </c>
      <c r="F7" s="28">
        <f t="shared" ca="1" si="0"/>
        <v>17</v>
      </c>
      <c r="G7" s="29" t="s">
        <v>226</v>
      </c>
      <c r="H7" s="30">
        <v>39000</v>
      </c>
      <c r="I7" s="31">
        <v>3</v>
      </c>
    </row>
    <row r="8" spans="1:9" x14ac:dyDescent="0.25">
      <c r="A8" s="23" t="s">
        <v>229</v>
      </c>
      <c r="B8" s="26" t="s">
        <v>228</v>
      </c>
      <c r="C8" s="23" t="s">
        <v>230</v>
      </c>
      <c r="D8" s="23" t="s">
        <v>231</v>
      </c>
      <c r="E8" s="27">
        <v>36765</v>
      </c>
      <c r="F8" s="28">
        <f t="shared" ca="1" si="0"/>
        <v>16</v>
      </c>
      <c r="G8" s="29"/>
      <c r="H8" s="30">
        <v>74500</v>
      </c>
      <c r="I8" s="31">
        <v>4</v>
      </c>
    </row>
    <row r="9" spans="1:9" x14ac:dyDescent="0.25">
      <c r="A9" s="23" t="s">
        <v>232</v>
      </c>
      <c r="B9" s="26" t="s">
        <v>221</v>
      </c>
      <c r="C9" s="23" t="s">
        <v>233</v>
      </c>
      <c r="D9" s="23" t="s">
        <v>218</v>
      </c>
      <c r="E9" s="27">
        <v>38807</v>
      </c>
      <c r="F9" s="28">
        <f t="shared" ca="1" si="0"/>
        <v>10</v>
      </c>
      <c r="G9" s="29" t="s">
        <v>219</v>
      </c>
      <c r="H9" s="30">
        <v>79730</v>
      </c>
      <c r="I9" s="31">
        <v>2</v>
      </c>
    </row>
    <row r="10" spans="1:9" x14ac:dyDescent="0.25">
      <c r="A10" s="23" t="s">
        <v>234</v>
      </c>
      <c r="B10" s="26" t="s">
        <v>221</v>
      </c>
      <c r="C10" s="23" t="s">
        <v>235</v>
      </c>
      <c r="D10" s="23" t="s">
        <v>218</v>
      </c>
      <c r="E10" s="27">
        <v>40918</v>
      </c>
      <c r="F10" s="28">
        <f t="shared" ca="1" si="0"/>
        <v>4</v>
      </c>
      <c r="G10" s="29" t="s">
        <v>236</v>
      </c>
      <c r="H10" s="30">
        <v>82500</v>
      </c>
      <c r="I10" s="31">
        <v>5</v>
      </c>
    </row>
    <row r="11" spans="1:9" x14ac:dyDescent="0.25">
      <c r="A11" s="23" t="s">
        <v>237</v>
      </c>
      <c r="B11" s="26" t="s">
        <v>221</v>
      </c>
      <c r="C11" s="23" t="s">
        <v>238</v>
      </c>
      <c r="D11" s="23" t="s">
        <v>239</v>
      </c>
      <c r="E11" s="27">
        <v>40807</v>
      </c>
      <c r="F11" s="28">
        <f t="shared" ca="1" si="0"/>
        <v>4</v>
      </c>
      <c r="G11" s="29" t="s">
        <v>240</v>
      </c>
      <c r="H11" s="30">
        <v>35045</v>
      </c>
      <c r="I11" s="31">
        <v>4</v>
      </c>
    </row>
    <row r="12" spans="1:9" x14ac:dyDescent="0.25">
      <c r="A12" s="23" t="s">
        <v>241</v>
      </c>
      <c r="B12" s="26" t="s">
        <v>242</v>
      </c>
      <c r="C12" s="23" t="s">
        <v>217</v>
      </c>
      <c r="D12" s="23" t="s">
        <v>231</v>
      </c>
      <c r="E12" s="27">
        <v>40587</v>
      </c>
      <c r="F12" s="28">
        <f t="shared" ca="1" si="0"/>
        <v>5</v>
      </c>
      <c r="G12" s="29"/>
      <c r="H12" s="30">
        <v>89450</v>
      </c>
      <c r="I12" s="31">
        <v>2</v>
      </c>
    </row>
    <row r="13" spans="1:9" x14ac:dyDescent="0.25">
      <c r="A13" s="23" t="s">
        <v>243</v>
      </c>
      <c r="B13" s="26" t="s">
        <v>244</v>
      </c>
      <c r="C13" s="23" t="s">
        <v>245</v>
      </c>
      <c r="D13" s="23" t="s">
        <v>231</v>
      </c>
      <c r="E13" s="27">
        <v>36375</v>
      </c>
      <c r="F13" s="28">
        <f t="shared" ca="1" si="0"/>
        <v>17</v>
      </c>
      <c r="G13" s="29"/>
      <c r="H13" s="30">
        <v>71300</v>
      </c>
      <c r="I13" s="31">
        <v>5</v>
      </c>
    </row>
    <row r="14" spans="1:9" x14ac:dyDescent="0.25">
      <c r="A14" s="23" t="s">
        <v>246</v>
      </c>
      <c r="B14" s="26" t="s">
        <v>216</v>
      </c>
      <c r="C14" s="23" t="s">
        <v>245</v>
      </c>
      <c r="D14" s="23" t="s">
        <v>247</v>
      </c>
      <c r="E14" s="27">
        <v>36028</v>
      </c>
      <c r="F14" s="28">
        <f t="shared" ca="1" si="0"/>
        <v>18</v>
      </c>
      <c r="G14" s="29"/>
      <c r="H14" s="30">
        <v>16688</v>
      </c>
      <c r="I14" s="31">
        <v>3</v>
      </c>
    </row>
    <row r="15" spans="1:9" x14ac:dyDescent="0.25">
      <c r="A15" s="23" t="s">
        <v>248</v>
      </c>
      <c r="B15" s="26" t="s">
        <v>244</v>
      </c>
      <c r="C15" s="23" t="s">
        <v>238</v>
      </c>
      <c r="D15" s="23" t="s">
        <v>239</v>
      </c>
      <c r="E15" s="39">
        <v>40393</v>
      </c>
      <c r="F15" s="28">
        <f t="shared" ca="1" si="0"/>
        <v>6</v>
      </c>
      <c r="G15" s="29" t="s">
        <v>219</v>
      </c>
      <c r="H15" s="30">
        <v>16925</v>
      </c>
      <c r="I15" s="31">
        <v>1</v>
      </c>
    </row>
    <row r="16" spans="1:9" x14ac:dyDescent="0.25">
      <c r="A16" s="23" t="s">
        <v>249</v>
      </c>
      <c r="B16" s="26" t="s">
        <v>216</v>
      </c>
      <c r="C16" s="23" t="s">
        <v>250</v>
      </c>
      <c r="D16" s="23" t="s">
        <v>231</v>
      </c>
      <c r="E16" s="27">
        <v>35826</v>
      </c>
      <c r="F16" s="28">
        <f t="shared" ca="1" si="0"/>
        <v>18</v>
      </c>
      <c r="G16" s="29"/>
      <c r="H16" s="30">
        <v>45030</v>
      </c>
      <c r="I16" s="31">
        <v>3</v>
      </c>
    </row>
    <row r="17" spans="1:9" x14ac:dyDescent="0.25">
      <c r="A17" s="23" t="s">
        <v>251</v>
      </c>
      <c r="B17" s="26" t="s">
        <v>216</v>
      </c>
      <c r="C17" s="23" t="s">
        <v>252</v>
      </c>
      <c r="D17" s="23" t="s">
        <v>218</v>
      </c>
      <c r="E17" s="27">
        <v>40235</v>
      </c>
      <c r="F17" s="28">
        <f t="shared" ca="1" si="0"/>
        <v>6</v>
      </c>
      <c r="G17" s="29" t="s">
        <v>226</v>
      </c>
      <c r="H17" s="30">
        <v>22860</v>
      </c>
      <c r="I17" s="31">
        <v>5</v>
      </c>
    </row>
    <row r="18" spans="1:9" x14ac:dyDescent="0.25">
      <c r="A18" s="23" t="s">
        <v>253</v>
      </c>
      <c r="B18" s="26" t="s">
        <v>216</v>
      </c>
      <c r="C18" s="23" t="s">
        <v>245</v>
      </c>
      <c r="D18" s="23" t="s">
        <v>218</v>
      </c>
      <c r="E18" s="27">
        <v>40477</v>
      </c>
      <c r="F18" s="28">
        <f t="shared" ca="1" si="0"/>
        <v>5</v>
      </c>
      <c r="G18" s="29" t="s">
        <v>236</v>
      </c>
      <c r="H18" s="30">
        <v>63206</v>
      </c>
      <c r="I18" s="31">
        <v>1</v>
      </c>
    </row>
    <row r="19" spans="1:9" x14ac:dyDescent="0.25">
      <c r="A19" s="23" t="s">
        <v>254</v>
      </c>
      <c r="B19" s="26" t="s">
        <v>216</v>
      </c>
      <c r="C19" s="23" t="s">
        <v>233</v>
      </c>
      <c r="D19" s="23" t="s">
        <v>247</v>
      </c>
      <c r="E19" s="27">
        <v>35982</v>
      </c>
      <c r="F19" s="28">
        <f t="shared" ca="1" si="0"/>
        <v>18</v>
      </c>
      <c r="G19" s="29"/>
      <c r="H19" s="30">
        <v>8904</v>
      </c>
      <c r="I19" s="31">
        <v>3</v>
      </c>
    </row>
    <row r="20" spans="1:9" x14ac:dyDescent="0.25">
      <c r="A20" s="23" t="s">
        <v>255</v>
      </c>
      <c r="B20" s="26" t="s">
        <v>216</v>
      </c>
      <c r="C20" s="23" t="s">
        <v>245</v>
      </c>
      <c r="D20" s="23" t="s">
        <v>218</v>
      </c>
      <c r="E20" s="27">
        <v>37701</v>
      </c>
      <c r="F20" s="28">
        <f t="shared" ca="1" si="0"/>
        <v>13</v>
      </c>
      <c r="G20" s="29" t="s">
        <v>240</v>
      </c>
      <c r="H20" s="30">
        <v>23560</v>
      </c>
      <c r="I20" s="31">
        <v>3</v>
      </c>
    </row>
    <row r="21" spans="1:9" x14ac:dyDescent="0.25">
      <c r="A21" s="23" t="s">
        <v>256</v>
      </c>
      <c r="B21" s="26" t="s">
        <v>221</v>
      </c>
      <c r="C21" s="23" t="s">
        <v>245</v>
      </c>
      <c r="D21" s="23" t="s">
        <v>218</v>
      </c>
      <c r="E21" s="27">
        <v>39335</v>
      </c>
      <c r="F21" s="28">
        <f t="shared" ca="1" si="0"/>
        <v>8</v>
      </c>
      <c r="G21" s="29" t="s">
        <v>219</v>
      </c>
      <c r="H21" s="30">
        <v>62688</v>
      </c>
      <c r="I21" s="31">
        <v>2</v>
      </c>
    </row>
    <row r="22" spans="1:9" x14ac:dyDescent="0.25">
      <c r="A22" s="23" t="s">
        <v>257</v>
      </c>
      <c r="B22" s="26" t="s">
        <v>221</v>
      </c>
      <c r="C22" s="23" t="s">
        <v>217</v>
      </c>
      <c r="D22" s="23" t="s">
        <v>247</v>
      </c>
      <c r="E22" s="27">
        <v>40515</v>
      </c>
      <c r="F22" s="28">
        <f t="shared" ca="1" si="0"/>
        <v>5</v>
      </c>
      <c r="G22" s="29"/>
      <c r="H22" s="30">
        <v>33508</v>
      </c>
      <c r="I22" s="31">
        <v>4</v>
      </c>
    </row>
    <row r="23" spans="1:9" x14ac:dyDescent="0.25">
      <c r="A23" s="23" t="s">
        <v>258</v>
      </c>
      <c r="B23" s="26" t="s">
        <v>221</v>
      </c>
      <c r="C23" s="23" t="s">
        <v>245</v>
      </c>
      <c r="D23" s="23" t="s">
        <v>218</v>
      </c>
      <c r="E23" s="27">
        <v>39174</v>
      </c>
      <c r="F23" s="28">
        <f t="shared" ca="1" si="0"/>
        <v>9</v>
      </c>
      <c r="G23" s="29" t="s">
        <v>219</v>
      </c>
      <c r="H23" s="30">
        <v>23320</v>
      </c>
      <c r="I23" s="31">
        <v>4</v>
      </c>
    </row>
    <row r="24" spans="1:9" x14ac:dyDescent="0.25">
      <c r="A24" s="23" t="s">
        <v>259</v>
      </c>
      <c r="B24" s="26" t="s">
        <v>221</v>
      </c>
      <c r="C24" s="23" t="s">
        <v>233</v>
      </c>
      <c r="D24" s="23" t="s">
        <v>231</v>
      </c>
      <c r="E24" s="27">
        <v>40462</v>
      </c>
      <c r="F24" s="28">
        <f t="shared" ca="1" si="0"/>
        <v>5</v>
      </c>
      <c r="G24" s="29"/>
      <c r="H24" s="30">
        <v>52940</v>
      </c>
      <c r="I24" s="31">
        <v>4</v>
      </c>
    </row>
    <row r="25" spans="1:9" x14ac:dyDescent="0.25">
      <c r="A25" s="23" t="s">
        <v>260</v>
      </c>
      <c r="B25" s="26" t="s">
        <v>244</v>
      </c>
      <c r="C25" s="23" t="s">
        <v>261</v>
      </c>
      <c r="D25" s="23" t="s">
        <v>218</v>
      </c>
      <c r="E25" s="27">
        <v>37684</v>
      </c>
      <c r="F25" s="28">
        <f t="shared" ca="1" si="0"/>
        <v>13</v>
      </c>
      <c r="G25" s="29" t="s">
        <v>226</v>
      </c>
      <c r="H25" s="30">
        <v>42800</v>
      </c>
      <c r="I25" s="31">
        <v>5</v>
      </c>
    </row>
    <row r="26" spans="1:9" x14ac:dyDescent="0.25">
      <c r="A26" s="23" t="s">
        <v>262</v>
      </c>
      <c r="B26" s="26" t="s">
        <v>242</v>
      </c>
      <c r="C26" s="23" t="s">
        <v>235</v>
      </c>
      <c r="D26" s="23" t="s">
        <v>231</v>
      </c>
      <c r="E26" s="27">
        <v>40550</v>
      </c>
      <c r="F26" s="28">
        <f t="shared" ca="1" si="0"/>
        <v>5</v>
      </c>
      <c r="G26" s="29"/>
      <c r="H26" s="30">
        <v>80050</v>
      </c>
      <c r="I26" s="31">
        <v>2</v>
      </c>
    </row>
    <row r="27" spans="1:9" x14ac:dyDescent="0.25">
      <c r="A27" s="23" t="s">
        <v>263</v>
      </c>
      <c r="B27" s="26" t="s">
        <v>244</v>
      </c>
      <c r="C27" s="23" t="s">
        <v>217</v>
      </c>
      <c r="D27" s="23" t="s">
        <v>218</v>
      </c>
      <c r="E27" s="27">
        <v>36514</v>
      </c>
      <c r="F27" s="28">
        <f t="shared" ca="1" si="0"/>
        <v>16</v>
      </c>
      <c r="G27" s="29" t="s">
        <v>226</v>
      </c>
      <c r="H27" s="30">
        <v>48250</v>
      </c>
      <c r="I27" s="31">
        <v>3</v>
      </c>
    </row>
    <row r="28" spans="1:9" x14ac:dyDescent="0.25">
      <c r="A28" s="23" t="s">
        <v>264</v>
      </c>
      <c r="B28" s="26" t="s">
        <v>216</v>
      </c>
      <c r="C28" s="23" t="s">
        <v>252</v>
      </c>
      <c r="D28" s="23" t="s">
        <v>218</v>
      </c>
      <c r="E28" s="27">
        <v>41209</v>
      </c>
      <c r="F28" s="28">
        <f t="shared" ca="1" si="0"/>
        <v>3</v>
      </c>
      <c r="G28" s="29" t="s">
        <v>240</v>
      </c>
      <c r="H28" s="30">
        <v>87980</v>
      </c>
      <c r="I28" s="31">
        <v>1</v>
      </c>
    </row>
    <row r="29" spans="1:9" x14ac:dyDescent="0.25">
      <c r="A29" s="23" t="s">
        <v>265</v>
      </c>
      <c r="B29" s="26" t="s">
        <v>266</v>
      </c>
      <c r="C29" s="23" t="s">
        <v>238</v>
      </c>
      <c r="D29" s="23" t="s">
        <v>218</v>
      </c>
      <c r="E29" s="27">
        <v>39085</v>
      </c>
      <c r="F29" s="28">
        <f t="shared" ca="1" si="0"/>
        <v>9</v>
      </c>
      <c r="G29" s="29" t="s">
        <v>219</v>
      </c>
      <c r="H29" s="30">
        <v>87030</v>
      </c>
      <c r="I29" s="31">
        <v>3</v>
      </c>
    </row>
    <row r="30" spans="1:9" x14ac:dyDescent="0.25">
      <c r="A30" s="23" t="s">
        <v>267</v>
      </c>
      <c r="B30" s="26" t="s">
        <v>221</v>
      </c>
      <c r="C30" s="23" t="s">
        <v>238</v>
      </c>
      <c r="D30" s="23" t="s">
        <v>247</v>
      </c>
      <c r="E30" s="27">
        <v>37711</v>
      </c>
      <c r="F30" s="28">
        <f t="shared" ca="1" si="0"/>
        <v>13</v>
      </c>
      <c r="G30" s="29"/>
      <c r="H30" s="30">
        <v>21648</v>
      </c>
      <c r="I30" s="31">
        <v>2</v>
      </c>
    </row>
    <row r="31" spans="1:9" x14ac:dyDescent="0.25">
      <c r="A31" s="23" t="s">
        <v>268</v>
      </c>
      <c r="B31" s="26" t="s">
        <v>216</v>
      </c>
      <c r="C31" s="23" t="s">
        <v>233</v>
      </c>
      <c r="D31" s="23" t="s">
        <v>218</v>
      </c>
      <c r="E31" s="27">
        <v>36332</v>
      </c>
      <c r="F31" s="28">
        <f t="shared" ca="1" si="0"/>
        <v>17</v>
      </c>
      <c r="G31" s="29" t="s">
        <v>236</v>
      </c>
      <c r="H31" s="30">
        <v>37760</v>
      </c>
      <c r="I31" s="31">
        <v>2</v>
      </c>
    </row>
    <row r="32" spans="1:9" x14ac:dyDescent="0.25">
      <c r="A32" s="23" t="s">
        <v>269</v>
      </c>
      <c r="B32" s="26" t="s">
        <v>228</v>
      </c>
      <c r="C32" s="23" t="s">
        <v>245</v>
      </c>
      <c r="D32" s="23" t="s">
        <v>218</v>
      </c>
      <c r="E32" s="27">
        <v>40264</v>
      </c>
      <c r="F32" s="28">
        <f t="shared" ca="1" si="0"/>
        <v>6</v>
      </c>
      <c r="G32" s="29" t="s">
        <v>224</v>
      </c>
      <c r="H32" s="30">
        <v>29760</v>
      </c>
      <c r="I32" s="31">
        <v>2</v>
      </c>
    </row>
    <row r="33" spans="1:9" x14ac:dyDescent="0.25">
      <c r="A33" s="23" t="s">
        <v>270</v>
      </c>
      <c r="B33" s="26" t="s">
        <v>221</v>
      </c>
      <c r="C33" s="23" t="s">
        <v>217</v>
      </c>
      <c r="D33" s="23" t="s">
        <v>247</v>
      </c>
      <c r="E33" s="27">
        <v>35861</v>
      </c>
      <c r="F33" s="28">
        <f t="shared" ca="1" si="0"/>
        <v>18</v>
      </c>
      <c r="G33" s="29"/>
      <c r="H33" s="30">
        <v>12836</v>
      </c>
      <c r="I33" s="31">
        <v>5</v>
      </c>
    </row>
    <row r="34" spans="1:9" x14ac:dyDescent="0.25">
      <c r="A34" s="23" t="s">
        <v>271</v>
      </c>
      <c r="B34" s="26" t="s">
        <v>216</v>
      </c>
      <c r="C34" s="23" t="s">
        <v>272</v>
      </c>
      <c r="D34" s="23" t="s">
        <v>218</v>
      </c>
      <c r="E34" s="27">
        <v>39683</v>
      </c>
      <c r="F34" s="28">
        <f t="shared" ca="1" si="0"/>
        <v>8</v>
      </c>
      <c r="G34" s="29" t="s">
        <v>219</v>
      </c>
      <c r="H34" s="30">
        <v>47350</v>
      </c>
      <c r="I34" s="31">
        <v>5</v>
      </c>
    </row>
    <row r="35" spans="1:9" x14ac:dyDescent="0.25">
      <c r="A35" s="23" t="s">
        <v>273</v>
      </c>
      <c r="B35" s="26" t="s">
        <v>216</v>
      </c>
      <c r="C35" s="23" t="s">
        <v>274</v>
      </c>
      <c r="D35" s="23" t="s">
        <v>218</v>
      </c>
      <c r="E35" s="27">
        <v>36116</v>
      </c>
      <c r="F35" s="28">
        <f t="shared" ca="1" si="0"/>
        <v>17</v>
      </c>
      <c r="G35" s="29" t="s">
        <v>224</v>
      </c>
      <c r="H35" s="30">
        <v>49770</v>
      </c>
      <c r="I35" s="31">
        <v>1</v>
      </c>
    </row>
    <row r="36" spans="1:9" x14ac:dyDescent="0.25">
      <c r="A36" s="23" t="s">
        <v>275</v>
      </c>
      <c r="B36" s="26" t="s">
        <v>216</v>
      </c>
      <c r="C36" s="23" t="s">
        <v>250</v>
      </c>
      <c r="D36" s="23" t="s">
        <v>218</v>
      </c>
      <c r="E36" s="27">
        <v>36549</v>
      </c>
      <c r="F36" s="28">
        <f t="shared" ca="1" si="0"/>
        <v>16</v>
      </c>
      <c r="G36" s="29" t="s">
        <v>226</v>
      </c>
      <c r="H36" s="30">
        <v>35460</v>
      </c>
      <c r="I36" s="31">
        <v>1</v>
      </c>
    </row>
    <row r="37" spans="1:9" x14ac:dyDescent="0.25">
      <c r="A37" s="23" t="s">
        <v>276</v>
      </c>
      <c r="B37" s="26" t="s">
        <v>228</v>
      </c>
      <c r="C37" s="23" t="s">
        <v>233</v>
      </c>
      <c r="D37" s="23" t="s">
        <v>218</v>
      </c>
      <c r="E37" s="27">
        <v>39655</v>
      </c>
      <c r="F37" s="28">
        <f t="shared" ca="1" si="0"/>
        <v>8</v>
      </c>
      <c r="G37" s="29" t="s">
        <v>224</v>
      </c>
      <c r="H37" s="30">
        <v>34480</v>
      </c>
      <c r="I37" s="31">
        <v>3</v>
      </c>
    </row>
    <row r="38" spans="1:9" x14ac:dyDescent="0.25">
      <c r="A38" s="23" t="s">
        <v>277</v>
      </c>
      <c r="B38" s="26" t="s">
        <v>244</v>
      </c>
      <c r="C38" s="23" t="s">
        <v>278</v>
      </c>
      <c r="D38" s="23" t="s">
        <v>218</v>
      </c>
      <c r="E38" s="27">
        <v>40818</v>
      </c>
      <c r="F38" s="28">
        <f t="shared" ca="1" si="0"/>
        <v>4</v>
      </c>
      <c r="G38" s="29" t="s">
        <v>236</v>
      </c>
      <c r="H38" s="30">
        <v>44560</v>
      </c>
      <c r="I38" s="31">
        <v>2</v>
      </c>
    </row>
    <row r="39" spans="1:9" x14ac:dyDescent="0.25">
      <c r="A39" s="23" t="s">
        <v>279</v>
      </c>
      <c r="B39" s="26" t="s">
        <v>216</v>
      </c>
      <c r="C39" s="23" t="s">
        <v>278</v>
      </c>
      <c r="D39" s="23" t="s">
        <v>218</v>
      </c>
      <c r="E39" s="27">
        <v>40551</v>
      </c>
      <c r="F39" s="28">
        <f t="shared" ca="1" si="0"/>
        <v>5</v>
      </c>
      <c r="G39" s="29" t="s">
        <v>219</v>
      </c>
      <c r="H39" s="30">
        <v>71730</v>
      </c>
      <c r="I39" s="31">
        <v>1</v>
      </c>
    </row>
    <row r="40" spans="1:9" x14ac:dyDescent="0.25">
      <c r="A40" s="23" t="s">
        <v>280</v>
      </c>
      <c r="B40" s="26" t="s">
        <v>216</v>
      </c>
      <c r="C40" s="23" t="s">
        <v>223</v>
      </c>
      <c r="D40" s="23" t="s">
        <v>231</v>
      </c>
      <c r="E40" s="27">
        <v>37641</v>
      </c>
      <c r="F40" s="28">
        <f t="shared" ca="1" si="0"/>
        <v>13</v>
      </c>
      <c r="G40" s="29"/>
      <c r="H40" s="30">
        <v>31970</v>
      </c>
      <c r="I40" s="31">
        <v>5</v>
      </c>
    </row>
    <row r="41" spans="1:9" x14ac:dyDescent="0.25">
      <c r="A41" s="23" t="s">
        <v>281</v>
      </c>
      <c r="B41" s="26" t="s">
        <v>216</v>
      </c>
      <c r="C41" s="23" t="s">
        <v>233</v>
      </c>
      <c r="D41" s="23" t="s">
        <v>218</v>
      </c>
      <c r="E41" s="27">
        <v>37068</v>
      </c>
      <c r="F41" s="28">
        <f t="shared" ca="1" si="0"/>
        <v>15</v>
      </c>
      <c r="G41" s="29" t="s">
        <v>240</v>
      </c>
      <c r="H41" s="30">
        <v>66010</v>
      </c>
      <c r="I41" s="31">
        <v>5</v>
      </c>
    </row>
    <row r="42" spans="1:9" x14ac:dyDescent="0.25">
      <c r="A42" s="23" t="s">
        <v>282</v>
      </c>
      <c r="B42" s="26" t="s">
        <v>228</v>
      </c>
      <c r="C42" s="23" t="s">
        <v>238</v>
      </c>
      <c r="D42" s="23" t="s">
        <v>239</v>
      </c>
      <c r="E42" s="27">
        <v>37470</v>
      </c>
      <c r="F42" s="28">
        <f t="shared" ca="1" si="0"/>
        <v>14</v>
      </c>
      <c r="G42" s="29" t="s">
        <v>219</v>
      </c>
      <c r="H42" s="30">
        <v>33810</v>
      </c>
      <c r="I42" s="31">
        <v>5</v>
      </c>
    </row>
    <row r="43" spans="1:9" x14ac:dyDescent="0.25">
      <c r="A43" s="23" t="s">
        <v>283</v>
      </c>
      <c r="B43" s="26" t="s">
        <v>242</v>
      </c>
      <c r="C43" s="23" t="s">
        <v>233</v>
      </c>
      <c r="D43" s="23" t="s">
        <v>239</v>
      </c>
      <c r="E43" s="27">
        <v>35807</v>
      </c>
      <c r="F43" s="28">
        <f t="shared" ca="1" si="0"/>
        <v>18</v>
      </c>
      <c r="G43" s="29" t="s">
        <v>219</v>
      </c>
      <c r="H43" s="30">
        <v>48835</v>
      </c>
      <c r="I43" s="31">
        <v>5</v>
      </c>
    </row>
    <row r="44" spans="1:9" x14ac:dyDescent="0.25">
      <c r="A44" s="23" t="s">
        <v>284</v>
      </c>
      <c r="B44" s="26" t="s">
        <v>221</v>
      </c>
      <c r="C44" s="23" t="s">
        <v>245</v>
      </c>
      <c r="D44" s="23" t="s">
        <v>218</v>
      </c>
      <c r="E44" s="27">
        <v>40332</v>
      </c>
      <c r="F44" s="28">
        <f t="shared" ca="1" si="0"/>
        <v>6</v>
      </c>
      <c r="G44" s="29" t="s">
        <v>219</v>
      </c>
      <c r="H44" s="30">
        <v>47340</v>
      </c>
      <c r="I44" s="31">
        <v>2</v>
      </c>
    </row>
    <row r="45" spans="1:9" x14ac:dyDescent="0.25">
      <c r="A45" s="23" t="s">
        <v>285</v>
      </c>
      <c r="B45" s="26" t="s">
        <v>244</v>
      </c>
      <c r="C45" s="23" t="s">
        <v>250</v>
      </c>
      <c r="D45" s="23" t="s">
        <v>239</v>
      </c>
      <c r="E45" s="27">
        <v>40410</v>
      </c>
      <c r="F45" s="28">
        <f t="shared" ca="1" si="0"/>
        <v>6</v>
      </c>
      <c r="G45" s="29" t="s">
        <v>226</v>
      </c>
      <c r="H45" s="30">
        <v>38105</v>
      </c>
      <c r="I45" s="31">
        <v>2</v>
      </c>
    </row>
    <row r="46" spans="1:9" x14ac:dyDescent="0.25">
      <c r="A46" s="23" t="s">
        <v>286</v>
      </c>
      <c r="B46" s="26" t="s">
        <v>216</v>
      </c>
      <c r="C46" s="23" t="s">
        <v>250</v>
      </c>
      <c r="D46" s="23" t="s">
        <v>218</v>
      </c>
      <c r="E46" s="27">
        <v>36672</v>
      </c>
      <c r="F46" s="28">
        <f t="shared" ca="1" si="0"/>
        <v>16</v>
      </c>
      <c r="G46" s="29" t="s">
        <v>240</v>
      </c>
      <c r="H46" s="30">
        <v>65320</v>
      </c>
      <c r="I46" s="31">
        <v>5</v>
      </c>
    </row>
    <row r="47" spans="1:9" x14ac:dyDescent="0.25">
      <c r="A47" s="23" t="s">
        <v>287</v>
      </c>
      <c r="B47" s="26" t="s">
        <v>216</v>
      </c>
      <c r="C47" s="23" t="s">
        <v>288</v>
      </c>
      <c r="D47" s="23" t="s">
        <v>218</v>
      </c>
      <c r="E47" s="27">
        <v>41018</v>
      </c>
      <c r="F47" s="28">
        <f t="shared" ca="1" si="0"/>
        <v>4</v>
      </c>
      <c r="G47" s="29" t="s">
        <v>219</v>
      </c>
      <c r="H47" s="30">
        <v>46220</v>
      </c>
      <c r="I47" s="31">
        <v>3</v>
      </c>
    </row>
    <row r="48" spans="1:9" x14ac:dyDescent="0.25">
      <c r="A48" s="23" t="s">
        <v>289</v>
      </c>
      <c r="B48" s="26" t="s">
        <v>228</v>
      </c>
      <c r="C48" s="23" t="s">
        <v>290</v>
      </c>
      <c r="D48" s="23" t="s">
        <v>218</v>
      </c>
      <c r="E48" s="27">
        <v>37960</v>
      </c>
      <c r="F48" s="28">
        <f t="shared" ca="1" si="0"/>
        <v>12</v>
      </c>
      <c r="G48" s="29" t="s">
        <v>219</v>
      </c>
      <c r="H48" s="30">
        <v>66890</v>
      </c>
      <c r="I48" s="31">
        <v>5</v>
      </c>
    </row>
    <row r="49" spans="1:9" x14ac:dyDescent="0.25">
      <c r="A49" s="23" t="s">
        <v>291</v>
      </c>
      <c r="B49" s="26" t="s">
        <v>266</v>
      </c>
      <c r="C49" s="23" t="s">
        <v>233</v>
      </c>
      <c r="D49" s="23" t="s">
        <v>231</v>
      </c>
      <c r="E49" s="27">
        <v>39378</v>
      </c>
      <c r="F49" s="28">
        <f t="shared" ca="1" si="0"/>
        <v>8</v>
      </c>
      <c r="G49" s="29"/>
      <c r="H49" s="30">
        <v>35460</v>
      </c>
      <c r="I49" s="31">
        <v>3</v>
      </c>
    </row>
    <row r="50" spans="1:9" x14ac:dyDescent="0.25">
      <c r="A50" s="23" t="s">
        <v>292</v>
      </c>
      <c r="B50" s="26" t="s">
        <v>242</v>
      </c>
      <c r="C50" s="23" t="s">
        <v>238</v>
      </c>
      <c r="D50" s="23" t="s">
        <v>218</v>
      </c>
      <c r="E50" s="27">
        <v>40370</v>
      </c>
      <c r="F50" s="28">
        <f t="shared" ca="1" si="0"/>
        <v>6</v>
      </c>
      <c r="G50" s="29" t="s">
        <v>219</v>
      </c>
      <c r="H50" s="30">
        <v>66840</v>
      </c>
      <c r="I50" s="31">
        <v>4</v>
      </c>
    </row>
    <row r="51" spans="1:9" x14ac:dyDescent="0.25">
      <c r="A51" s="23" t="s">
        <v>293</v>
      </c>
      <c r="B51" s="26" t="s">
        <v>244</v>
      </c>
      <c r="C51" s="23" t="s">
        <v>233</v>
      </c>
      <c r="D51" s="23" t="s">
        <v>231</v>
      </c>
      <c r="E51" s="27">
        <v>40473</v>
      </c>
      <c r="F51" s="28">
        <f t="shared" ca="1" si="0"/>
        <v>5</v>
      </c>
      <c r="G51" s="29"/>
      <c r="H51" s="30">
        <v>28260</v>
      </c>
      <c r="I51" s="31">
        <v>5</v>
      </c>
    </row>
    <row r="52" spans="1:9" x14ac:dyDescent="0.25">
      <c r="A52" s="23" t="s">
        <v>294</v>
      </c>
      <c r="B52" s="26" t="s">
        <v>242</v>
      </c>
      <c r="C52" s="23" t="s">
        <v>233</v>
      </c>
      <c r="D52" s="23" t="s">
        <v>231</v>
      </c>
      <c r="E52" s="27">
        <v>39144</v>
      </c>
      <c r="F52" s="28">
        <f t="shared" ca="1" si="0"/>
        <v>9</v>
      </c>
      <c r="G52" s="29"/>
      <c r="H52" s="30">
        <v>64430</v>
      </c>
      <c r="I52" s="31">
        <v>4</v>
      </c>
    </row>
    <row r="53" spans="1:9" x14ac:dyDescent="0.25">
      <c r="A53" s="23" t="s">
        <v>295</v>
      </c>
      <c r="B53" s="26" t="s">
        <v>221</v>
      </c>
      <c r="C53" s="23" t="s">
        <v>238</v>
      </c>
      <c r="D53" s="23" t="s">
        <v>218</v>
      </c>
      <c r="E53" s="27">
        <v>38227</v>
      </c>
      <c r="F53" s="28">
        <f t="shared" ca="1" si="0"/>
        <v>12</v>
      </c>
      <c r="G53" s="29" t="s">
        <v>226</v>
      </c>
      <c r="H53" s="30">
        <v>86200</v>
      </c>
      <c r="I53" s="31">
        <v>3</v>
      </c>
    </row>
    <row r="54" spans="1:9" x14ac:dyDescent="0.25">
      <c r="A54" s="23" t="s">
        <v>296</v>
      </c>
      <c r="B54" s="26" t="s">
        <v>216</v>
      </c>
      <c r="C54" s="23" t="s">
        <v>274</v>
      </c>
      <c r="D54" s="23" t="s">
        <v>239</v>
      </c>
      <c r="E54" s="27">
        <v>39457</v>
      </c>
      <c r="F54" s="28">
        <f t="shared" ca="1" si="0"/>
        <v>8</v>
      </c>
      <c r="G54" s="29" t="s">
        <v>219</v>
      </c>
      <c r="H54" s="30">
        <v>31255</v>
      </c>
      <c r="I54" s="31">
        <v>5</v>
      </c>
    </row>
    <row r="55" spans="1:9" x14ac:dyDescent="0.25">
      <c r="A55" s="23" t="s">
        <v>297</v>
      </c>
      <c r="B55" s="26" t="s">
        <v>244</v>
      </c>
      <c r="C55" s="23" t="s">
        <v>217</v>
      </c>
      <c r="D55" s="23" t="s">
        <v>218</v>
      </c>
      <c r="E55" s="27">
        <v>37625</v>
      </c>
      <c r="F55" s="28">
        <f t="shared" ca="1" si="0"/>
        <v>13</v>
      </c>
      <c r="G55" s="29" t="s">
        <v>226</v>
      </c>
      <c r="H55" s="30">
        <v>82490</v>
      </c>
      <c r="I55" s="31">
        <v>5</v>
      </c>
    </row>
    <row r="56" spans="1:9" x14ac:dyDescent="0.25">
      <c r="A56" s="23" t="s">
        <v>298</v>
      </c>
      <c r="B56" s="26" t="s">
        <v>228</v>
      </c>
      <c r="C56" s="23" t="s">
        <v>233</v>
      </c>
      <c r="D56" s="23" t="s">
        <v>231</v>
      </c>
      <c r="E56" s="27">
        <v>39538</v>
      </c>
      <c r="F56" s="28">
        <f t="shared" ca="1" si="0"/>
        <v>8</v>
      </c>
      <c r="G56" s="29"/>
      <c r="H56" s="30">
        <v>62780</v>
      </c>
      <c r="I56" s="31">
        <v>4</v>
      </c>
    </row>
    <row r="57" spans="1:9" x14ac:dyDescent="0.25">
      <c r="A57" s="23" t="s">
        <v>299</v>
      </c>
      <c r="B57" s="26" t="s">
        <v>228</v>
      </c>
      <c r="C57" s="23" t="s">
        <v>250</v>
      </c>
      <c r="D57" s="23" t="s">
        <v>231</v>
      </c>
      <c r="E57" s="27">
        <v>36193</v>
      </c>
      <c r="F57" s="28">
        <f t="shared" ca="1" si="0"/>
        <v>17</v>
      </c>
      <c r="G57" s="29"/>
      <c r="H57" s="30">
        <v>58250</v>
      </c>
      <c r="I57" s="31">
        <v>2</v>
      </c>
    </row>
    <row r="58" spans="1:9" x14ac:dyDescent="0.25">
      <c r="A58" s="23" t="s">
        <v>300</v>
      </c>
      <c r="B58" s="26" t="s">
        <v>228</v>
      </c>
      <c r="C58" s="23" t="s">
        <v>288</v>
      </c>
      <c r="D58" s="23" t="s">
        <v>218</v>
      </c>
      <c r="E58" s="27">
        <v>40106</v>
      </c>
      <c r="F58" s="28">
        <f t="shared" ca="1" si="0"/>
        <v>6</v>
      </c>
      <c r="G58" s="29" t="s">
        <v>240</v>
      </c>
      <c r="H58" s="30">
        <v>51180</v>
      </c>
      <c r="I58" s="31">
        <v>3</v>
      </c>
    </row>
    <row r="59" spans="1:9" x14ac:dyDescent="0.25">
      <c r="A59" s="23" t="s">
        <v>301</v>
      </c>
      <c r="B59" s="26" t="s">
        <v>266</v>
      </c>
      <c r="C59" s="23" t="s">
        <v>250</v>
      </c>
      <c r="D59" s="23" t="s">
        <v>231</v>
      </c>
      <c r="E59" s="27">
        <v>39272</v>
      </c>
      <c r="F59" s="28">
        <f t="shared" ca="1" si="0"/>
        <v>9</v>
      </c>
      <c r="G59" s="29"/>
      <c r="H59" s="30">
        <v>35240</v>
      </c>
      <c r="I59" s="31">
        <v>3</v>
      </c>
    </row>
    <row r="60" spans="1:9" x14ac:dyDescent="0.25">
      <c r="A60" s="23" t="s">
        <v>302</v>
      </c>
      <c r="B60" s="26" t="s">
        <v>216</v>
      </c>
      <c r="C60" s="23" t="s">
        <v>217</v>
      </c>
      <c r="D60" s="23" t="s">
        <v>218</v>
      </c>
      <c r="E60" s="27">
        <v>38784</v>
      </c>
      <c r="F60" s="28">
        <f t="shared" ca="1" si="0"/>
        <v>10</v>
      </c>
      <c r="G60" s="29" t="s">
        <v>219</v>
      </c>
      <c r="H60" s="30">
        <v>78710</v>
      </c>
      <c r="I60" s="31">
        <v>4</v>
      </c>
    </row>
    <row r="61" spans="1:9" x14ac:dyDescent="0.25">
      <c r="A61" s="23" t="s">
        <v>303</v>
      </c>
      <c r="B61" s="26" t="s">
        <v>242</v>
      </c>
      <c r="C61" s="23" t="s">
        <v>274</v>
      </c>
      <c r="D61" s="23" t="s">
        <v>218</v>
      </c>
      <c r="E61" s="27">
        <v>40395</v>
      </c>
      <c r="F61" s="28">
        <f t="shared" ca="1" si="0"/>
        <v>6</v>
      </c>
      <c r="G61" s="29" t="s">
        <v>219</v>
      </c>
      <c r="H61" s="30">
        <v>57560</v>
      </c>
      <c r="I61" s="31">
        <v>4</v>
      </c>
    </row>
    <row r="62" spans="1:9" x14ac:dyDescent="0.25">
      <c r="A62" s="23" t="s">
        <v>304</v>
      </c>
      <c r="B62" s="26" t="s">
        <v>216</v>
      </c>
      <c r="C62" s="23" t="s">
        <v>288</v>
      </c>
      <c r="D62" s="23" t="s">
        <v>239</v>
      </c>
      <c r="E62" s="27">
        <v>39417</v>
      </c>
      <c r="F62" s="28">
        <f t="shared" ca="1" si="0"/>
        <v>8</v>
      </c>
      <c r="G62" s="29" t="s">
        <v>236</v>
      </c>
      <c r="H62" s="30">
        <v>46095</v>
      </c>
      <c r="I62" s="31">
        <v>3</v>
      </c>
    </row>
    <row r="63" spans="1:9" x14ac:dyDescent="0.25">
      <c r="A63" s="23" t="s">
        <v>305</v>
      </c>
      <c r="B63" s="26" t="s">
        <v>228</v>
      </c>
      <c r="C63" s="23" t="s">
        <v>290</v>
      </c>
      <c r="D63" s="23" t="s">
        <v>231</v>
      </c>
      <c r="E63" s="27">
        <v>39040</v>
      </c>
      <c r="F63" s="28">
        <f t="shared" ca="1" si="0"/>
        <v>9</v>
      </c>
      <c r="G63" s="29"/>
      <c r="H63" s="30">
        <v>62150</v>
      </c>
      <c r="I63" s="31">
        <v>4</v>
      </c>
    </row>
    <row r="64" spans="1:9" x14ac:dyDescent="0.25">
      <c r="A64" s="23" t="s">
        <v>306</v>
      </c>
      <c r="B64" s="26" t="s">
        <v>242</v>
      </c>
      <c r="C64" s="23" t="s">
        <v>307</v>
      </c>
      <c r="D64" s="23" t="s">
        <v>231</v>
      </c>
      <c r="E64" s="27">
        <v>40263</v>
      </c>
      <c r="F64" s="28">
        <f t="shared" ca="1" si="0"/>
        <v>6</v>
      </c>
      <c r="G64" s="29" t="s">
        <v>236</v>
      </c>
      <c r="H64" s="30">
        <v>71190</v>
      </c>
      <c r="I64" s="31">
        <v>4</v>
      </c>
    </row>
    <row r="65" spans="1:9" x14ac:dyDescent="0.25">
      <c r="A65" s="23" t="s">
        <v>308</v>
      </c>
      <c r="B65" s="26" t="s">
        <v>228</v>
      </c>
      <c r="C65" s="23" t="s">
        <v>245</v>
      </c>
      <c r="D65" s="23" t="s">
        <v>247</v>
      </c>
      <c r="E65" s="27">
        <v>35946</v>
      </c>
      <c r="F65" s="28">
        <f t="shared" ca="1" si="0"/>
        <v>18</v>
      </c>
      <c r="G65" s="29"/>
      <c r="H65" s="30">
        <v>14332</v>
      </c>
      <c r="I65" s="31">
        <v>5</v>
      </c>
    </row>
    <row r="66" spans="1:9" x14ac:dyDescent="0.25">
      <c r="A66" s="23" t="s">
        <v>309</v>
      </c>
      <c r="B66" s="26" t="s">
        <v>228</v>
      </c>
      <c r="C66" s="23" t="s">
        <v>250</v>
      </c>
      <c r="D66" s="23" t="s">
        <v>231</v>
      </c>
      <c r="E66" s="27">
        <v>41094</v>
      </c>
      <c r="F66" s="28">
        <f t="shared" ca="1" si="0"/>
        <v>4</v>
      </c>
      <c r="G66" s="29"/>
      <c r="H66" s="30">
        <v>59128</v>
      </c>
      <c r="I66" s="31">
        <v>4</v>
      </c>
    </row>
    <row r="67" spans="1:9" x14ac:dyDescent="0.25">
      <c r="A67" s="23" t="s">
        <v>310</v>
      </c>
      <c r="B67" s="26" t="s">
        <v>266</v>
      </c>
      <c r="C67" s="23" t="s">
        <v>252</v>
      </c>
      <c r="D67" s="23" t="s">
        <v>239</v>
      </c>
      <c r="E67" s="27">
        <v>40263</v>
      </c>
      <c r="F67" s="28">
        <f t="shared" ref="F67:F130" ca="1" si="1">DATEDIF(E67,TODAY(),"Y")</f>
        <v>6</v>
      </c>
      <c r="G67" s="29" t="s">
        <v>219</v>
      </c>
      <c r="H67" s="30">
        <v>49405</v>
      </c>
      <c r="I67" s="31">
        <v>4</v>
      </c>
    </row>
    <row r="68" spans="1:9" x14ac:dyDescent="0.25">
      <c r="A68" s="23" t="s">
        <v>311</v>
      </c>
      <c r="B68" s="26" t="s">
        <v>228</v>
      </c>
      <c r="C68" s="23" t="s">
        <v>245</v>
      </c>
      <c r="D68" s="23" t="s">
        <v>231</v>
      </c>
      <c r="E68" s="27">
        <v>36086</v>
      </c>
      <c r="F68" s="28">
        <f t="shared" ca="1" si="1"/>
        <v>17</v>
      </c>
      <c r="G68" s="29"/>
      <c r="H68" s="30">
        <v>47520</v>
      </c>
      <c r="I68" s="31">
        <v>1</v>
      </c>
    </row>
    <row r="69" spans="1:9" x14ac:dyDescent="0.25">
      <c r="A69" s="23" t="s">
        <v>312</v>
      </c>
      <c r="B69" s="26" t="s">
        <v>216</v>
      </c>
      <c r="C69" s="23" t="s">
        <v>233</v>
      </c>
      <c r="D69" s="23" t="s">
        <v>239</v>
      </c>
      <c r="E69" s="27">
        <v>36604</v>
      </c>
      <c r="F69" s="28">
        <f t="shared" ca="1" si="1"/>
        <v>16</v>
      </c>
      <c r="G69" s="29" t="s">
        <v>226</v>
      </c>
      <c r="H69" s="30">
        <v>46710</v>
      </c>
      <c r="I69" s="31">
        <v>3</v>
      </c>
    </row>
    <row r="70" spans="1:9" x14ac:dyDescent="0.25">
      <c r="A70" s="23" t="s">
        <v>313</v>
      </c>
      <c r="B70" s="26" t="s">
        <v>228</v>
      </c>
      <c r="C70" s="23" t="s">
        <v>233</v>
      </c>
      <c r="D70" s="23" t="s">
        <v>218</v>
      </c>
      <c r="E70" s="27">
        <v>38798</v>
      </c>
      <c r="F70" s="28">
        <f t="shared" ca="1" si="1"/>
        <v>10</v>
      </c>
      <c r="G70" s="29" t="s">
        <v>226</v>
      </c>
      <c r="H70" s="30">
        <v>73144</v>
      </c>
      <c r="I70" s="31">
        <v>5</v>
      </c>
    </row>
    <row r="71" spans="1:9" x14ac:dyDescent="0.25">
      <c r="A71" s="23" t="s">
        <v>314</v>
      </c>
      <c r="B71" s="26" t="s">
        <v>216</v>
      </c>
      <c r="C71" s="23" t="s">
        <v>233</v>
      </c>
      <c r="D71" s="23" t="s">
        <v>231</v>
      </c>
      <c r="E71" s="27">
        <v>35972</v>
      </c>
      <c r="F71" s="28">
        <f t="shared" ca="1" si="1"/>
        <v>18</v>
      </c>
      <c r="G71" s="29"/>
      <c r="H71" s="30">
        <v>71710</v>
      </c>
      <c r="I71" s="31">
        <v>5</v>
      </c>
    </row>
    <row r="72" spans="1:9" x14ac:dyDescent="0.25">
      <c r="A72" s="23" t="s">
        <v>315</v>
      </c>
      <c r="B72" s="26" t="s">
        <v>221</v>
      </c>
      <c r="C72" s="23" t="s">
        <v>233</v>
      </c>
      <c r="D72" s="23" t="s">
        <v>218</v>
      </c>
      <c r="E72" s="27">
        <v>39696</v>
      </c>
      <c r="F72" s="28">
        <f t="shared" ca="1" si="1"/>
        <v>8</v>
      </c>
      <c r="G72" s="29" t="s">
        <v>219</v>
      </c>
      <c r="H72" s="30">
        <v>69320</v>
      </c>
      <c r="I72" s="31">
        <v>3</v>
      </c>
    </row>
    <row r="73" spans="1:9" x14ac:dyDescent="0.25">
      <c r="A73" s="23" t="s">
        <v>316</v>
      </c>
      <c r="B73" s="26" t="s">
        <v>216</v>
      </c>
      <c r="C73" s="23" t="s">
        <v>317</v>
      </c>
      <c r="D73" s="23" t="s">
        <v>231</v>
      </c>
      <c r="E73" s="27">
        <v>39639</v>
      </c>
      <c r="F73" s="28">
        <f t="shared" ca="1" si="1"/>
        <v>8</v>
      </c>
      <c r="G73" s="29"/>
      <c r="H73" s="30">
        <v>64720</v>
      </c>
      <c r="I73" s="31">
        <v>5</v>
      </c>
    </row>
    <row r="74" spans="1:9" x14ac:dyDescent="0.25">
      <c r="A74" s="23" t="s">
        <v>318</v>
      </c>
      <c r="B74" s="26" t="s">
        <v>221</v>
      </c>
      <c r="C74" s="23" t="s">
        <v>233</v>
      </c>
      <c r="D74" s="23" t="s">
        <v>218</v>
      </c>
      <c r="E74" s="27">
        <v>40634</v>
      </c>
      <c r="F74" s="28">
        <f t="shared" ca="1" si="1"/>
        <v>5</v>
      </c>
      <c r="G74" s="29" t="s">
        <v>219</v>
      </c>
      <c r="H74" s="30">
        <v>47440</v>
      </c>
      <c r="I74" s="31">
        <v>3</v>
      </c>
    </row>
    <row r="75" spans="1:9" x14ac:dyDescent="0.25">
      <c r="A75" s="23" t="s">
        <v>319</v>
      </c>
      <c r="B75" s="26" t="s">
        <v>216</v>
      </c>
      <c r="C75" s="23" t="s">
        <v>217</v>
      </c>
      <c r="D75" s="23" t="s">
        <v>231</v>
      </c>
      <c r="E75" s="27">
        <v>39720</v>
      </c>
      <c r="F75" s="28">
        <f t="shared" ca="1" si="1"/>
        <v>7</v>
      </c>
      <c r="G75" s="29"/>
      <c r="H75" s="30">
        <v>43320</v>
      </c>
      <c r="I75" s="31">
        <v>5</v>
      </c>
    </row>
    <row r="76" spans="1:9" x14ac:dyDescent="0.25">
      <c r="A76" s="41" t="s">
        <v>320</v>
      </c>
      <c r="B76" s="26" t="s">
        <v>221</v>
      </c>
      <c r="C76" s="41" t="s">
        <v>321</v>
      </c>
      <c r="D76" s="41" t="s">
        <v>239</v>
      </c>
      <c r="E76" s="42">
        <v>40779</v>
      </c>
      <c r="F76" s="28">
        <f t="shared" ca="1" si="1"/>
        <v>5</v>
      </c>
      <c r="G76" s="29" t="s">
        <v>240</v>
      </c>
      <c r="H76" s="30">
        <v>30445</v>
      </c>
      <c r="I76" s="31">
        <v>1</v>
      </c>
    </row>
    <row r="77" spans="1:9" x14ac:dyDescent="0.25">
      <c r="A77" s="23" t="s">
        <v>322</v>
      </c>
      <c r="B77" s="26" t="s">
        <v>228</v>
      </c>
      <c r="C77" s="23" t="s">
        <v>233</v>
      </c>
      <c r="D77" s="23" t="s">
        <v>218</v>
      </c>
      <c r="E77" s="27">
        <v>40578</v>
      </c>
      <c r="F77" s="28">
        <f t="shared" ca="1" si="1"/>
        <v>5</v>
      </c>
      <c r="G77" s="29" t="s">
        <v>219</v>
      </c>
      <c r="H77" s="30">
        <v>43820</v>
      </c>
      <c r="I77" s="31">
        <v>2</v>
      </c>
    </row>
    <row r="78" spans="1:9" x14ac:dyDescent="0.25">
      <c r="A78" s="23" t="s">
        <v>323</v>
      </c>
      <c r="B78" s="26" t="s">
        <v>221</v>
      </c>
      <c r="C78" s="23" t="s">
        <v>290</v>
      </c>
      <c r="D78" s="23" t="s">
        <v>231</v>
      </c>
      <c r="E78" s="27">
        <v>35848</v>
      </c>
      <c r="F78" s="28">
        <f t="shared" ca="1" si="1"/>
        <v>18</v>
      </c>
      <c r="G78" s="29"/>
      <c r="H78" s="30">
        <v>85480</v>
      </c>
      <c r="I78" s="31">
        <v>5</v>
      </c>
    </row>
    <row r="79" spans="1:9" x14ac:dyDescent="0.25">
      <c r="A79" s="23" t="s">
        <v>324</v>
      </c>
      <c r="B79" s="26" t="s">
        <v>242</v>
      </c>
      <c r="C79" s="23" t="s">
        <v>233</v>
      </c>
      <c r="D79" s="23" t="s">
        <v>218</v>
      </c>
      <c r="E79" s="27">
        <v>40424</v>
      </c>
      <c r="F79" s="28">
        <f t="shared" ca="1" si="1"/>
        <v>6</v>
      </c>
      <c r="G79" s="29" t="s">
        <v>236</v>
      </c>
      <c r="H79" s="30">
        <v>39520</v>
      </c>
      <c r="I79" s="31">
        <v>5</v>
      </c>
    </row>
    <row r="80" spans="1:9" x14ac:dyDescent="0.25">
      <c r="A80" s="23" t="s">
        <v>325</v>
      </c>
      <c r="B80" s="26" t="s">
        <v>228</v>
      </c>
      <c r="C80" s="23" t="s">
        <v>274</v>
      </c>
      <c r="D80" s="23" t="s">
        <v>239</v>
      </c>
      <c r="E80" s="27">
        <v>39098</v>
      </c>
      <c r="F80" s="28">
        <f t="shared" ca="1" si="1"/>
        <v>9</v>
      </c>
      <c r="G80" s="29" t="s">
        <v>226</v>
      </c>
      <c r="H80" s="30">
        <v>47705</v>
      </c>
      <c r="I80" s="31">
        <v>5</v>
      </c>
    </row>
    <row r="81" spans="1:9" x14ac:dyDescent="0.25">
      <c r="A81" s="23" t="s">
        <v>326</v>
      </c>
      <c r="B81" s="26" t="s">
        <v>216</v>
      </c>
      <c r="C81" s="23" t="s">
        <v>250</v>
      </c>
      <c r="D81" s="23" t="s">
        <v>247</v>
      </c>
      <c r="E81" s="27">
        <v>40360</v>
      </c>
      <c r="F81" s="28">
        <f t="shared" ca="1" si="1"/>
        <v>6</v>
      </c>
      <c r="G81" s="29"/>
      <c r="H81" s="30">
        <v>33752</v>
      </c>
      <c r="I81" s="31">
        <v>3</v>
      </c>
    </row>
    <row r="82" spans="1:9" x14ac:dyDescent="0.25">
      <c r="A82" s="23" t="s">
        <v>327</v>
      </c>
      <c r="B82" s="26" t="s">
        <v>266</v>
      </c>
      <c r="C82" s="23" t="s">
        <v>233</v>
      </c>
      <c r="D82" s="23" t="s">
        <v>231</v>
      </c>
      <c r="E82" s="27">
        <v>36704</v>
      </c>
      <c r="F82" s="28">
        <f t="shared" ca="1" si="1"/>
        <v>16</v>
      </c>
      <c r="G82" s="29"/>
      <c r="H82" s="30">
        <v>57760</v>
      </c>
      <c r="I82" s="31">
        <v>3</v>
      </c>
    </row>
    <row r="83" spans="1:9" x14ac:dyDescent="0.25">
      <c r="A83" s="23" t="s">
        <v>328</v>
      </c>
      <c r="B83" s="26" t="s">
        <v>221</v>
      </c>
      <c r="C83" s="23" t="s">
        <v>217</v>
      </c>
      <c r="D83" s="23" t="s">
        <v>247</v>
      </c>
      <c r="E83" s="27">
        <v>39293</v>
      </c>
      <c r="F83" s="28">
        <f t="shared" ca="1" si="1"/>
        <v>9</v>
      </c>
      <c r="G83" s="29"/>
      <c r="H83" s="30">
        <v>26484</v>
      </c>
      <c r="I83" s="31">
        <v>5</v>
      </c>
    </row>
    <row r="84" spans="1:9" x14ac:dyDescent="0.25">
      <c r="A84" s="23" t="s">
        <v>329</v>
      </c>
      <c r="B84" s="26" t="s">
        <v>266</v>
      </c>
      <c r="C84" s="23" t="s">
        <v>252</v>
      </c>
      <c r="D84" s="23" t="s">
        <v>218</v>
      </c>
      <c r="E84" s="27">
        <v>40533</v>
      </c>
      <c r="F84" s="28">
        <f t="shared" ca="1" si="1"/>
        <v>5</v>
      </c>
      <c r="G84" s="29" t="s">
        <v>224</v>
      </c>
      <c r="H84" s="30">
        <v>62180</v>
      </c>
      <c r="I84" s="31">
        <v>2</v>
      </c>
    </row>
    <row r="85" spans="1:9" x14ac:dyDescent="0.25">
      <c r="A85" s="23" t="s">
        <v>330</v>
      </c>
      <c r="B85" s="26" t="s">
        <v>216</v>
      </c>
      <c r="C85" s="23" t="s">
        <v>274</v>
      </c>
      <c r="D85" s="23" t="s">
        <v>218</v>
      </c>
      <c r="E85" s="27">
        <v>36463</v>
      </c>
      <c r="F85" s="28">
        <f t="shared" ca="1" si="1"/>
        <v>16</v>
      </c>
      <c r="G85" s="29" t="s">
        <v>219</v>
      </c>
      <c r="H85" s="30">
        <v>44220</v>
      </c>
      <c r="I85" s="31">
        <v>3</v>
      </c>
    </row>
    <row r="86" spans="1:9" x14ac:dyDescent="0.25">
      <c r="A86" s="23" t="s">
        <v>331</v>
      </c>
      <c r="B86" s="26" t="s">
        <v>216</v>
      </c>
      <c r="C86" s="23" t="s">
        <v>250</v>
      </c>
      <c r="D86" s="23" t="s">
        <v>231</v>
      </c>
      <c r="E86" s="27">
        <v>39648</v>
      </c>
      <c r="F86" s="28">
        <f t="shared" ca="1" si="1"/>
        <v>8</v>
      </c>
      <c r="G86" s="29"/>
      <c r="H86" s="30">
        <v>45105</v>
      </c>
      <c r="I86" s="31">
        <v>1</v>
      </c>
    </row>
    <row r="87" spans="1:9" x14ac:dyDescent="0.25">
      <c r="A87" s="23" t="s">
        <v>332</v>
      </c>
      <c r="B87" s="26" t="s">
        <v>242</v>
      </c>
      <c r="C87" s="23" t="s">
        <v>274</v>
      </c>
      <c r="D87" s="23" t="s">
        <v>218</v>
      </c>
      <c r="E87" s="27">
        <v>41070</v>
      </c>
      <c r="F87" s="28">
        <f t="shared" ca="1" si="1"/>
        <v>4</v>
      </c>
      <c r="G87" s="29" t="s">
        <v>240</v>
      </c>
      <c r="H87" s="30">
        <v>73930</v>
      </c>
      <c r="I87" s="31">
        <v>1</v>
      </c>
    </row>
    <row r="88" spans="1:9" x14ac:dyDescent="0.25">
      <c r="A88" s="23" t="s">
        <v>333</v>
      </c>
      <c r="B88" s="26" t="s">
        <v>216</v>
      </c>
      <c r="C88" s="23" t="s">
        <v>290</v>
      </c>
      <c r="D88" s="23" t="s">
        <v>247</v>
      </c>
      <c r="E88" s="27">
        <v>40925</v>
      </c>
      <c r="F88" s="28">
        <f t="shared" ca="1" si="1"/>
        <v>4</v>
      </c>
      <c r="G88" s="29"/>
      <c r="H88" s="30">
        <v>14568</v>
      </c>
      <c r="I88" s="31">
        <v>3</v>
      </c>
    </row>
    <row r="89" spans="1:9" x14ac:dyDescent="0.25">
      <c r="A89" s="23" t="s">
        <v>334</v>
      </c>
      <c r="B89" s="26" t="s">
        <v>216</v>
      </c>
      <c r="C89" s="23" t="s">
        <v>233</v>
      </c>
      <c r="D89" s="23" t="s">
        <v>218</v>
      </c>
      <c r="E89" s="27">
        <v>35932</v>
      </c>
      <c r="F89" s="28">
        <f t="shared" ca="1" si="1"/>
        <v>18</v>
      </c>
      <c r="G89" s="29" t="s">
        <v>226</v>
      </c>
      <c r="H89" s="30">
        <v>89740</v>
      </c>
      <c r="I89" s="31">
        <v>5</v>
      </c>
    </row>
    <row r="90" spans="1:9" x14ac:dyDescent="0.25">
      <c r="A90" s="23" t="s">
        <v>335</v>
      </c>
      <c r="B90" s="26" t="s">
        <v>242</v>
      </c>
      <c r="C90" s="23" t="s">
        <v>252</v>
      </c>
      <c r="D90" s="23" t="s">
        <v>231</v>
      </c>
      <c r="E90" s="27">
        <v>39011</v>
      </c>
      <c r="F90" s="28">
        <f t="shared" ca="1" si="1"/>
        <v>9</v>
      </c>
      <c r="G90" s="29"/>
      <c r="H90" s="30">
        <v>86470</v>
      </c>
      <c r="I90" s="31">
        <v>4</v>
      </c>
    </row>
    <row r="91" spans="1:9" x14ac:dyDescent="0.25">
      <c r="A91" s="23" t="s">
        <v>336</v>
      </c>
      <c r="B91" s="26" t="s">
        <v>221</v>
      </c>
      <c r="C91" s="23" t="s">
        <v>245</v>
      </c>
      <c r="D91" s="23" t="s">
        <v>218</v>
      </c>
      <c r="E91" s="27">
        <v>40624</v>
      </c>
      <c r="F91" s="28">
        <f t="shared" ca="1" si="1"/>
        <v>5</v>
      </c>
      <c r="G91" s="29" t="s">
        <v>224</v>
      </c>
      <c r="H91" s="30">
        <v>86500</v>
      </c>
      <c r="I91" s="31">
        <v>1</v>
      </c>
    </row>
    <row r="92" spans="1:9" x14ac:dyDescent="0.25">
      <c r="A92" s="23" t="s">
        <v>337</v>
      </c>
      <c r="B92" s="26" t="s">
        <v>221</v>
      </c>
      <c r="C92" s="23" t="s">
        <v>233</v>
      </c>
      <c r="D92" s="23" t="s">
        <v>247</v>
      </c>
      <c r="E92" s="27">
        <v>40574</v>
      </c>
      <c r="F92" s="28">
        <f t="shared" ca="1" si="1"/>
        <v>5</v>
      </c>
      <c r="G92" s="29"/>
      <c r="H92" s="30">
        <v>28424</v>
      </c>
      <c r="I92" s="31">
        <v>4</v>
      </c>
    </row>
    <row r="93" spans="1:9" x14ac:dyDescent="0.25">
      <c r="A93" s="41" t="s">
        <v>338</v>
      </c>
      <c r="B93" s="26" t="s">
        <v>228</v>
      </c>
      <c r="C93" s="41" t="s">
        <v>321</v>
      </c>
      <c r="D93" s="41" t="s">
        <v>218</v>
      </c>
      <c r="E93" s="42">
        <v>39704</v>
      </c>
      <c r="F93" s="28">
        <f t="shared" ca="1" si="1"/>
        <v>7</v>
      </c>
      <c r="G93" s="29" t="s">
        <v>224</v>
      </c>
      <c r="H93" s="30">
        <v>58290</v>
      </c>
      <c r="I93" s="31">
        <v>5</v>
      </c>
    </row>
    <row r="94" spans="1:9" x14ac:dyDescent="0.25">
      <c r="A94" s="23" t="s">
        <v>339</v>
      </c>
      <c r="B94" s="26" t="s">
        <v>266</v>
      </c>
      <c r="C94" s="23" t="s">
        <v>274</v>
      </c>
      <c r="D94" s="23" t="s">
        <v>231</v>
      </c>
      <c r="E94" s="27">
        <v>39330</v>
      </c>
      <c r="F94" s="28">
        <f t="shared" ca="1" si="1"/>
        <v>9</v>
      </c>
      <c r="G94" s="29"/>
      <c r="H94" s="30">
        <v>81930</v>
      </c>
      <c r="I94" s="31">
        <v>5</v>
      </c>
    </row>
    <row r="95" spans="1:9" x14ac:dyDescent="0.25">
      <c r="A95" s="23" t="s">
        <v>340</v>
      </c>
      <c r="B95" s="26" t="s">
        <v>242</v>
      </c>
      <c r="C95" s="23" t="s">
        <v>233</v>
      </c>
      <c r="D95" s="23" t="s">
        <v>218</v>
      </c>
      <c r="E95" s="27">
        <v>36198</v>
      </c>
      <c r="F95" s="28">
        <f t="shared" ca="1" si="1"/>
        <v>17</v>
      </c>
      <c r="G95" s="29" t="s">
        <v>224</v>
      </c>
      <c r="H95" s="30">
        <v>81400</v>
      </c>
      <c r="I95" s="31">
        <v>2</v>
      </c>
    </row>
    <row r="96" spans="1:9" x14ac:dyDescent="0.25">
      <c r="A96" s="23" t="s">
        <v>341</v>
      </c>
      <c r="B96" s="26" t="s">
        <v>244</v>
      </c>
      <c r="C96" s="23" t="s">
        <v>252</v>
      </c>
      <c r="D96" s="23" t="s">
        <v>247</v>
      </c>
      <c r="E96" s="27">
        <v>37827</v>
      </c>
      <c r="F96" s="28">
        <f t="shared" ca="1" si="1"/>
        <v>13</v>
      </c>
      <c r="G96" s="29"/>
      <c r="H96" s="30">
        <v>11044</v>
      </c>
      <c r="I96" s="31">
        <v>2</v>
      </c>
    </row>
    <row r="97" spans="1:9" x14ac:dyDescent="0.25">
      <c r="A97" s="23" t="s">
        <v>342</v>
      </c>
      <c r="B97" s="26" t="s">
        <v>221</v>
      </c>
      <c r="C97" s="23" t="s">
        <v>245</v>
      </c>
      <c r="D97" s="23" t="s">
        <v>239</v>
      </c>
      <c r="E97" s="27">
        <v>40166</v>
      </c>
      <c r="F97" s="28">
        <f t="shared" ca="1" si="1"/>
        <v>6</v>
      </c>
      <c r="G97" s="29" t="s">
        <v>224</v>
      </c>
      <c r="H97" s="30">
        <v>25245</v>
      </c>
      <c r="I97" s="31">
        <v>5</v>
      </c>
    </row>
    <row r="98" spans="1:9" x14ac:dyDescent="0.25">
      <c r="A98" s="23" t="s">
        <v>343</v>
      </c>
      <c r="B98" s="26" t="s">
        <v>216</v>
      </c>
      <c r="C98" s="23" t="s">
        <v>245</v>
      </c>
      <c r="D98" s="23" t="s">
        <v>218</v>
      </c>
      <c r="E98" s="27">
        <v>39262</v>
      </c>
      <c r="F98" s="28">
        <f t="shared" ca="1" si="1"/>
        <v>9</v>
      </c>
      <c r="G98" s="29" t="s">
        <v>224</v>
      </c>
      <c r="H98" s="30">
        <v>63440</v>
      </c>
      <c r="I98" s="31">
        <v>3</v>
      </c>
    </row>
    <row r="99" spans="1:9" x14ac:dyDescent="0.25">
      <c r="A99" s="23" t="s">
        <v>344</v>
      </c>
      <c r="B99" s="26" t="s">
        <v>221</v>
      </c>
      <c r="C99" s="23" t="s">
        <v>274</v>
      </c>
      <c r="D99" s="23" t="s">
        <v>218</v>
      </c>
      <c r="E99" s="27">
        <v>36456</v>
      </c>
      <c r="F99" s="28">
        <f t="shared" ca="1" si="1"/>
        <v>16</v>
      </c>
      <c r="G99" s="29" t="s">
        <v>226</v>
      </c>
      <c r="H99" s="30">
        <v>43460</v>
      </c>
      <c r="I99" s="31">
        <v>5</v>
      </c>
    </row>
    <row r="100" spans="1:9" x14ac:dyDescent="0.25">
      <c r="A100" s="23" t="s">
        <v>345</v>
      </c>
      <c r="B100" s="26" t="s">
        <v>216</v>
      </c>
      <c r="C100" s="23" t="s">
        <v>223</v>
      </c>
      <c r="D100" s="23" t="s">
        <v>239</v>
      </c>
      <c r="E100" s="27">
        <v>40184</v>
      </c>
      <c r="F100" s="28">
        <f t="shared" ca="1" si="1"/>
        <v>6</v>
      </c>
      <c r="G100" s="29" t="s">
        <v>224</v>
      </c>
      <c r="H100" s="30">
        <v>21220</v>
      </c>
      <c r="I100" s="31">
        <v>3</v>
      </c>
    </row>
    <row r="101" spans="1:9" x14ac:dyDescent="0.25">
      <c r="A101" s="23" t="s">
        <v>346</v>
      </c>
      <c r="B101" s="26" t="s">
        <v>266</v>
      </c>
      <c r="C101" s="23" t="s">
        <v>233</v>
      </c>
      <c r="D101" s="23" t="s">
        <v>218</v>
      </c>
      <c r="E101" s="27">
        <v>39181</v>
      </c>
      <c r="F101" s="28">
        <f t="shared" ca="1" si="1"/>
        <v>9</v>
      </c>
      <c r="G101" s="29" t="s">
        <v>226</v>
      </c>
      <c r="H101" s="30">
        <v>23330</v>
      </c>
      <c r="I101" s="31">
        <v>4</v>
      </c>
    </row>
    <row r="102" spans="1:9" x14ac:dyDescent="0.25">
      <c r="A102" s="23" t="s">
        <v>347</v>
      </c>
      <c r="B102" s="26" t="s">
        <v>244</v>
      </c>
      <c r="C102" s="23" t="s">
        <v>233</v>
      </c>
      <c r="D102" s="23" t="s">
        <v>231</v>
      </c>
      <c r="E102" s="27">
        <v>39785</v>
      </c>
      <c r="F102" s="28">
        <f t="shared" ca="1" si="1"/>
        <v>7</v>
      </c>
      <c r="G102" s="29"/>
      <c r="H102" s="30">
        <v>80690</v>
      </c>
      <c r="I102" s="31">
        <v>3</v>
      </c>
    </row>
    <row r="103" spans="1:9" x14ac:dyDescent="0.25">
      <c r="A103" s="23" t="s">
        <v>348</v>
      </c>
      <c r="B103" s="26" t="s">
        <v>216</v>
      </c>
      <c r="C103" s="23" t="s">
        <v>245</v>
      </c>
      <c r="D103" s="23" t="s">
        <v>231</v>
      </c>
      <c r="E103" s="27">
        <v>36787</v>
      </c>
      <c r="F103" s="28">
        <f t="shared" ca="1" si="1"/>
        <v>15</v>
      </c>
      <c r="G103" s="29"/>
      <c r="H103" s="30">
        <v>89640</v>
      </c>
      <c r="I103" s="31">
        <v>4</v>
      </c>
    </row>
    <row r="104" spans="1:9" x14ac:dyDescent="0.25">
      <c r="A104" s="23" t="s">
        <v>349</v>
      </c>
      <c r="B104" s="26" t="s">
        <v>228</v>
      </c>
      <c r="C104" s="23" t="s">
        <v>274</v>
      </c>
      <c r="D104" s="23" t="s">
        <v>218</v>
      </c>
      <c r="E104" s="27">
        <v>36662</v>
      </c>
      <c r="F104" s="28">
        <f t="shared" ca="1" si="1"/>
        <v>16</v>
      </c>
      <c r="G104" s="29" t="s">
        <v>226</v>
      </c>
      <c r="H104" s="30">
        <v>52490</v>
      </c>
      <c r="I104" s="31">
        <v>4</v>
      </c>
    </row>
    <row r="105" spans="1:9" x14ac:dyDescent="0.25">
      <c r="A105" s="23" t="s">
        <v>350</v>
      </c>
      <c r="B105" s="26" t="s">
        <v>221</v>
      </c>
      <c r="C105" s="23" t="s">
        <v>307</v>
      </c>
      <c r="D105" s="23" t="s">
        <v>247</v>
      </c>
      <c r="E105" s="27">
        <v>36519</v>
      </c>
      <c r="F105" s="28">
        <f t="shared" ca="1" si="1"/>
        <v>16</v>
      </c>
      <c r="G105" s="29" t="s">
        <v>226</v>
      </c>
      <c r="H105" s="30">
        <v>61860</v>
      </c>
      <c r="I105" s="31">
        <v>5</v>
      </c>
    </row>
    <row r="106" spans="1:9" x14ac:dyDescent="0.25">
      <c r="A106" s="23" t="s">
        <v>351</v>
      </c>
      <c r="B106" s="26" t="s">
        <v>228</v>
      </c>
      <c r="C106" s="23" t="s">
        <v>245</v>
      </c>
      <c r="D106" s="23" t="s">
        <v>231</v>
      </c>
      <c r="E106" s="39">
        <v>40410</v>
      </c>
      <c r="F106" s="28">
        <f t="shared" ca="1" si="1"/>
        <v>6</v>
      </c>
      <c r="G106" s="29"/>
      <c r="H106" s="30">
        <v>57680</v>
      </c>
      <c r="I106" s="31">
        <v>4</v>
      </c>
    </row>
    <row r="107" spans="1:9" x14ac:dyDescent="0.25">
      <c r="A107" s="23" t="s">
        <v>352</v>
      </c>
      <c r="B107" s="26" t="s">
        <v>216</v>
      </c>
      <c r="C107" s="23" t="s">
        <v>353</v>
      </c>
      <c r="D107" s="23" t="s">
        <v>239</v>
      </c>
      <c r="E107" s="27">
        <v>40572</v>
      </c>
      <c r="F107" s="28">
        <f t="shared" ca="1" si="1"/>
        <v>5</v>
      </c>
      <c r="G107" s="29" t="s">
        <v>226</v>
      </c>
      <c r="H107" s="30">
        <v>10520</v>
      </c>
      <c r="I107" s="31">
        <v>4</v>
      </c>
    </row>
    <row r="108" spans="1:9" x14ac:dyDescent="0.25">
      <c r="A108" s="23" t="s">
        <v>354</v>
      </c>
      <c r="B108" s="26" t="s">
        <v>244</v>
      </c>
      <c r="C108" s="23" t="s">
        <v>217</v>
      </c>
      <c r="D108" s="23" t="s">
        <v>247</v>
      </c>
      <c r="E108" s="27">
        <v>36557</v>
      </c>
      <c r="F108" s="28">
        <f t="shared" ca="1" si="1"/>
        <v>16</v>
      </c>
      <c r="G108" s="29"/>
      <c r="H108" s="30">
        <v>15552</v>
      </c>
      <c r="I108" s="31">
        <v>4</v>
      </c>
    </row>
    <row r="109" spans="1:9" x14ac:dyDescent="0.25">
      <c r="A109" s="23" t="s">
        <v>355</v>
      </c>
      <c r="B109" s="26" t="s">
        <v>266</v>
      </c>
      <c r="C109" s="23" t="s">
        <v>230</v>
      </c>
      <c r="D109" s="23" t="s">
        <v>218</v>
      </c>
      <c r="E109" s="27">
        <v>41137</v>
      </c>
      <c r="F109" s="28">
        <f t="shared" ca="1" si="1"/>
        <v>4</v>
      </c>
      <c r="G109" s="29" t="s">
        <v>219</v>
      </c>
      <c r="H109" s="30">
        <v>39160</v>
      </c>
      <c r="I109" s="31">
        <v>3</v>
      </c>
    </row>
    <row r="110" spans="1:9" x14ac:dyDescent="0.25">
      <c r="A110" s="23" t="s">
        <v>356</v>
      </c>
      <c r="B110" s="26" t="s">
        <v>216</v>
      </c>
      <c r="C110" s="23" t="s">
        <v>233</v>
      </c>
      <c r="D110" s="23" t="s">
        <v>231</v>
      </c>
      <c r="E110" s="27">
        <v>38044</v>
      </c>
      <c r="F110" s="28">
        <f t="shared" ca="1" si="1"/>
        <v>12</v>
      </c>
      <c r="G110" s="29"/>
      <c r="H110" s="30">
        <v>57410</v>
      </c>
      <c r="I110" s="31">
        <v>2</v>
      </c>
    </row>
    <row r="111" spans="1:9" x14ac:dyDescent="0.25">
      <c r="A111" s="23" t="s">
        <v>357</v>
      </c>
      <c r="B111" s="26" t="s">
        <v>228</v>
      </c>
      <c r="C111" s="23" t="s">
        <v>288</v>
      </c>
      <c r="D111" s="23" t="s">
        <v>218</v>
      </c>
      <c r="E111" s="27">
        <v>36619</v>
      </c>
      <c r="F111" s="28">
        <f t="shared" ca="1" si="1"/>
        <v>16</v>
      </c>
      <c r="G111" s="29" t="s">
        <v>236</v>
      </c>
      <c r="H111" s="30">
        <v>56440</v>
      </c>
      <c r="I111" s="31">
        <v>1</v>
      </c>
    </row>
    <row r="112" spans="1:9" x14ac:dyDescent="0.25">
      <c r="A112" s="23" t="s">
        <v>358</v>
      </c>
      <c r="B112" s="26" t="s">
        <v>228</v>
      </c>
      <c r="C112" s="23" t="s">
        <v>233</v>
      </c>
      <c r="D112" s="23" t="s">
        <v>218</v>
      </c>
      <c r="E112" s="27">
        <v>36122</v>
      </c>
      <c r="F112" s="28">
        <f t="shared" ca="1" si="1"/>
        <v>17</v>
      </c>
      <c r="G112" s="29" t="s">
        <v>240</v>
      </c>
      <c r="H112" s="30">
        <v>22660</v>
      </c>
      <c r="I112" s="31">
        <v>2</v>
      </c>
    </row>
    <row r="113" spans="1:9" x14ac:dyDescent="0.25">
      <c r="A113" s="23" t="s">
        <v>359</v>
      </c>
      <c r="B113" s="26" t="s">
        <v>221</v>
      </c>
      <c r="C113" s="23" t="s">
        <v>245</v>
      </c>
      <c r="D113" s="23" t="s">
        <v>218</v>
      </c>
      <c r="E113" s="27">
        <v>36195</v>
      </c>
      <c r="F113" s="28">
        <f t="shared" ca="1" si="1"/>
        <v>17</v>
      </c>
      <c r="G113" s="29" t="s">
        <v>236</v>
      </c>
      <c r="H113" s="30">
        <v>46360</v>
      </c>
      <c r="I113" s="31">
        <v>5</v>
      </c>
    </row>
    <row r="114" spans="1:9" x14ac:dyDescent="0.25">
      <c r="A114" s="23" t="s">
        <v>360</v>
      </c>
      <c r="B114" s="26" t="s">
        <v>242</v>
      </c>
      <c r="C114" s="23" t="s">
        <v>250</v>
      </c>
      <c r="D114" s="23" t="s">
        <v>231</v>
      </c>
      <c r="E114" s="39">
        <v>40638</v>
      </c>
      <c r="F114" s="28">
        <f t="shared" ca="1" si="1"/>
        <v>5</v>
      </c>
      <c r="G114" s="29"/>
      <c r="H114" s="30">
        <v>42990</v>
      </c>
      <c r="I114" s="31">
        <v>4</v>
      </c>
    </row>
    <row r="115" spans="1:9" x14ac:dyDescent="0.25">
      <c r="A115" s="23" t="s">
        <v>361</v>
      </c>
      <c r="B115" s="26" t="s">
        <v>242</v>
      </c>
      <c r="C115" s="23" t="s">
        <v>245</v>
      </c>
      <c r="D115" s="23" t="s">
        <v>231</v>
      </c>
      <c r="E115" s="27">
        <v>38986</v>
      </c>
      <c r="F115" s="28">
        <f t="shared" ca="1" si="1"/>
        <v>9</v>
      </c>
      <c r="G115" s="29"/>
      <c r="H115" s="30">
        <v>36230</v>
      </c>
      <c r="I115" s="31">
        <v>2</v>
      </c>
    </row>
    <row r="116" spans="1:9" x14ac:dyDescent="0.25">
      <c r="A116" s="23" t="s">
        <v>362</v>
      </c>
      <c r="B116" s="26" t="s">
        <v>221</v>
      </c>
      <c r="C116" s="23" t="s">
        <v>233</v>
      </c>
      <c r="D116" s="23" t="s">
        <v>218</v>
      </c>
      <c r="E116" s="27">
        <v>40936</v>
      </c>
      <c r="F116" s="28">
        <f t="shared" ca="1" si="1"/>
        <v>4</v>
      </c>
      <c r="G116" s="29" t="s">
        <v>219</v>
      </c>
      <c r="H116" s="30">
        <v>52940</v>
      </c>
      <c r="I116" s="31">
        <v>4</v>
      </c>
    </row>
    <row r="117" spans="1:9" x14ac:dyDescent="0.25">
      <c r="A117" s="23" t="s">
        <v>363</v>
      </c>
      <c r="B117" s="26" t="s">
        <v>221</v>
      </c>
      <c r="C117" s="23" t="s">
        <v>233</v>
      </c>
      <c r="D117" s="23" t="s">
        <v>231</v>
      </c>
      <c r="E117" s="27">
        <v>35992</v>
      </c>
      <c r="F117" s="28">
        <f t="shared" ca="1" si="1"/>
        <v>18</v>
      </c>
      <c r="G117" s="29"/>
      <c r="H117" s="30">
        <v>68260</v>
      </c>
      <c r="I117" s="31">
        <v>5</v>
      </c>
    </row>
    <row r="118" spans="1:9" x14ac:dyDescent="0.25">
      <c r="A118" s="23" t="s">
        <v>364</v>
      </c>
      <c r="B118" s="26" t="s">
        <v>221</v>
      </c>
      <c r="C118" s="23" t="s">
        <v>238</v>
      </c>
      <c r="D118" s="23" t="s">
        <v>247</v>
      </c>
      <c r="E118" s="27">
        <v>36329</v>
      </c>
      <c r="F118" s="28">
        <f t="shared" ca="1" si="1"/>
        <v>17</v>
      </c>
      <c r="G118" s="29"/>
      <c r="H118" s="30">
        <v>39764</v>
      </c>
      <c r="I118" s="31">
        <v>1</v>
      </c>
    </row>
    <row r="119" spans="1:9" x14ac:dyDescent="0.25">
      <c r="A119" s="23" t="s">
        <v>365</v>
      </c>
      <c r="B119" s="26" t="s">
        <v>221</v>
      </c>
      <c r="C119" s="23" t="s">
        <v>288</v>
      </c>
      <c r="D119" s="23" t="s">
        <v>239</v>
      </c>
      <c r="E119" s="27">
        <v>40152</v>
      </c>
      <c r="F119" s="28">
        <f t="shared" ca="1" si="1"/>
        <v>6</v>
      </c>
      <c r="G119" s="29" t="s">
        <v>226</v>
      </c>
      <c r="H119" s="30">
        <v>28680</v>
      </c>
      <c r="I119" s="31">
        <v>1</v>
      </c>
    </row>
    <row r="120" spans="1:9" x14ac:dyDescent="0.25">
      <c r="A120" s="23" t="s">
        <v>366</v>
      </c>
      <c r="B120" s="26" t="s">
        <v>216</v>
      </c>
      <c r="C120" s="23" t="s">
        <v>245</v>
      </c>
      <c r="D120" s="23" t="s">
        <v>239</v>
      </c>
      <c r="E120" s="27">
        <v>36084</v>
      </c>
      <c r="F120" s="28">
        <f t="shared" ca="1" si="1"/>
        <v>17</v>
      </c>
      <c r="G120" s="29" t="s">
        <v>240</v>
      </c>
      <c r="H120" s="30">
        <v>45750</v>
      </c>
      <c r="I120" s="31">
        <v>5</v>
      </c>
    </row>
    <row r="121" spans="1:9" x14ac:dyDescent="0.25">
      <c r="A121" s="23" t="s">
        <v>367</v>
      </c>
      <c r="B121" s="26" t="s">
        <v>242</v>
      </c>
      <c r="C121" s="23" t="s">
        <v>217</v>
      </c>
      <c r="D121" s="23" t="s">
        <v>218</v>
      </c>
      <c r="E121" s="27">
        <v>39134</v>
      </c>
      <c r="F121" s="28">
        <f t="shared" ca="1" si="1"/>
        <v>9</v>
      </c>
      <c r="G121" s="29" t="s">
        <v>226</v>
      </c>
      <c r="H121" s="30">
        <v>45110</v>
      </c>
      <c r="I121" s="31">
        <v>2</v>
      </c>
    </row>
    <row r="122" spans="1:9" x14ac:dyDescent="0.25">
      <c r="A122" s="41" t="s">
        <v>368</v>
      </c>
      <c r="B122" s="26" t="s">
        <v>221</v>
      </c>
      <c r="C122" s="41" t="s">
        <v>321</v>
      </c>
      <c r="D122" s="41" t="s">
        <v>218</v>
      </c>
      <c r="E122" s="42">
        <v>38142</v>
      </c>
      <c r="F122" s="28">
        <f t="shared" ca="1" si="1"/>
        <v>12</v>
      </c>
      <c r="G122" s="29" t="s">
        <v>219</v>
      </c>
      <c r="H122" s="30">
        <v>49350</v>
      </c>
      <c r="I122" s="31">
        <v>4</v>
      </c>
    </row>
    <row r="123" spans="1:9" x14ac:dyDescent="0.25">
      <c r="A123" s="23" t="s">
        <v>369</v>
      </c>
      <c r="B123" s="26" t="s">
        <v>221</v>
      </c>
      <c r="C123" s="23" t="s">
        <v>274</v>
      </c>
      <c r="D123" s="23" t="s">
        <v>218</v>
      </c>
      <c r="E123" s="27">
        <v>35857</v>
      </c>
      <c r="F123" s="28">
        <f t="shared" ca="1" si="1"/>
        <v>18</v>
      </c>
      <c r="G123" s="29" t="s">
        <v>226</v>
      </c>
      <c r="H123" s="30">
        <v>82110</v>
      </c>
      <c r="I123" s="31">
        <v>3</v>
      </c>
    </row>
    <row r="124" spans="1:9" x14ac:dyDescent="0.25">
      <c r="A124" s="23" t="s">
        <v>370</v>
      </c>
      <c r="B124" s="26" t="s">
        <v>242</v>
      </c>
      <c r="C124" s="23" t="s">
        <v>223</v>
      </c>
      <c r="D124" s="23" t="s">
        <v>218</v>
      </c>
      <c r="E124" s="27">
        <v>36082</v>
      </c>
      <c r="F124" s="28">
        <f t="shared" ca="1" si="1"/>
        <v>17</v>
      </c>
      <c r="G124" s="29" t="s">
        <v>226</v>
      </c>
      <c r="H124" s="30">
        <v>82400</v>
      </c>
      <c r="I124" s="31">
        <v>2</v>
      </c>
    </row>
    <row r="125" spans="1:9" x14ac:dyDescent="0.25">
      <c r="A125" s="23" t="s">
        <v>371</v>
      </c>
      <c r="B125" s="26" t="s">
        <v>221</v>
      </c>
      <c r="C125" s="23" t="s">
        <v>252</v>
      </c>
      <c r="D125" s="23" t="s">
        <v>247</v>
      </c>
      <c r="E125" s="27">
        <v>40494</v>
      </c>
      <c r="F125" s="28">
        <f t="shared" ca="1" si="1"/>
        <v>5</v>
      </c>
      <c r="G125" s="29"/>
      <c r="H125" s="30">
        <v>35312</v>
      </c>
      <c r="I125" s="31">
        <v>3</v>
      </c>
    </row>
    <row r="126" spans="1:9" x14ac:dyDescent="0.25">
      <c r="A126" s="23" t="s">
        <v>372</v>
      </c>
      <c r="B126" s="26" t="s">
        <v>228</v>
      </c>
      <c r="C126" s="23" t="s">
        <v>245</v>
      </c>
      <c r="D126" s="23" t="s">
        <v>218</v>
      </c>
      <c r="E126" s="27">
        <v>39899</v>
      </c>
      <c r="F126" s="28">
        <f t="shared" ca="1" si="1"/>
        <v>7</v>
      </c>
      <c r="G126" s="29" t="s">
        <v>219</v>
      </c>
      <c r="H126" s="30">
        <v>24790</v>
      </c>
      <c r="I126" s="31">
        <v>3</v>
      </c>
    </row>
    <row r="127" spans="1:9" x14ac:dyDescent="0.25">
      <c r="A127" s="23" t="s">
        <v>373</v>
      </c>
      <c r="B127" s="26" t="s">
        <v>216</v>
      </c>
      <c r="C127" s="23" t="s">
        <v>217</v>
      </c>
      <c r="D127" s="23" t="s">
        <v>231</v>
      </c>
      <c r="E127" s="27">
        <v>38793</v>
      </c>
      <c r="F127" s="28">
        <f t="shared" ca="1" si="1"/>
        <v>10</v>
      </c>
      <c r="G127" s="29"/>
      <c r="H127" s="30">
        <v>85930</v>
      </c>
      <c r="I127" s="31">
        <v>2</v>
      </c>
    </row>
    <row r="128" spans="1:9" x14ac:dyDescent="0.25">
      <c r="A128" s="23" t="s">
        <v>374</v>
      </c>
      <c r="B128" s="26" t="s">
        <v>266</v>
      </c>
      <c r="C128" s="23" t="s">
        <v>223</v>
      </c>
      <c r="D128" s="23" t="s">
        <v>218</v>
      </c>
      <c r="E128" s="27">
        <v>41177</v>
      </c>
      <c r="F128" s="28">
        <f t="shared" ca="1" si="1"/>
        <v>3</v>
      </c>
      <c r="G128" s="29" t="s">
        <v>219</v>
      </c>
      <c r="H128" s="30">
        <v>64510</v>
      </c>
      <c r="I128" s="31">
        <v>3</v>
      </c>
    </row>
    <row r="129" spans="1:9" x14ac:dyDescent="0.25">
      <c r="A129" s="23" t="s">
        <v>375</v>
      </c>
      <c r="B129" s="26" t="s">
        <v>244</v>
      </c>
      <c r="C129" s="23" t="s">
        <v>233</v>
      </c>
      <c r="D129" s="23" t="s">
        <v>231</v>
      </c>
      <c r="E129" s="27">
        <v>37820</v>
      </c>
      <c r="F129" s="28">
        <f t="shared" ca="1" si="1"/>
        <v>13</v>
      </c>
      <c r="G129" s="29"/>
      <c r="H129" s="30">
        <v>75420</v>
      </c>
      <c r="I129" s="31">
        <v>1</v>
      </c>
    </row>
    <row r="130" spans="1:9" x14ac:dyDescent="0.25">
      <c r="A130" s="23" t="s">
        <v>376</v>
      </c>
      <c r="B130" s="26" t="s">
        <v>216</v>
      </c>
      <c r="C130" s="23" t="s">
        <v>290</v>
      </c>
      <c r="D130" s="23" t="s">
        <v>218</v>
      </c>
      <c r="E130" s="27">
        <v>36506</v>
      </c>
      <c r="F130" s="28">
        <f t="shared" ca="1" si="1"/>
        <v>16</v>
      </c>
      <c r="G130" s="29" t="s">
        <v>226</v>
      </c>
      <c r="H130" s="30">
        <v>32100</v>
      </c>
      <c r="I130" s="31">
        <v>1</v>
      </c>
    </row>
    <row r="131" spans="1:9" x14ac:dyDescent="0.25">
      <c r="A131" s="23" t="s">
        <v>377</v>
      </c>
      <c r="B131" s="26" t="s">
        <v>228</v>
      </c>
      <c r="C131" s="23" t="s">
        <v>238</v>
      </c>
      <c r="D131" s="23" t="s">
        <v>218</v>
      </c>
      <c r="E131" s="27">
        <v>40452</v>
      </c>
      <c r="F131" s="28">
        <f t="shared" ref="F131:F194" ca="1" si="2">DATEDIF(E131,TODAY(),"Y")</f>
        <v>5</v>
      </c>
      <c r="G131" s="29" t="s">
        <v>226</v>
      </c>
      <c r="H131" s="30">
        <v>43410</v>
      </c>
      <c r="I131" s="31">
        <v>1</v>
      </c>
    </row>
    <row r="132" spans="1:9" x14ac:dyDescent="0.25">
      <c r="A132" s="23" t="s">
        <v>378</v>
      </c>
      <c r="B132" s="26" t="s">
        <v>216</v>
      </c>
      <c r="C132" s="23" t="s">
        <v>245</v>
      </c>
      <c r="D132" s="23" t="s">
        <v>231</v>
      </c>
      <c r="E132" s="27">
        <v>40259</v>
      </c>
      <c r="F132" s="28">
        <f t="shared" ca="1" si="2"/>
        <v>6</v>
      </c>
      <c r="G132" s="29"/>
      <c r="H132" s="30">
        <v>73190</v>
      </c>
      <c r="I132" s="31">
        <v>1</v>
      </c>
    </row>
    <row r="133" spans="1:9" x14ac:dyDescent="0.25">
      <c r="A133" s="23" t="s">
        <v>379</v>
      </c>
      <c r="B133" s="26" t="s">
        <v>216</v>
      </c>
      <c r="C133" s="23" t="s">
        <v>250</v>
      </c>
      <c r="D133" s="23" t="s">
        <v>218</v>
      </c>
      <c r="E133" s="27">
        <v>39283</v>
      </c>
      <c r="F133" s="28">
        <f t="shared" ca="1" si="2"/>
        <v>9</v>
      </c>
      <c r="G133" s="29" t="s">
        <v>219</v>
      </c>
      <c r="H133" s="30">
        <v>24980</v>
      </c>
      <c r="I133" s="31">
        <v>3</v>
      </c>
    </row>
    <row r="134" spans="1:9" x14ac:dyDescent="0.25">
      <c r="A134" s="23" t="s">
        <v>430</v>
      </c>
      <c r="B134" s="26" t="s">
        <v>216</v>
      </c>
      <c r="C134" s="23" t="s">
        <v>288</v>
      </c>
      <c r="D134" s="23" t="s">
        <v>218</v>
      </c>
      <c r="E134" s="27">
        <v>36214</v>
      </c>
      <c r="F134" s="28">
        <f t="shared" ca="1" si="2"/>
        <v>17</v>
      </c>
      <c r="G134" s="29" t="s">
        <v>224</v>
      </c>
      <c r="H134" s="30">
        <v>47850</v>
      </c>
      <c r="I134" s="31">
        <v>1</v>
      </c>
    </row>
    <row r="135" spans="1:9" x14ac:dyDescent="0.25">
      <c r="A135" s="23" t="s">
        <v>382</v>
      </c>
      <c r="B135" s="26" t="s">
        <v>266</v>
      </c>
      <c r="C135" s="23" t="s">
        <v>233</v>
      </c>
      <c r="D135" s="23" t="s">
        <v>231</v>
      </c>
      <c r="E135" s="27">
        <v>36600</v>
      </c>
      <c r="F135" s="28">
        <f t="shared" ca="1" si="2"/>
        <v>16</v>
      </c>
      <c r="G135" s="29"/>
      <c r="H135" s="30">
        <v>41840</v>
      </c>
      <c r="I135" s="31">
        <v>2</v>
      </c>
    </row>
    <row r="136" spans="1:9" x14ac:dyDescent="0.25">
      <c r="A136" s="23" t="s">
        <v>383</v>
      </c>
      <c r="B136" s="26" t="s">
        <v>216</v>
      </c>
      <c r="C136" s="23" t="s">
        <v>233</v>
      </c>
      <c r="D136" s="23" t="s">
        <v>218</v>
      </c>
      <c r="E136" s="27">
        <v>39407</v>
      </c>
      <c r="F136" s="28">
        <f t="shared" ca="1" si="2"/>
        <v>8</v>
      </c>
      <c r="G136" s="29" t="s">
        <v>226</v>
      </c>
      <c r="H136" s="30">
        <v>73072</v>
      </c>
      <c r="I136" s="31">
        <v>5</v>
      </c>
    </row>
    <row r="137" spans="1:9" x14ac:dyDescent="0.25">
      <c r="A137" s="23" t="s">
        <v>384</v>
      </c>
      <c r="B137" s="26" t="s">
        <v>216</v>
      </c>
      <c r="C137" s="23" t="s">
        <v>217</v>
      </c>
      <c r="D137" s="23" t="s">
        <v>218</v>
      </c>
      <c r="E137" s="27">
        <v>36407</v>
      </c>
      <c r="F137" s="28">
        <f t="shared" ca="1" si="2"/>
        <v>17</v>
      </c>
      <c r="G137" s="29" t="s">
        <v>240</v>
      </c>
      <c r="H137" s="30">
        <v>45880</v>
      </c>
      <c r="I137" s="31">
        <v>5</v>
      </c>
    </row>
    <row r="138" spans="1:9" x14ac:dyDescent="0.25">
      <c r="A138" s="23" t="s">
        <v>385</v>
      </c>
      <c r="B138" s="26" t="s">
        <v>228</v>
      </c>
      <c r="C138" s="23" t="s">
        <v>233</v>
      </c>
      <c r="D138" s="23" t="s">
        <v>231</v>
      </c>
      <c r="E138" s="27">
        <v>39633</v>
      </c>
      <c r="F138" s="28">
        <f t="shared" ca="1" si="2"/>
        <v>8</v>
      </c>
      <c r="G138" s="29"/>
      <c r="H138" s="30">
        <v>39680</v>
      </c>
      <c r="I138" s="31">
        <v>1</v>
      </c>
    </row>
    <row r="139" spans="1:9" x14ac:dyDescent="0.25">
      <c r="A139" s="23" t="s">
        <v>386</v>
      </c>
      <c r="B139" s="26" t="s">
        <v>216</v>
      </c>
      <c r="C139" s="23" t="s">
        <v>233</v>
      </c>
      <c r="D139" s="23" t="s">
        <v>218</v>
      </c>
      <c r="E139" s="27">
        <v>37394</v>
      </c>
      <c r="F139" s="28">
        <f t="shared" ca="1" si="2"/>
        <v>14</v>
      </c>
      <c r="G139" s="29" t="s">
        <v>219</v>
      </c>
      <c r="H139" s="30">
        <v>28970</v>
      </c>
      <c r="I139" s="31">
        <v>3</v>
      </c>
    </row>
    <row r="140" spans="1:9" x14ac:dyDescent="0.25">
      <c r="A140" s="23" t="s">
        <v>387</v>
      </c>
      <c r="B140" s="26" t="s">
        <v>221</v>
      </c>
      <c r="C140" s="23" t="s">
        <v>233</v>
      </c>
      <c r="D140" s="23" t="s">
        <v>231</v>
      </c>
      <c r="E140" s="27">
        <v>39262</v>
      </c>
      <c r="F140" s="28">
        <f t="shared" ca="1" si="2"/>
        <v>9</v>
      </c>
      <c r="G140" s="29"/>
      <c r="H140" s="30">
        <v>45770</v>
      </c>
      <c r="I140" s="31">
        <v>5</v>
      </c>
    </row>
    <row r="141" spans="1:9" x14ac:dyDescent="0.25">
      <c r="A141" s="23" t="s">
        <v>388</v>
      </c>
      <c r="B141" s="26" t="s">
        <v>266</v>
      </c>
      <c r="C141" s="23" t="s">
        <v>233</v>
      </c>
      <c r="D141" s="23" t="s">
        <v>218</v>
      </c>
      <c r="E141" s="27">
        <v>39472</v>
      </c>
      <c r="F141" s="28">
        <f t="shared" ca="1" si="2"/>
        <v>8</v>
      </c>
      <c r="G141" s="29" t="s">
        <v>219</v>
      </c>
      <c r="H141" s="30">
        <v>41060</v>
      </c>
      <c r="I141" s="31">
        <v>3</v>
      </c>
    </row>
    <row r="142" spans="1:9" x14ac:dyDescent="0.25">
      <c r="A142" s="23" t="s">
        <v>389</v>
      </c>
      <c r="B142" s="26" t="s">
        <v>228</v>
      </c>
      <c r="C142" s="23" t="s">
        <v>233</v>
      </c>
      <c r="D142" s="23" t="s">
        <v>231</v>
      </c>
      <c r="E142" s="27">
        <v>39822</v>
      </c>
      <c r="F142" s="28">
        <f t="shared" ca="1" si="2"/>
        <v>7</v>
      </c>
      <c r="G142" s="29"/>
      <c r="H142" s="30">
        <v>60040</v>
      </c>
      <c r="I142" s="31">
        <v>5</v>
      </c>
    </row>
    <row r="143" spans="1:9" x14ac:dyDescent="0.25">
      <c r="A143" s="23" t="s">
        <v>390</v>
      </c>
      <c r="B143" s="26" t="s">
        <v>221</v>
      </c>
      <c r="C143" s="23" t="s">
        <v>278</v>
      </c>
      <c r="D143" s="23" t="s">
        <v>218</v>
      </c>
      <c r="E143" s="27">
        <v>40745</v>
      </c>
      <c r="F143" s="28">
        <f t="shared" ca="1" si="2"/>
        <v>5</v>
      </c>
      <c r="G143" s="29" t="s">
        <v>219</v>
      </c>
      <c r="H143" s="30">
        <v>69400</v>
      </c>
      <c r="I143" s="31">
        <v>5</v>
      </c>
    </row>
    <row r="144" spans="1:9" x14ac:dyDescent="0.25">
      <c r="A144" s="23" t="s">
        <v>391</v>
      </c>
      <c r="B144" s="26" t="s">
        <v>266</v>
      </c>
      <c r="C144" s="23" t="s">
        <v>290</v>
      </c>
      <c r="D144" s="23" t="s">
        <v>231</v>
      </c>
      <c r="E144" s="27">
        <v>36038</v>
      </c>
      <c r="F144" s="28">
        <f t="shared" ca="1" si="2"/>
        <v>18</v>
      </c>
      <c r="G144" s="29"/>
      <c r="H144" s="30">
        <v>30340</v>
      </c>
      <c r="I144" s="31">
        <v>3</v>
      </c>
    </row>
    <row r="145" spans="1:9" x14ac:dyDescent="0.25">
      <c r="A145" s="23" t="s">
        <v>392</v>
      </c>
      <c r="B145" s="26" t="s">
        <v>244</v>
      </c>
      <c r="C145" s="23" t="s">
        <v>250</v>
      </c>
      <c r="D145" s="23" t="s">
        <v>231</v>
      </c>
      <c r="E145" s="43">
        <v>40334</v>
      </c>
      <c r="F145" s="28">
        <f t="shared" ca="1" si="2"/>
        <v>6</v>
      </c>
      <c r="G145" s="29"/>
      <c r="H145" s="30">
        <v>47280</v>
      </c>
      <c r="I145" s="31">
        <v>1</v>
      </c>
    </row>
    <row r="146" spans="1:9" x14ac:dyDescent="0.25">
      <c r="A146" s="23" t="s">
        <v>393</v>
      </c>
      <c r="B146" s="26" t="s">
        <v>216</v>
      </c>
      <c r="C146" s="23" t="s">
        <v>217</v>
      </c>
      <c r="D146" s="23" t="s">
        <v>218</v>
      </c>
      <c r="E146" s="27">
        <v>39745</v>
      </c>
      <c r="F146" s="28">
        <f t="shared" ca="1" si="2"/>
        <v>7</v>
      </c>
      <c r="G146" s="29" t="s">
        <v>226</v>
      </c>
      <c r="H146" s="30">
        <v>29330</v>
      </c>
      <c r="I146" s="31">
        <v>5</v>
      </c>
    </row>
    <row r="147" spans="1:9" x14ac:dyDescent="0.25">
      <c r="A147" s="23" t="s">
        <v>394</v>
      </c>
      <c r="B147" s="26" t="s">
        <v>244</v>
      </c>
      <c r="C147" s="23" t="s">
        <v>235</v>
      </c>
      <c r="D147" s="23" t="s">
        <v>231</v>
      </c>
      <c r="E147" s="27">
        <v>36342</v>
      </c>
      <c r="F147" s="28">
        <f t="shared" ca="1" si="2"/>
        <v>17</v>
      </c>
      <c r="G147" s="29"/>
      <c r="H147" s="30">
        <v>86970</v>
      </c>
      <c r="I147" s="31">
        <v>4</v>
      </c>
    </row>
    <row r="148" spans="1:9" x14ac:dyDescent="0.25">
      <c r="A148" s="23" t="s">
        <v>456</v>
      </c>
      <c r="B148" s="26" t="s">
        <v>228</v>
      </c>
      <c r="C148" s="23" t="s">
        <v>288</v>
      </c>
      <c r="D148" s="23" t="s">
        <v>239</v>
      </c>
      <c r="E148" s="27">
        <v>38851</v>
      </c>
      <c r="F148" s="28">
        <f t="shared" ca="1" si="2"/>
        <v>10</v>
      </c>
      <c r="G148" s="29" t="s">
        <v>219</v>
      </c>
      <c r="H148" s="30">
        <v>11025</v>
      </c>
      <c r="I148" s="31">
        <v>1</v>
      </c>
    </row>
    <row r="149" spans="1:9" x14ac:dyDescent="0.25">
      <c r="A149" s="23" t="s">
        <v>396</v>
      </c>
      <c r="B149" s="26" t="s">
        <v>244</v>
      </c>
      <c r="C149" s="23" t="s">
        <v>233</v>
      </c>
      <c r="D149" s="23" t="s">
        <v>218</v>
      </c>
      <c r="E149" s="27">
        <v>39455</v>
      </c>
      <c r="F149" s="28">
        <f t="shared" ca="1" si="2"/>
        <v>8</v>
      </c>
      <c r="G149" s="29" t="s">
        <v>226</v>
      </c>
      <c r="H149" s="30">
        <v>59420</v>
      </c>
      <c r="I149" s="31">
        <v>4</v>
      </c>
    </row>
    <row r="150" spans="1:9" x14ac:dyDescent="0.25">
      <c r="A150" s="23" t="s">
        <v>397</v>
      </c>
      <c r="B150" s="26" t="s">
        <v>221</v>
      </c>
      <c r="C150" s="23" t="s">
        <v>250</v>
      </c>
      <c r="D150" s="23" t="s">
        <v>231</v>
      </c>
      <c r="E150" s="27">
        <v>39768</v>
      </c>
      <c r="F150" s="28">
        <f t="shared" ca="1" si="2"/>
        <v>7</v>
      </c>
      <c r="G150" s="29"/>
      <c r="H150" s="30">
        <v>63610</v>
      </c>
      <c r="I150" s="31">
        <v>5</v>
      </c>
    </row>
    <row r="151" spans="1:9" x14ac:dyDescent="0.25">
      <c r="A151" s="23" t="s">
        <v>398</v>
      </c>
      <c r="B151" s="26" t="s">
        <v>216</v>
      </c>
      <c r="C151" s="23" t="s">
        <v>250</v>
      </c>
      <c r="D151" s="23" t="s">
        <v>218</v>
      </c>
      <c r="E151" s="27">
        <v>36025</v>
      </c>
      <c r="F151" s="28">
        <f t="shared" ca="1" si="2"/>
        <v>18</v>
      </c>
      <c r="G151" s="29" t="s">
        <v>240</v>
      </c>
      <c r="H151" s="30">
        <v>64470</v>
      </c>
      <c r="I151" s="31">
        <v>5</v>
      </c>
    </row>
    <row r="152" spans="1:9" x14ac:dyDescent="0.25">
      <c r="A152" s="23" t="s">
        <v>399</v>
      </c>
      <c r="B152" s="26" t="s">
        <v>216</v>
      </c>
      <c r="C152" s="23" t="s">
        <v>278</v>
      </c>
      <c r="D152" s="23" t="s">
        <v>247</v>
      </c>
      <c r="E152" s="27">
        <v>39733</v>
      </c>
      <c r="F152" s="28">
        <f t="shared" ca="1" si="2"/>
        <v>7</v>
      </c>
      <c r="G152" s="29"/>
      <c r="H152" s="30">
        <v>33232</v>
      </c>
      <c r="I152" s="31">
        <v>4</v>
      </c>
    </row>
    <row r="153" spans="1:9" x14ac:dyDescent="0.25">
      <c r="A153" s="23" t="s">
        <v>400</v>
      </c>
      <c r="B153" s="26" t="s">
        <v>266</v>
      </c>
      <c r="C153" s="23" t="s">
        <v>250</v>
      </c>
      <c r="D153" s="23" t="s">
        <v>239</v>
      </c>
      <c r="E153" s="27">
        <v>36053</v>
      </c>
      <c r="F153" s="28">
        <f t="shared" ca="1" si="2"/>
        <v>17</v>
      </c>
      <c r="G153" s="29" t="s">
        <v>224</v>
      </c>
      <c r="H153" s="30">
        <v>46105</v>
      </c>
      <c r="I153" s="31">
        <v>5</v>
      </c>
    </row>
    <row r="154" spans="1:9" x14ac:dyDescent="0.25">
      <c r="A154" s="23" t="s">
        <v>401</v>
      </c>
      <c r="B154" s="26" t="s">
        <v>221</v>
      </c>
      <c r="C154" s="23" t="s">
        <v>223</v>
      </c>
      <c r="D154" s="23" t="s">
        <v>239</v>
      </c>
      <c r="E154" s="27">
        <v>39768</v>
      </c>
      <c r="F154" s="28">
        <f t="shared" ca="1" si="2"/>
        <v>7</v>
      </c>
      <c r="G154" s="29" t="s">
        <v>219</v>
      </c>
      <c r="H154" s="30">
        <v>39515</v>
      </c>
      <c r="I154" s="31">
        <v>5</v>
      </c>
    </row>
    <row r="155" spans="1:9" x14ac:dyDescent="0.25">
      <c r="A155" s="23" t="s">
        <v>402</v>
      </c>
      <c r="B155" s="26" t="s">
        <v>221</v>
      </c>
      <c r="C155" s="23" t="s">
        <v>290</v>
      </c>
      <c r="D155" s="23" t="s">
        <v>218</v>
      </c>
      <c r="E155" s="27">
        <v>40200</v>
      </c>
      <c r="F155" s="28">
        <f t="shared" ca="1" si="2"/>
        <v>6</v>
      </c>
      <c r="G155" s="29" t="s">
        <v>236</v>
      </c>
      <c r="H155" s="30">
        <v>77350</v>
      </c>
      <c r="I155" s="31">
        <v>5</v>
      </c>
    </row>
    <row r="156" spans="1:9" x14ac:dyDescent="0.25">
      <c r="A156" s="23" t="s">
        <v>403</v>
      </c>
      <c r="B156" s="26" t="s">
        <v>221</v>
      </c>
      <c r="C156" s="23" t="s">
        <v>245</v>
      </c>
      <c r="D156" s="23" t="s">
        <v>239</v>
      </c>
      <c r="E156" s="27">
        <v>37249</v>
      </c>
      <c r="F156" s="28">
        <f t="shared" ca="1" si="2"/>
        <v>14</v>
      </c>
      <c r="G156" s="29" t="s">
        <v>224</v>
      </c>
      <c r="H156" s="30">
        <v>12545</v>
      </c>
      <c r="I156" s="31">
        <v>4</v>
      </c>
    </row>
    <row r="157" spans="1:9" x14ac:dyDescent="0.25">
      <c r="A157" s="23" t="s">
        <v>404</v>
      </c>
      <c r="B157" s="26" t="s">
        <v>216</v>
      </c>
      <c r="C157" s="23" t="s">
        <v>223</v>
      </c>
      <c r="D157" s="23" t="s">
        <v>239</v>
      </c>
      <c r="E157" s="27">
        <v>40299</v>
      </c>
      <c r="F157" s="28">
        <f t="shared" ca="1" si="2"/>
        <v>6</v>
      </c>
      <c r="G157" s="29" t="s">
        <v>224</v>
      </c>
      <c r="H157" s="30">
        <v>32835</v>
      </c>
      <c r="I157" s="31">
        <v>2</v>
      </c>
    </row>
    <row r="158" spans="1:9" x14ac:dyDescent="0.25">
      <c r="A158" s="23" t="s">
        <v>405</v>
      </c>
      <c r="B158" s="26" t="s">
        <v>228</v>
      </c>
      <c r="C158" s="23" t="s">
        <v>261</v>
      </c>
      <c r="D158" s="23" t="s">
        <v>231</v>
      </c>
      <c r="E158" s="27">
        <v>40692</v>
      </c>
      <c r="F158" s="28">
        <f t="shared" ca="1" si="2"/>
        <v>5</v>
      </c>
      <c r="G158" s="29"/>
      <c r="H158" s="30">
        <v>85510</v>
      </c>
      <c r="I158" s="31">
        <v>4</v>
      </c>
    </row>
    <row r="159" spans="1:9" x14ac:dyDescent="0.25">
      <c r="A159" s="23" t="s">
        <v>406</v>
      </c>
      <c r="B159" s="26" t="s">
        <v>216</v>
      </c>
      <c r="C159" s="23" t="s">
        <v>272</v>
      </c>
      <c r="D159" s="23" t="s">
        <v>231</v>
      </c>
      <c r="E159" s="27">
        <v>39623</v>
      </c>
      <c r="F159" s="28">
        <f t="shared" ca="1" si="2"/>
        <v>8</v>
      </c>
      <c r="G159" s="29"/>
      <c r="H159" s="30">
        <v>60060</v>
      </c>
      <c r="I159" s="31">
        <v>2</v>
      </c>
    </row>
    <row r="160" spans="1:9" x14ac:dyDescent="0.25">
      <c r="A160" s="23" t="s">
        <v>407</v>
      </c>
      <c r="B160" s="26" t="s">
        <v>216</v>
      </c>
      <c r="C160" s="23" t="s">
        <v>250</v>
      </c>
      <c r="D160" s="23" t="s">
        <v>218</v>
      </c>
      <c r="E160" s="27">
        <v>36956</v>
      </c>
      <c r="F160" s="28">
        <f t="shared" ca="1" si="2"/>
        <v>15</v>
      </c>
      <c r="G160" s="29" t="s">
        <v>224</v>
      </c>
      <c r="H160" s="30">
        <v>49930</v>
      </c>
      <c r="I160" s="31">
        <v>1</v>
      </c>
    </row>
    <row r="161" spans="1:9" x14ac:dyDescent="0.25">
      <c r="A161" s="23" t="s">
        <v>408</v>
      </c>
      <c r="B161" s="26" t="s">
        <v>216</v>
      </c>
      <c r="C161" s="23" t="s">
        <v>250</v>
      </c>
      <c r="D161" s="23" t="s">
        <v>218</v>
      </c>
      <c r="E161" s="27">
        <v>37810</v>
      </c>
      <c r="F161" s="28">
        <f t="shared" ca="1" si="2"/>
        <v>13</v>
      </c>
      <c r="G161" s="29" t="s">
        <v>226</v>
      </c>
      <c r="H161" s="30">
        <v>48010</v>
      </c>
      <c r="I161" s="31">
        <v>3</v>
      </c>
    </row>
    <row r="162" spans="1:9" x14ac:dyDescent="0.25">
      <c r="A162" s="23" t="s">
        <v>409</v>
      </c>
      <c r="B162" s="26" t="s">
        <v>244</v>
      </c>
      <c r="C162" s="23" t="s">
        <v>233</v>
      </c>
      <c r="D162" s="23" t="s">
        <v>231</v>
      </c>
      <c r="E162" s="27">
        <v>37899</v>
      </c>
      <c r="F162" s="28">
        <f t="shared" ca="1" si="2"/>
        <v>12</v>
      </c>
      <c r="G162" s="29"/>
      <c r="H162" s="30">
        <v>64220</v>
      </c>
      <c r="I162" s="31">
        <v>5</v>
      </c>
    </row>
    <row r="163" spans="1:9" x14ac:dyDescent="0.25">
      <c r="A163" s="23" t="s">
        <v>410</v>
      </c>
      <c r="B163" s="26" t="s">
        <v>221</v>
      </c>
      <c r="C163" s="23" t="s">
        <v>250</v>
      </c>
      <c r="D163" s="23" t="s">
        <v>218</v>
      </c>
      <c r="E163" s="27">
        <v>41111</v>
      </c>
      <c r="F163" s="28">
        <f t="shared" ca="1" si="2"/>
        <v>4</v>
      </c>
      <c r="G163" s="29" t="s">
        <v>240</v>
      </c>
      <c r="H163" s="30">
        <v>62780</v>
      </c>
      <c r="I163" s="31">
        <v>3</v>
      </c>
    </row>
    <row r="164" spans="1:9" x14ac:dyDescent="0.25">
      <c r="A164" s="41" t="s">
        <v>411</v>
      </c>
      <c r="B164" s="26" t="s">
        <v>228</v>
      </c>
      <c r="C164" s="41" t="s">
        <v>412</v>
      </c>
      <c r="D164" s="41" t="s">
        <v>231</v>
      </c>
      <c r="E164" s="42">
        <v>39147</v>
      </c>
      <c r="F164" s="28">
        <f t="shared" ca="1" si="2"/>
        <v>9</v>
      </c>
      <c r="G164" s="29"/>
      <c r="H164" s="30">
        <v>42540</v>
      </c>
      <c r="I164" s="31">
        <v>5</v>
      </c>
    </row>
    <row r="165" spans="1:9" x14ac:dyDescent="0.25">
      <c r="A165" s="23" t="s">
        <v>413</v>
      </c>
      <c r="B165" s="26" t="s">
        <v>221</v>
      </c>
      <c r="C165" s="23" t="s">
        <v>233</v>
      </c>
      <c r="D165" s="23" t="s">
        <v>218</v>
      </c>
      <c r="E165" s="27">
        <v>37943</v>
      </c>
      <c r="F165" s="28">
        <f t="shared" ca="1" si="2"/>
        <v>12</v>
      </c>
      <c r="G165" s="29" t="s">
        <v>219</v>
      </c>
      <c r="H165" s="30">
        <v>75176</v>
      </c>
      <c r="I165" s="31">
        <v>3</v>
      </c>
    </row>
    <row r="166" spans="1:9" x14ac:dyDescent="0.25">
      <c r="A166" s="23" t="s">
        <v>414</v>
      </c>
      <c r="B166" s="26" t="s">
        <v>216</v>
      </c>
      <c r="C166" s="23" t="s">
        <v>217</v>
      </c>
      <c r="D166" s="23" t="s">
        <v>231</v>
      </c>
      <c r="E166" s="27">
        <v>36479</v>
      </c>
      <c r="F166" s="28">
        <f t="shared" ca="1" si="2"/>
        <v>16</v>
      </c>
      <c r="G166" s="29"/>
      <c r="H166" s="30">
        <v>54840</v>
      </c>
      <c r="I166" s="31">
        <v>4</v>
      </c>
    </row>
    <row r="167" spans="1:9" x14ac:dyDescent="0.25">
      <c r="A167" s="23" t="s">
        <v>415</v>
      </c>
      <c r="B167" s="26" t="s">
        <v>266</v>
      </c>
      <c r="C167" s="23" t="s">
        <v>233</v>
      </c>
      <c r="D167" s="23" t="s">
        <v>218</v>
      </c>
      <c r="E167" s="27">
        <v>36084</v>
      </c>
      <c r="F167" s="28">
        <f t="shared" ca="1" si="2"/>
        <v>17</v>
      </c>
      <c r="G167" s="29" t="s">
        <v>219</v>
      </c>
      <c r="H167" s="30">
        <v>33210</v>
      </c>
      <c r="I167" s="31">
        <v>4</v>
      </c>
    </row>
    <row r="168" spans="1:9" x14ac:dyDescent="0.25">
      <c r="A168" s="23" t="s">
        <v>416</v>
      </c>
      <c r="B168" s="26" t="s">
        <v>216</v>
      </c>
      <c r="C168" s="23" t="s">
        <v>290</v>
      </c>
      <c r="D168" s="23" t="s">
        <v>218</v>
      </c>
      <c r="E168" s="27">
        <v>40320</v>
      </c>
      <c r="F168" s="28">
        <f t="shared" ca="1" si="2"/>
        <v>6</v>
      </c>
      <c r="G168" s="29" t="s">
        <v>236</v>
      </c>
      <c r="H168" s="30">
        <v>77580</v>
      </c>
      <c r="I168" s="31">
        <v>3</v>
      </c>
    </row>
    <row r="169" spans="1:9" x14ac:dyDescent="0.25">
      <c r="A169" s="23" t="s">
        <v>417</v>
      </c>
      <c r="B169" s="26" t="s">
        <v>216</v>
      </c>
      <c r="C169" s="23" t="s">
        <v>245</v>
      </c>
      <c r="D169" s="23" t="s">
        <v>218</v>
      </c>
      <c r="E169" s="27">
        <v>40438</v>
      </c>
      <c r="F169" s="28">
        <f t="shared" ca="1" si="2"/>
        <v>5</v>
      </c>
      <c r="G169" s="29" t="s">
        <v>236</v>
      </c>
      <c r="H169" s="30">
        <v>59150</v>
      </c>
      <c r="I169" s="31">
        <v>4</v>
      </c>
    </row>
    <row r="170" spans="1:9" x14ac:dyDescent="0.25">
      <c r="A170" s="23" t="s">
        <v>418</v>
      </c>
      <c r="B170" s="26" t="s">
        <v>221</v>
      </c>
      <c r="C170" s="23" t="s">
        <v>217</v>
      </c>
      <c r="D170" s="23" t="s">
        <v>231</v>
      </c>
      <c r="E170" s="27">
        <v>36406</v>
      </c>
      <c r="F170" s="28">
        <f t="shared" ca="1" si="2"/>
        <v>17</v>
      </c>
      <c r="G170" s="29"/>
      <c r="H170" s="30">
        <v>60800</v>
      </c>
      <c r="I170" s="31">
        <v>4</v>
      </c>
    </row>
    <row r="171" spans="1:9" x14ac:dyDescent="0.25">
      <c r="A171" s="23" t="s">
        <v>419</v>
      </c>
      <c r="B171" s="26" t="s">
        <v>221</v>
      </c>
      <c r="C171" s="23" t="s">
        <v>233</v>
      </c>
      <c r="D171" s="23" t="s">
        <v>231</v>
      </c>
      <c r="E171" s="27">
        <v>36455</v>
      </c>
      <c r="F171" s="28">
        <f t="shared" ca="1" si="2"/>
        <v>16</v>
      </c>
      <c r="G171" s="29"/>
      <c r="H171" s="30">
        <v>23810</v>
      </c>
      <c r="I171" s="31">
        <v>4</v>
      </c>
    </row>
    <row r="172" spans="1:9" x14ac:dyDescent="0.25">
      <c r="A172" s="23" t="s">
        <v>420</v>
      </c>
      <c r="B172" s="26" t="s">
        <v>216</v>
      </c>
      <c r="C172" s="23" t="s">
        <v>233</v>
      </c>
      <c r="D172" s="23" t="s">
        <v>247</v>
      </c>
      <c r="E172" s="27">
        <v>37730</v>
      </c>
      <c r="F172" s="28">
        <f t="shared" ca="1" si="2"/>
        <v>13</v>
      </c>
      <c r="G172" s="29"/>
      <c r="H172" s="30">
        <v>8892</v>
      </c>
      <c r="I172" s="31">
        <v>1</v>
      </c>
    </row>
    <row r="173" spans="1:9" x14ac:dyDescent="0.25">
      <c r="A173" s="23" t="s">
        <v>421</v>
      </c>
      <c r="B173" s="26" t="s">
        <v>228</v>
      </c>
      <c r="C173" s="23" t="s">
        <v>233</v>
      </c>
      <c r="D173" s="23" t="s">
        <v>218</v>
      </c>
      <c r="E173" s="27">
        <v>38733</v>
      </c>
      <c r="F173" s="28">
        <f t="shared" ca="1" si="2"/>
        <v>10</v>
      </c>
      <c r="G173" s="29" t="s">
        <v>224</v>
      </c>
      <c r="H173" s="30">
        <v>68710</v>
      </c>
      <c r="I173" s="31">
        <v>4</v>
      </c>
    </row>
    <row r="174" spans="1:9" x14ac:dyDescent="0.25">
      <c r="A174" s="23" t="s">
        <v>422</v>
      </c>
      <c r="B174" s="26" t="s">
        <v>216</v>
      </c>
      <c r="C174" s="23" t="s">
        <v>278</v>
      </c>
      <c r="D174" s="23" t="s">
        <v>239</v>
      </c>
      <c r="E174" s="27">
        <v>39687</v>
      </c>
      <c r="F174" s="28">
        <f t="shared" ca="1" si="2"/>
        <v>8</v>
      </c>
      <c r="G174" s="29" t="s">
        <v>236</v>
      </c>
      <c r="H174" s="30">
        <v>24815</v>
      </c>
      <c r="I174" s="31">
        <v>1</v>
      </c>
    </row>
    <row r="175" spans="1:9" x14ac:dyDescent="0.25">
      <c r="A175" s="23" t="s">
        <v>423</v>
      </c>
      <c r="B175" s="26" t="s">
        <v>216</v>
      </c>
      <c r="C175" s="23" t="s">
        <v>233</v>
      </c>
      <c r="D175" s="23" t="s">
        <v>231</v>
      </c>
      <c r="E175" s="27">
        <v>38321</v>
      </c>
      <c r="F175" s="28">
        <f t="shared" ca="1" si="2"/>
        <v>11</v>
      </c>
      <c r="G175" s="29"/>
      <c r="H175" s="30">
        <v>37980</v>
      </c>
      <c r="I175" s="31">
        <v>4</v>
      </c>
    </row>
    <row r="176" spans="1:9" x14ac:dyDescent="0.25">
      <c r="A176" s="23" t="s">
        <v>424</v>
      </c>
      <c r="B176" s="26" t="s">
        <v>221</v>
      </c>
      <c r="C176" s="23" t="s">
        <v>290</v>
      </c>
      <c r="D176" s="23" t="s">
        <v>218</v>
      </c>
      <c r="E176" s="27">
        <v>40501</v>
      </c>
      <c r="F176" s="28">
        <f t="shared" ca="1" si="2"/>
        <v>5</v>
      </c>
      <c r="G176" s="29" t="s">
        <v>236</v>
      </c>
      <c r="H176" s="30">
        <v>77820</v>
      </c>
      <c r="I176" s="31">
        <v>3</v>
      </c>
    </row>
    <row r="177" spans="1:9" x14ac:dyDescent="0.25">
      <c r="A177" s="23" t="s">
        <v>425</v>
      </c>
      <c r="B177" s="26" t="s">
        <v>216</v>
      </c>
      <c r="C177" s="23" t="s">
        <v>307</v>
      </c>
      <c r="D177" s="23" t="s">
        <v>247</v>
      </c>
      <c r="E177" s="27">
        <v>37946</v>
      </c>
      <c r="F177" s="28">
        <f t="shared" ca="1" si="2"/>
        <v>12</v>
      </c>
      <c r="G177" s="29" t="s">
        <v>219</v>
      </c>
      <c r="H177" s="30">
        <v>85130</v>
      </c>
      <c r="I177" s="31">
        <v>5</v>
      </c>
    </row>
    <row r="178" spans="1:9" x14ac:dyDescent="0.25">
      <c r="A178" s="23" t="s">
        <v>426</v>
      </c>
      <c r="B178" s="26" t="s">
        <v>242</v>
      </c>
      <c r="C178" s="23" t="s">
        <v>245</v>
      </c>
      <c r="D178" s="23" t="s">
        <v>218</v>
      </c>
      <c r="E178" s="27">
        <v>36136</v>
      </c>
      <c r="F178" s="28">
        <f t="shared" ca="1" si="2"/>
        <v>17</v>
      </c>
      <c r="G178" s="29" t="s">
        <v>226</v>
      </c>
      <c r="H178" s="30">
        <v>45000</v>
      </c>
      <c r="I178" s="31">
        <v>4</v>
      </c>
    </row>
    <row r="179" spans="1:9" x14ac:dyDescent="0.25">
      <c r="A179" s="23" t="s">
        <v>427</v>
      </c>
      <c r="B179" s="26" t="s">
        <v>266</v>
      </c>
      <c r="C179" s="23" t="s">
        <v>233</v>
      </c>
      <c r="D179" s="23" t="s">
        <v>218</v>
      </c>
      <c r="E179" s="27">
        <v>39348</v>
      </c>
      <c r="F179" s="28">
        <f t="shared" ca="1" si="2"/>
        <v>8</v>
      </c>
      <c r="G179" s="29" t="s">
        <v>219</v>
      </c>
      <c r="H179" s="30">
        <v>46220</v>
      </c>
      <c r="I179" s="31">
        <v>2</v>
      </c>
    </row>
    <row r="180" spans="1:9" x14ac:dyDescent="0.25">
      <c r="A180" s="23" t="s">
        <v>428</v>
      </c>
      <c r="B180" s="26" t="s">
        <v>266</v>
      </c>
      <c r="C180" s="23" t="s">
        <v>238</v>
      </c>
      <c r="D180" s="23" t="s">
        <v>231</v>
      </c>
      <c r="E180" s="27">
        <v>35921</v>
      </c>
      <c r="F180" s="28">
        <f t="shared" ca="1" si="2"/>
        <v>18</v>
      </c>
      <c r="G180" s="29"/>
      <c r="H180" s="30">
        <v>63330</v>
      </c>
      <c r="I180" s="31">
        <v>4</v>
      </c>
    </row>
    <row r="181" spans="1:9" x14ac:dyDescent="0.25">
      <c r="A181" s="23" t="s">
        <v>429</v>
      </c>
      <c r="B181" s="26" t="s">
        <v>216</v>
      </c>
      <c r="C181" s="23" t="s">
        <v>217</v>
      </c>
      <c r="D181" s="23" t="s">
        <v>218</v>
      </c>
      <c r="E181" s="27">
        <v>39273</v>
      </c>
      <c r="F181" s="28">
        <f t="shared" ca="1" si="2"/>
        <v>9</v>
      </c>
      <c r="G181" s="29" t="s">
        <v>219</v>
      </c>
      <c r="H181" s="30">
        <v>54200</v>
      </c>
      <c r="I181" s="31">
        <v>4</v>
      </c>
    </row>
    <row r="182" spans="1:9" x14ac:dyDescent="0.25">
      <c r="A182" s="23" t="s">
        <v>686</v>
      </c>
      <c r="B182" s="26" t="s">
        <v>221</v>
      </c>
      <c r="C182" s="23" t="s">
        <v>288</v>
      </c>
      <c r="D182" s="23" t="s">
        <v>218</v>
      </c>
      <c r="E182" s="27">
        <v>38746</v>
      </c>
      <c r="F182" s="28">
        <f t="shared" ca="1" si="2"/>
        <v>10</v>
      </c>
      <c r="G182" s="29" t="s">
        <v>226</v>
      </c>
      <c r="H182" s="30">
        <v>49360</v>
      </c>
      <c r="I182" s="31">
        <v>2</v>
      </c>
    </row>
    <row r="183" spans="1:9" x14ac:dyDescent="0.25">
      <c r="A183" s="41" t="s">
        <v>431</v>
      </c>
      <c r="B183" s="26" t="s">
        <v>242</v>
      </c>
      <c r="C183" s="41" t="s">
        <v>412</v>
      </c>
      <c r="D183" s="41" t="s">
        <v>247</v>
      </c>
      <c r="E183" s="42">
        <v>41151</v>
      </c>
      <c r="F183" s="28">
        <f t="shared" ca="1" si="2"/>
        <v>4</v>
      </c>
      <c r="G183" s="29"/>
      <c r="H183" s="30">
        <v>35680</v>
      </c>
      <c r="I183" s="31">
        <v>2</v>
      </c>
    </row>
    <row r="184" spans="1:9" x14ac:dyDescent="0.25">
      <c r="A184" s="23" t="s">
        <v>432</v>
      </c>
      <c r="B184" s="26" t="s">
        <v>266</v>
      </c>
      <c r="C184" s="23" t="s">
        <v>235</v>
      </c>
      <c r="D184" s="23" t="s">
        <v>231</v>
      </c>
      <c r="E184" s="27">
        <v>37667</v>
      </c>
      <c r="F184" s="28">
        <f t="shared" ca="1" si="2"/>
        <v>13</v>
      </c>
      <c r="G184" s="29"/>
      <c r="H184" s="30">
        <v>73390</v>
      </c>
      <c r="I184" s="31">
        <v>2</v>
      </c>
    </row>
    <row r="185" spans="1:9" x14ac:dyDescent="0.25">
      <c r="A185" s="23" t="s">
        <v>433</v>
      </c>
      <c r="B185" s="26" t="s">
        <v>216</v>
      </c>
      <c r="C185" s="23" t="s">
        <v>217</v>
      </c>
      <c r="D185" s="23" t="s">
        <v>218</v>
      </c>
      <c r="E185" s="27">
        <v>40990</v>
      </c>
      <c r="F185" s="28">
        <f t="shared" ca="1" si="2"/>
        <v>4</v>
      </c>
      <c r="G185" s="29" t="s">
        <v>219</v>
      </c>
      <c r="H185" s="30">
        <v>65571</v>
      </c>
      <c r="I185" s="31">
        <v>3</v>
      </c>
    </row>
    <row r="186" spans="1:9" x14ac:dyDescent="0.25">
      <c r="A186" s="23" t="s">
        <v>434</v>
      </c>
      <c r="B186" s="26" t="s">
        <v>221</v>
      </c>
      <c r="C186" s="23" t="s">
        <v>233</v>
      </c>
      <c r="D186" s="23" t="s">
        <v>218</v>
      </c>
      <c r="E186" s="27">
        <v>40270</v>
      </c>
      <c r="F186" s="28">
        <f t="shared" ca="1" si="2"/>
        <v>6</v>
      </c>
      <c r="G186" s="29" t="s">
        <v>226</v>
      </c>
      <c r="H186" s="30">
        <v>35300</v>
      </c>
      <c r="I186" s="31">
        <v>5</v>
      </c>
    </row>
    <row r="187" spans="1:9" x14ac:dyDescent="0.25">
      <c r="A187" s="23" t="s">
        <v>435</v>
      </c>
      <c r="B187" s="26" t="s">
        <v>244</v>
      </c>
      <c r="C187" s="23" t="s">
        <v>245</v>
      </c>
      <c r="D187" s="23" t="s">
        <v>239</v>
      </c>
      <c r="E187" s="27">
        <v>40293</v>
      </c>
      <c r="F187" s="28">
        <f t="shared" ca="1" si="2"/>
        <v>6</v>
      </c>
      <c r="G187" s="29" t="s">
        <v>219</v>
      </c>
      <c r="H187" s="30">
        <v>11810</v>
      </c>
      <c r="I187" s="31">
        <v>1</v>
      </c>
    </row>
    <row r="188" spans="1:9" x14ac:dyDescent="0.25">
      <c r="A188" s="23" t="s">
        <v>436</v>
      </c>
      <c r="B188" s="26" t="s">
        <v>242</v>
      </c>
      <c r="C188" s="23" t="s">
        <v>233</v>
      </c>
      <c r="D188" s="23" t="s">
        <v>231</v>
      </c>
      <c r="E188" s="27">
        <v>38912</v>
      </c>
      <c r="F188" s="28">
        <f t="shared" ca="1" si="2"/>
        <v>10</v>
      </c>
      <c r="G188" s="29"/>
      <c r="H188" s="30">
        <v>80330</v>
      </c>
      <c r="I188" s="31">
        <v>4</v>
      </c>
    </row>
    <row r="189" spans="1:9" x14ac:dyDescent="0.25">
      <c r="A189" s="23" t="s">
        <v>437</v>
      </c>
      <c r="B189" s="26" t="s">
        <v>228</v>
      </c>
      <c r="C189" s="23" t="s">
        <v>238</v>
      </c>
      <c r="D189" s="23" t="s">
        <v>218</v>
      </c>
      <c r="E189" s="27">
        <v>40925</v>
      </c>
      <c r="F189" s="28">
        <f t="shared" ca="1" si="2"/>
        <v>4</v>
      </c>
      <c r="G189" s="29" t="s">
        <v>226</v>
      </c>
      <c r="H189" s="30">
        <v>43190</v>
      </c>
      <c r="I189" s="31">
        <v>2</v>
      </c>
    </row>
    <row r="190" spans="1:9" x14ac:dyDescent="0.25">
      <c r="A190" s="23" t="s">
        <v>438</v>
      </c>
      <c r="B190" s="26" t="s">
        <v>216</v>
      </c>
      <c r="C190" s="23" t="s">
        <v>250</v>
      </c>
      <c r="D190" s="23" t="s">
        <v>239</v>
      </c>
      <c r="E190" s="27">
        <v>39253</v>
      </c>
      <c r="F190" s="28">
        <f t="shared" ca="1" si="2"/>
        <v>9</v>
      </c>
      <c r="G190" s="29" t="s">
        <v>224</v>
      </c>
      <c r="H190" s="30">
        <v>11230</v>
      </c>
      <c r="I190" s="31">
        <v>4</v>
      </c>
    </row>
    <row r="191" spans="1:9" x14ac:dyDescent="0.25">
      <c r="A191" s="23" t="s">
        <v>439</v>
      </c>
      <c r="B191" s="26" t="s">
        <v>216</v>
      </c>
      <c r="C191" s="23" t="s">
        <v>233</v>
      </c>
      <c r="D191" s="23" t="s">
        <v>231</v>
      </c>
      <c r="E191" s="27">
        <v>41079</v>
      </c>
      <c r="F191" s="28">
        <f t="shared" ca="1" si="2"/>
        <v>4</v>
      </c>
      <c r="G191" s="29"/>
      <c r="H191" s="30">
        <v>32190</v>
      </c>
      <c r="I191" s="31">
        <v>3</v>
      </c>
    </row>
    <row r="192" spans="1:9" x14ac:dyDescent="0.25">
      <c r="A192" s="23" t="s">
        <v>440</v>
      </c>
      <c r="B192" s="26" t="s">
        <v>216</v>
      </c>
      <c r="C192" s="23" t="s">
        <v>250</v>
      </c>
      <c r="D192" s="23" t="s">
        <v>231</v>
      </c>
      <c r="E192" s="27">
        <v>40235</v>
      </c>
      <c r="F192" s="28">
        <f t="shared" ca="1" si="2"/>
        <v>6</v>
      </c>
      <c r="G192" s="29"/>
      <c r="H192" s="30">
        <v>80729</v>
      </c>
      <c r="I192" s="31">
        <v>3</v>
      </c>
    </row>
    <row r="193" spans="1:9" x14ac:dyDescent="0.25">
      <c r="A193" s="23" t="s">
        <v>441</v>
      </c>
      <c r="B193" s="26" t="s">
        <v>216</v>
      </c>
      <c r="C193" s="23" t="s">
        <v>245</v>
      </c>
      <c r="D193" s="23" t="s">
        <v>218</v>
      </c>
      <c r="E193" s="27">
        <v>39703</v>
      </c>
      <c r="F193" s="28">
        <f t="shared" ca="1" si="2"/>
        <v>7</v>
      </c>
      <c r="G193" s="29" t="s">
        <v>236</v>
      </c>
      <c r="H193" s="30">
        <v>46110</v>
      </c>
      <c r="I193" s="31">
        <v>4</v>
      </c>
    </row>
    <row r="194" spans="1:9" x14ac:dyDescent="0.25">
      <c r="A194" s="23" t="s">
        <v>442</v>
      </c>
      <c r="B194" s="26" t="s">
        <v>216</v>
      </c>
      <c r="C194" s="23" t="s">
        <v>278</v>
      </c>
      <c r="D194" s="23" t="s">
        <v>218</v>
      </c>
      <c r="E194" s="27">
        <v>39761</v>
      </c>
      <c r="F194" s="28">
        <f t="shared" ca="1" si="2"/>
        <v>7</v>
      </c>
      <c r="G194" s="29" t="s">
        <v>219</v>
      </c>
      <c r="H194" s="30">
        <v>40940</v>
      </c>
      <c r="I194" s="31">
        <v>3</v>
      </c>
    </row>
    <row r="195" spans="1:9" x14ac:dyDescent="0.25">
      <c r="A195" s="23" t="s">
        <v>443</v>
      </c>
      <c r="B195" s="26" t="s">
        <v>221</v>
      </c>
      <c r="C195" s="23" t="s">
        <v>223</v>
      </c>
      <c r="D195" s="23" t="s">
        <v>218</v>
      </c>
      <c r="E195" s="27">
        <v>40399</v>
      </c>
      <c r="F195" s="28">
        <f t="shared" ref="F195:F258" ca="1" si="3">DATEDIF(E195,TODAY(),"Y")</f>
        <v>6</v>
      </c>
      <c r="G195" s="29" t="s">
        <v>236</v>
      </c>
      <c r="H195" s="30">
        <v>32640</v>
      </c>
      <c r="I195" s="31">
        <v>4</v>
      </c>
    </row>
    <row r="196" spans="1:9" x14ac:dyDescent="0.25">
      <c r="A196" s="23" t="s">
        <v>444</v>
      </c>
      <c r="B196" s="26" t="s">
        <v>216</v>
      </c>
      <c r="C196" s="23" t="s">
        <v>223</v>
      </c>
      <c r="D196" s="23" t="s">
        <v>218</v>
      </c>
      <c r="E196" s="27">
        <v>40366</v>
      </c>
      <c r="F196" s="28">
        <f t="shared" ca="1" si="3"/>
        <v>6</v>
      </c>
      <c r="G196" s="29" t="s">
        <v>219</v>
      </c>
      <c r="H196" s="30">
        <v>63780</v>
      </c>
      <c r="I196" s="31">
        <v>5</v>
      </c>
    </row>
    <row r="197" spans="1:9" x14ac:dyDescent="0.25">
      <c r="A197" s="23" t="s">
        <v>445</v>
      </c>
      <c r="B197" s="26" t="s">
        <v>221</v>
      </c>
      <c r="C197" s="23" t="s">
        <v>274</v>
      </c>
      <c r="D197" s="23" t="s">
        <v>239</v>
      </c>
      <c r="E197" s="27">
        <v>40351</v>
      </c>
      <c r="F197" s="28">
        <f t="shared" ca="1" si="3"/>
        <v>6</v>
      </c>
      <c r="G197" s="29" t="s">
        <v>226</v>
      </c>
      <c r="H197" s="30">
        <v>20040</v>
      </c>
      <c r="I197" s="31">
        <v>3</v>
      </c>
    </row>
    <row r="198" spans="1:9" x14ac:dyDescent="0.25">
      <c r="A198" s="23" t="s">
        <v>446</v>
      </c>
      <c r="B198" s="26" t="s">
        <v>228</v>
      </c>
      <c r="C198" s="23" t="s">
        <v>245</v>
      </c>
      <c r="D198" s="23" t="s">
        <v>218</v>
      </c>
      <c r="E198" s="27">
        <v>35821</v>
      </c>
      <c r="F198" s="28">
        <f t="shared" ca="1" si="3"/>
        <v>18</v>
      </c>
      <c r="G198" s="29" t="s">
        <v>236</v>
      </c>
      <c r="H198" s="30">
        <v>22870</v>
      </c>
      <c r="I198" s="31">
        <v>3</v>
      </c>
    </row>
    <row r="199" spans="1:9" x14ac:dyDescent="0.25">
      <c r="A199" s="23" t="s">
        <v>447</v>
      </c>
      <c r="B199" s="26" t="s">
        <v>244</v>
      </c>
      <c r="C199" s="23" t="s">
        <v>290</v>
      </c>
      <c r="D199" s="23" t="s">
        <v>218</v>
      </c>
      <c r="E199" s="27">
        <v>39379</v>
      </c>
      <c r="F199" s="28">
        <f t="shared" ca="1" si="3"/>
        <v>8</v>
      </c>
      <c r="G199" s="29" t="s">
        <v>219</v>
      </c>
      <c r="H199" s="30">
        <v>67890</v>
      </c>
      <c r="I199" s="31">
        <v>5</v>
      </c>
    </row>
    <row r="200" spans="1:9" x14ac:dyDescent="0.25">
      <c r="A200" s="23" t="s">
        <v>448</v>
      </c>
      <c r="B200" s="26" t="s">
        <v>221</v>
      </c>
      <c r="C200" s="23" t="s">
        <v>217</v>
      </c>
      <c r="D200" s="23" t="s">
        <v>239</v>
      </c>
      <c r="E200" s="27">
        <v>38975</v>
      </c>
      <c r="F200" s="28">
        <f t="shared" ca="1" si="3"/>
        <v>9</v>
      </c>
      <c r="G200" s="29" t="s">
        <v>226</v>
      </c>
      <c r="H200" s="30">
        <v>42740</v>
      </c>
      <c r="I200" s="31">
        <v>2</v>
      </c>
    </row>
    <row r="201" spans="1:9" x14ac:dyDescent="0.25">
      <c r="A201" s="23" t="s">
        <v>449</v>
      </c>
      <c r="B201" s="26" t="s">
        <v>216</v>
      </c>
      <c r="C201" s="23" t="s">
        <v>233</v>
      </c>
      <c r="D201" s="23" t="s">
        <v>218</v>
      </c>
      <c r="E201" s="27">
        <v>38813</v>
      </c>
      <c r="F201" s="28">
        <f t="shared" ca="1" si="3"/>
        <v>10</v>
      </c>
      <c r="G201" s="29" t="s">
        <v>226</v>
      </c>
      <c r="H201" s="30">
        <v>32390</v>
      </c>
      <c r="I201" s="31">
        <v>2</v>
      </c>
    </row>
    <row r="202" spans="1:9" x14ac:dyDescent="0.25">
      <c r="A202" s="23" t="s">
        <v>450</v>
      </c>
      <c r="B202" s="26" t="s">
        <v>242</v>
      </c>
      <c r="C202" s="23" t="s">
        <v>233</v>
      </c>
      <c r="D202" s="23" t="s">
        <v>231</v>
      </c>
      <c r="E202" s="27">
        <v>35927</v>
      </c>
      <c r="F202" s="28">
        <f t="shared" ca="1" si="3"/>
        <v>18</v>
      </c>
      <c r="G202" s="29"/>
      <c r="H202" s="30">
        <v>76910</v>
      </c>
      <c r="I202" s="31">
        <v>1</v>
      </c>
    </row>
    <row r="203" spans="1:9" x14ac:dyDescent="0.25">
      <c r="A203" s="23" t="s">
        <v>451</v>
      </c>
      <c r="B203" s="26" t="s">
        <v>221</v>
      </c>
      <c r="C203" s="23" t="s">
        <v>235</v>
      </c>
      <c r="D203" s="23" t="s">
        <v>231</v>
      </c>
      <c r="E203" s="27">
        <v>39024</v>
      </c>
      <c r="F203" s="28">
        <f t="shared" ca="1" si="3"/>
        <v>9</v>
      </c>
      <c r="G203" s="29"/>
      <c r="H203" s="30">
        <v>76020</v>
      </c>
      <c r="I203" s="31">
        <v>1</v>
      </c>
    </row>
    <row r="204" spans="1:9" x14ac:dyDescent="0.25">
      <c r="A204" s="23" t="s">
        <v>452</v>
      </c>
      <c r="B204" s="26" t="s">
        <v>266</v>
      </c>
      <c r="C204" s="23" t="s">
        <v>233</v>
      </c>
      <c r="D204" s="23" t="s">
        <v>218</v>
      </c>
      <c r="E204" s="27">
        <v>36413</v>
      </c>
      <c r="F204" s="28">
        <f t="shared" ca="1" si="3"/>
        <v>16</v>
      </c>
      <c r="G204" s="29" t="s">
        <v>219</v>
      </c>
      <c r="H204" s="30">
        <v>40060</v>
      </c>
      <c r="I204" s="31">
        <v>3</v>
      </c>
    </row>
    <row r="205" spans="1:9" x14ac:dyDescent="0.25">
      <c r="A205" s="23" t="s">
        <v>453</v>
      </c>
      <c r="B205" s="26" t="s">
        <v>216</v>
      </c>
      <c r="C205" s="23" t="s">
        <v>274</v>
      </c>
      <c r="D205" s="23" t="s">
        <v>218</v>
      </c>
      <c r="E205" s="27">
        <v>39258</v>
      </c>
      <c r="F205" s="28">
        <f t="shared" ca="1" si="3"/>
        <v>9</v>
      </c>
      <c r="G205" s="29" t="s">
        <v>224</v>
      </c>
      <c r="H205" s="30">
        <v>66920</v>
      </c>
      <c r="I205" s="31">
        <v>2</v>
      </c>
    </row>
    <row r="206" spans="1:9" x14ac:dyDescent="0.25">
      <c r="A206" s="23" t="s">
        <v>454</v>
      </c>
      <c r="B206" s="26" t="s">
        <v>216</v>
      </c>
      <c r="C206" s="23" t="s">
        <v>217</v>
      </c>
      <c r="D206" s="23" t="s">
        <v>218</v>
      </c>
      <c r="E206" s="27">
        <v>40909</v>
      </c>
      <c r="F206" s="28">
        <f t="shared" ca="1" si="3"/>
        <v>4</v>
      </c>
      <c r="G206" s="29" t="s">
        <v>219</v>
      </c>
      <c r="H206" s="30">
        <v>54830</v>
      </c>
      <c r="I206" s="31">
        <v>1</v>
      </c>
    </row>
    <row r="207" spans="1:9" x14ac:dyDescent="0.25">
      <c r="A207" s="23" t="s">
        <v>455</v>
      </c>
      <c r="B207" s="26" t="s">
        <v>228</v>
      </c>
      <c r="C207" s="23" t="s">
        <v>245</v>
      </c>
      <c r="D207" s="23" t="s">
        <v>231</v>
      </c>
      <c r="E207" s="27">
        <v>40963</v>
      </c>
      <c r="F207" s="28">
        <f t="shared" ca="1" si="3"/>
        <v>4</v>
      </c>
      <c r="G207" s="29"/>
      <c r="H207" s="30">
        <v>60550</v>
      </c>
      <c r="I207" s="31">
        <v>2</v>
      </c>
    </row>
    <row r="208" spans="1:9" x14ac:dyDescent="0.25">
      <c r="A208" s="23" t="s">
        <v>734</v>
      </c>
      <c r="B208" s="26" t="s">
        <v>221</v>
      </c>
      <c r="C208" s="23" t="s">
        <v>288</v>
      </c>
      <c r="D208" s="23" t="s">
        <v>247</v>
      </c>
      <c r="E208" s="27">
        <v>38961</v>
      </c>
      <c r="F208" s="28">
        <f t="shared" ca="1" si="3"/>
        <v>10</v>
      </c>
      <c r="G208" s="29"/>
      <c r="H208" s="30">
        <v>20028</v>
      </c>
      <c r="I208" s="31">
        <v>4</v>
      </c>
    </row>
    <row r="209" spans="1:9" x14ac:dyDescent="0.25">
      <c r="A209" s="23" t="s">
        <v>457</v>
      </c>
      <c r="B209" s="26" t="s">
        <v>221</v>
      </c>
      <c r="C209" s="23" t="s">
        <v>290</v>
      </c>
      <c r="D209" s="23" t="s">
        <v>218</v>
      </c>
      <c r="E209" s="27">
        <v>37176</v>
      </c>
      <c r="F209" s="28">
        <f t="shared" ca="1" si="3"/>
        <v>14</v>
      </c>
      <c r="G209" s="29" t="s">
        <v>236</v>
      </c>
      <c r="H209" s="30">
        <v>62790</v>
      </c>
      <c r="I209" s="31">
        <v>2</v>
      </c>
    </row>
    <row r="210" spans="1:9" x14ac:dyDescent="0.25">
      <c r="A210" s="23" t="s">
        <v>458</v>
      </c>
      <c r="B210" s="26" t="s">
        <v>244</v>
      </c>
      <c r="C210" s="23" t="s">
        <v>233</v>
      </c>
      <c r="D210" s="23" t="s">
        <v>218</v>
      </c>
      <c r="E210" s="27">
        <v>38321</v>
      </c>
      <c r="F210" s="28">
        <f t="shared" ca="1" si="3"/>
        <v>11</v>
      </c>
      <c r="G210" s="29" t="s">
        <v>240</v>
      </c>
      <c r="H210" s="30">
        <v>70760</v>
      </c>
      <c r="I210" s="31">
        <v>1</v>
      </c>
    </row>
    <row r="211" spans="1:9" x14ac:dyDescent="0.25">
      <c r="A211" s="23" t="s">
        <v>459</v>
      </c>
      <c r="B211" s="26" t="s">
        <v>221</v>
      </c>
      <c r="C211" s="23" t="s">
        <v>290</v>
      </c>
      <c r="D211" s="23" t="s">
        <v>218</v>
      </c>
      <c r="E211" s="27">
        <v>39215</v>
      </c>
      <c r="F211" s="28">
        <f t="shared" ca="1" si="3"/>
        <v>9</v>
      </c>
      <c r="G211" s="29" t="s">
        <v>219</v>
      </c>
      <c r="H211" s="30">
        <v>31910</v>
      </c>
      <c r="I211" s="31">
        <v>5</v>
      </c>
    </row>
    <row r="212" spans="1:9" x14ac:dyDescent="0.25">
      <c r="A212" s="23" t="s">
        <v>460</v>
      </c>
      <c r="B212" s="26" t="s">
        <v>242</v>
      </c>
      <c r="C212" s="23" t="s">
        <v>238</v>
      </c>
      <c r="D212" s="23" t="s">
        <v>231</v>
      </c>
      <c r="E212" s="27">
        <v>39616</v>
      </c>
      <c r="F212" s="28">
        <f t="shared" ca="1" si="3"/>
        <v>8</v>
      </c>
      <c r="G212" s="29"/>
      <c r="H212" s="30">
        <v>66710</v>
      </c>
      <c r="I212" s="31">
        <v>2</v>
      </c>
    </row>
    <row r="213" spans="1:9" x14ac:dyDescent="0.25">
      <c r="A213" s="23" t="s">
        <v>461</v>
      </c>
      <c r="B213" s="26" t="s">
        <v>244</v>
      </c>
      <c r="C213" s="23" t="s">
        <v>317</v>
      </c>
      <c r="D213" s="23" t="s">
        <v>247</v>
      </c>
      <c r="E213" s="27">
        <v>40543</v>
      </c>
      <c r="F213" s="28">
        <f t="shared" ca="1" si="3"/>
        <v>5</v>
      </c>
      <c r="G213" s="29"/>
      <c r="H213" s="30">
        <v>19044</v>
      </c>
      <c r="I213" s="31">
        <v>1</v>
      </c>
    </row>
    <row r="214" spans="1:9" x14ac:dyDescent="0.25">
      <c r="A214" s="23" t="s">
        <v>462</v>
      </c>
      <c r="B214" s="26" t="s">
        <v>221</v>
      </c>
      <c r="C214" s="23" t="s">
        <v>353</v>
      </c>
      <c r="D214" s="23" t="s">
        <v>218</v>
      </c>
      <c r="E214" s="27">
        <v>36249</v>
      </c>
      <c r="F214" s="28">
        <f t="shared" ca="1" si="3"/>
        <v>17</v>
      </c>
      <c r="G214" s="29" t="s">
        <v>219</v>
      </c>
      <c r="H214" s="30">
        <v>49860</v>
      </c>
      <c r="I214" s="31">
        <v>2</v>
      </c>
    </row>
    <row r="215" spans="1:9" x14ac:dyDescent="0.25">
      <c r="A215" s="23" t="s">
        <v>463</v>
      </c>
      <c r="B215" s="26" t="s">
        <v>228</v>
      </c>
      <c r="C215" s="23" t="s">
        <v>245</v>
      </c>
      <c r="D215" s="23" t="s">
        <v>231</v>
      </c>
      <c r="E215" s="27">
        <v>40883</v>
      </c>
      <c r="F215" s="28">
        <f t="shared" ca="1" si="3"/>
        <v>4</v>
      </c>
      <c r="G215" s="29"/>
      <c r="H215" s="30">
        <v>50840</v>
      </c>
      <c r="I215" s="31">
        <v>4</v>
      </c>
    </row>
    <row r="216" spans="1:9" x14ac:dyDescent="0.25">
      <c r="A216" s="23" t="s">
        <v>464</v>
      </c>
      <c r="B216" s="26" t="s">
        <v>221</v>
      </c>
      <c r="C216" s="23" t="s">
        <v>217</v>
      </c>
      <c r="D216" s="23" t="s">
        <v>247</v>
      </c>
      <c r="E216" s="27">
        <v>39458</v>
      </c>
      <c r="F216" s="28">
        <f t="shared" ca="1" si="3"/>
        <v>8</v>
      </c>
      <c r="G216" s="29"/>
      <c r="H216" s="30">
        <v>36788</v>
      </c>
      <c r="I216" s="31">
        <v>4</v>
      </c>
    </row>
    <row r="217" spans="1:9" x14ac:dyDescent="0.25">
      <c r="A217" s="23" t="s">
        <v>465</v>
      </c>
      <c r="B217" s="26" t="s">
        <v>216</v>
      </c>
      <c r="C217" s="23" t="s">
        <v>238</v>
      </c>
      <c r="D217" s="23" t="s">
        <v>218</v>
      </c>
      <c r="E217" s="27">
        <v>38807</v>
      </c>
      <c r="F217" s="28">
        <f t="shared" ca="1" si="3"/>
        <v>10</v>
      </c>
      <c r="G217" s="29" t="s">
        <v>219</v>
      </c>
      <c r="H217" s="30">
        <v>47060</v>
      </c>
      <c r="I217" s="31">
        <v>4</v>
      </c>
    </row>
    <row r="218" spans="1:9" x14ac:dyDescent="0.25">
      <c r="A218" s="23" t="s">
        <v>466</v>
      </c>
      <c r="B218" s="26" t="s">
        <v>216</v>
      </c>
      <c r="C218" s="23" t="s">
        <v>245</v>
      </c>
      <c r="D218" s="23" t="s">
        <v>218</v>
      </c>
      <c r="E218" s="27">
        <v>38980</v>
      </c>
      <c r="F218" s="28">
        <f t="shared" ca="1" si="3"/>
        <v>9</v>
      </c>
      <c r="G218" s="29" t="s">
        <v>240</v>
      </c>
      <c r="H218" s="30">
        <v>24340</v>
      </c>
      <c r="I218" s="31">
        <v>4</v>
      </c>
    </row>
    <row r="219" spans="1:9" x14ac:dyDescent="0.25">
      <c r="A219" s="23" t="s">
        <v>467</v>
      </c>
      <c r="B219" s="26" t="s">
        <v>221</v>
      </c>
      <c r="C219" s="23" t="s">
        <v>233</v>
      </c>
      <c r="D219" s="23" t="s">
        <v>239</v>
      </c>
      <c r="E219" s="27">
        <v>36269</v>
      </c>
      <c r="F219" s="28">
        <f t="shared" ca="1" si="3"/>
        <v>17</v>
      </c>
      <c r="G219" s="29" t="s">
        <v>226</v>
      </c>
      <c r="H219" s="30">
        <v>48190</v>
      </c>
      <c r="I219" s="31">
        <v>1</v>
      </c>
    </row>
    <row r="220" spans="1:9" x14ac:dyDescent="0.25">
      <c r="A220" s="23" t="s">
        <v>468</v>
      </c>
      <c r="B220" s="26" t="s">
        <v>221</v>
      </c>
      <c r="C220" s="23" t="s">
        <v>245</v>
      </c>
      <c r="D220" s="23" t="s">
        <v>218</v>
      </c>
      <c r="E220" s="27">
        <v>40815</v>
      </c>
      <c r="F220" s="28">
        <f t="shared" ca="1" si="3"/>
        <v>4</v>
      </c>
      <c r="G220" s="29" t="s">
        <v>240</v>
      </c>
      <c r="H220" s="30">
        <v>54500</v>
      </c>
      <c r="I220" s="31">
        <v>5</v>
      </c>
    </row>
    <row r="221" spans="1:9" x14ac:dyDescent="0.25">
      <c r="A221" s="23" t="s">
        <v>469</v>
      </c>
      <c r="B221" s="26" t="s">
        <v>244</v>
      </c>
      <c r="C221" s="23" t="s">
        <v>252</v>
      </c>
      <c r="D221" s="23" t="s">
        <v>218</v>
      </c>
      <c r="E221" s="27">
        <v>36466</v>
      </c>
      <c r="F221" s="28">
        <f t="shared" ca="1" si="3"/>
        <v>16</v>
      </c>
      <c r="G221" s="29" t="s">
        <v>226</v>
      </c>
      <c r="H221" s="30">
        <v>68410</v>
      </c>
      <c r="I221" s="31">
        <v>5</v>
      </c>
    </row>
    <row r="222" spans="1:9" x14ac:dyDescent="0.25">
      <c r="A222" s="23" t="s">
        <v>470</v>
      </c>
      <c r="B222" s="26" t="s">
        <v>221</v>
      </c>
      <c r="C222" s="23" t="s">
        <v>233</v>
      </c>
      <c r="D222" s="23" t="s">
        <v>218</v>
      </c>
      <c r="E222" s="27">
        <v>39518</v>
      </c>
      <c r="F222" s="28">
        <f t="shared" ca="1" si="3"/>
        <v>8</v>
      </c>
      <c r="G222" s="29" t="s">
        <v>226</v>
      </c>
      <c r="H222" s="30">
        <v>24710</v>
      </c>
      <c r="I222" s="31">
        <v>2</v>
      </c>
    </row>
    <row r="223" spans="1:9" x14ac:dyDescent="0.25">
      <c r="A223" s="23" t="s">
        <v>471</v>
      </c>
      <c r="B223" s="26" t="s">
        <v>216</v>
      </c>
      <c r="C223" s="23" t="s">
        <v>245</v>
      </c>
      <c r="D223" s="23" t="s">
        <v>218</v>
      </c>
      <c r="E223" s="27">
        <v>38815</v>
      </c>
      <c r="F223" s="28">
        <f t="shared" ca="1" si="3"/>
        <v>10</v>
      </c>
      <c r="G223" s="29" t="s">
        <v>219</v>
      </c>
      <c r="H223" s="30">
        <v>63270</v>
      </c>
      <c r="I223" s="31">
        <v>1</v>
      </c>
    </row>
    <row r="224" spans="1:9" x14ac:dyDescent="0.25">
      <c r="A224" s="23" t="s">
        <v>472</v>
      </c>
      <c r="B224" s="26" t="s">
        <v>228</v>
      </c>
      <c r="C224" s="23" t="s">
        <v>245</v>
      </c>
      <c r="D224" s="23" t="s">
        <v>231</v>
      </c>
      <c r="E224" s="27">
        <v>38828</v>
      </c>
      <c r="F224" s="28">
        <f t="shared" ca="1" si="3"/>
        <v>10</v>
      </c>
      <c r="G224" s="29"/>
      <c r="H224" s="30">
        <v>49530</v>
      </c>
      <c r="I224" s="31">
        <v>4</v>
      </c>
    </row>
    <row r="225" spans="1:9" x14ac:dyDescent="0.25">
      <c r="A225" s="23" t="s">
        <v>473</v>
      </c>
      <c r="B225" s="26" t="s">
        <v>228</v>
      </c>
      <c r="C225" s="23" t="s">
        <v>245</v>
      </c>
      <c r="D225" s="23" t="s">
        <v>231</v>
      </c>
      <c r="E225" s="27">
        <v>40943</v>
      </c>
      <c r="F225" s="28">
        <f t="shared" ca="1" si="3"/>
        <v>4</v>
      </c>
      <c r="G225" s="29"/>
      <c r="H225" s="30">
        <v>47590</v>
      </c>
      <c r="I225" s="31">
        <v>3</v>
      </c>
    </row>
    <row r="226" spans="1:9" x14ac:dyDescent="0.25">
      <c r="A226" s="23" t="s">
        <v>474</v>
      </c>
      <c r="B226" s="26" t="s">
        <v>221</v>
      </c>
      <c r="C226" s="23" t="s">
        <v>233</v>
      </c>
      <c r="D226" s="23" t="s">
        <v>218</v>
      </c>
      <c r="E226" s="27">
        <v>41026</v>
      </c>
      <c r="F226" s="28">
        <f t="shared" ca="1" si="3"/>
        <v>4</v>
      </c>
      <c r="G226" s="29" t="s">
        <v>226</v>
      </c>
      <c r="H226" s="30">
        <v>26190</v>
      </c>
      <c r="I226" s="31">
        <v>5</v>
      </c>
    </row>
    <row r="227" spans="1:9" x14ac:dyDescent="0.25">
      <c r="A227" s="23" t="s">
        <v>475</v>
      </c>
      <c r="B227" s="26" t="s">
        <v>216</v>
      </c>
      <c r="C227" s="23" t="s">
        <v>217</v>
      </c>
      <c r="D227" s="23" t="s">
        <v>218</v>
      </c>
      <c r="E227" s="27">
        <v>36312</v>
      </c>
      <c r="F227" s="28">
        <f t="shared" ca="1" si="3"/>
        <v>17</v>
      </c>
      <c r="G227" s="29" t="s">
        <v>219</v>
      </c>
      <c r="H227" s="30">
        <v>69200</v>
      </c>
      <c r="I227" s="31">
        <v>4</v>
      </c>
    </row>
    <row r="228" spans="1:9" x14ac:dyDescent="0.25">
      <c r="A228" s="41" t="s">
        <v>476</v>
      </c>
      <c r="B228" s="26" t="s">
        <v>228</v>
      </c>
      <c r="C228" s="41" t="s">
        <v>321</v>
      </c>
      <c r="D228" s="41" t="s">
        <v>247</v>
      </c>
      <c r="E228" s="42">
        <v>40126</v>
      </c>
      <c r="F228" s="28">
        <f t="shared" ca="1" si="3"/>
        <v>6</v>
      </c>
      <c r="G228" s="29"/>
      <c r="H228" s="30">
        <v>10636</v>
      </c>
      <c r="I228" s="31">
        <v>4</v>
      </c>
    </row>
    <row r="229" spans="1:9" x14ac:dyDescent="0.25">
      <c r="A229" s="23" t="s">
        <v>477</v>
      </c>
      <c r="B229" s="26" t="s">
        <v>221</v>
      </c>
      <c r="C229" s="23" t="s">
        <v>223</v>
      </c>
      <c r="D229" s="23" t="s">
        <v>231</v>
      </c>
      <c r="E229" s="27">
        <v>35939</v>
      </c>
      <c r="F229" s="28">
        <f t="shared" ca="1" si="3"/>
        <v>18</v>
      </c>
      <c r="G229" s="29"/>
      <c r="H229" s="30">
        <v>25120</v>
      </c>
      <c r="I229" s="31">
        <v>5</v>
      </c>
    </row>
    <row r="230" spans="1:9" x14ac:dyDescent="0.25">
      <c r="A230" s="23" t="s">
        <v>478</v>
      </c>
      <c r="B230" s="26" t="s">
        <v>221</v>
      </c>
      <c r="C230" s="23" t="s">
        <v>250</v>
      </c>
      <c r="D230" s="23" t="s">
        <v>218</v>
      </c>
      <c r="E230" s="27">
        <v>41262</v>
      </c>
      <c r="F230" s="28">
        <f t="shared" ca="1" si="3"/>
        <v>3</v>
      </c>
      <c r="G230" s="29" t="s">
        <v>240</v>
      </c>
      <c r="H230" s="30">
        <v>59490</v>
      </c>
      <c r="I230" s="31">
        <v>3</v>
      </c>
    </row>
    <row r="231" spans="1:9" x14ac:dyDescent="0.25">
      <c r="A231" s="23" t="s">
        <v>479</v>
      </c>
      <c r="B231" s="26" t="s">
        <v>221</v>
      </c>
      <c r="C231" s="23" t="s">
        <v>290</v>
      </c>
      <c r="D231" s="23" t="s">
        <v>231</v>
      </c>
      <c r="E231" s="27">
        <v>39803</v>
      </c>
      <c r="F231" s="28">
        <f t="shared" ca="1" si="3"/>
        <v>7</v>
      </c>
      <c r="G231" s="29"/>
      <c r="H231" s="30">
        <v>42940</v>
      </c>
      <c r="I231" s="31">
        <v>1</v>
      </c>
    </row>
    <row r="232" spans="1:9" x14ac:dyDescent="0.25">
      <c r="A232" s="23" t="s">
        <v>480</v>
      </c>
      <c r="B232" s="26" t="s">
        <v>244</v>
      </c>
      <c r="C232" s="23" t="s">
        <v>235</v>
      </c>
      <c r="D232" s="23" t="s">
        <v>218</v>
      </c>
      <c r="E232" s="27">
        <v>38774</v>
      </c>
      <c r="F232" s="28">
        <f t="shared" ca="1" si="3"/>
        <v>10</v>
      </c>
      <c r="G232" s="29" t="s">
        <v>219</v>
      </c>
      <c r="H232" s="30">
        <v>80120</v>
      </c>
      <c r="I232" s="31">
        <v>4</v>
      </c>
    </row>
    <row r="233" spans="1:9" x14ac:dyDescent="0.25">
      <c r="A233" s="23" t="s">
        <v>481</v>
      </c>
      <c r="B233" s="26" t="s">
        <v>228</v>
      </c>
      <c r="C233" s="23" t="s">
        <v>250</v>
      </c>
      <c r="D233" s="23" t="s">
        <v>218</v>
      </c>
      <c r="E233" s="27">
        <v>39602</v>
      </c>
      <c r="F233" s="28">
        <f t="shared" ca="1" si="3"/>
        <v>8</v>
      </c>
      <c r="G233" s="29" t="s">
        <v>219</v>
      </c>
      <c r="H233" s="30">
        <v>79380</v>
      </c>
      <c r="I233" s="31">
        <v>5</v>
      </c>
    </row>
    <row r="234" spans="1:9" x14ac:dyDescent="0.25">
      <c r="A234" s="23" t="s">
        <v>482</v>
      </c>
      <c r="B234" s="26" t="s">
        <v>216</v>
      </c>
      <c r="C234" s="23" t="s">
        <v>238</v>
      </c>
      <c r="D234" s="23" t="s">
        <v>218</v>
      </c>
      <c r="E234" s="27">
        <v>35903</v>
      </c>
      <c r="F234" s="28">
        <f t="shared" ca="1" si="3"/>
        <v>18</v>
      </c>
      <c r="G234" s="29" t="s">
        <v>219</v>
      </c>
      <c r="H234" s="30">
        <v>68520</v>
      </c>
      <c r="I234" s="31">
        <v>5</v>
      </c>
    </row>
    <row r="235" spans="1:9" x14ac:dyDescent="0.25">
      <c r="A235" s="23" t="s">
        <v>483</v>
      </c>
      <c r="B235" s="26" t="s">
        <v>221</v>
      </c>
      <c r="C235" s="23" t="s">
        <v>278</v>
      </c>
      <c r="D235" s="23" t="s">
        <v>218</v>
      </c>
      <c r="E235" s="27">
        <v>40841</v>
      </c>
      <c r="F235" s="28">
        <f t="shared" ca="1" si="3"/>
        <v>4</v>
      </c>
      <c r="G235" s="29" t="s">
        <v>219</v>
      </c>
      <c r="H235" s="30">
        <v>81530</v>
      </c>
      <c r="I235" s="31">
        <v>5</v>
      </c>
    </row>
    <row r="236" spans="1:9" x14ac:dyDescent="0.25">
      <c r="A236" s="23" t="s">
        <v>484</v>
      </c>
      <c r="B236" s="26" t="s">
        <v>244</v>
      </c>
      <c r="C236" s="23" t="s">
        <v>223</v>
      </c>
      <c r="D236" s="23" t="s">
        <v>231</v>
      </c>
      <c r="E236" s="27">
        <v>40259</v>
      </c>
      <c r="F236" s="28">
        <f t="shared" ca="1" si="3"/>
        <v>6</v>
      </c>
      <c r="G236" s="29"/>
      <c r="H236" s="30">
        <v>45710</v>
      </c>
      <c r="I236" s="31">
        <v>3</v>
      </c>
    </row>
    <row r="237" spans="1:9" x14ac:dyDescent="0.25">
      <c r="A237" s="23" t="s">
        <v>485</v>
      </c>
      <c r="B237" s="26" t="s">
        <v>216</v>
      </c>
      <c r="C237" s="23" t="s">
        <v>278</v>
      </c>
      <c r="D237" s="23" t="s">
        <v>218</v>
      </c>
      <c r="E237" s="27">
        <v>40585</v>
      </c>
      <c r="F237" s="28">
        <f t="shared" ca="1" si="3"/>
        <v>5</v>
      </c>
      <c r="G237" s="29" t="s">
        <v>219</v>
      </c>
      <c r="H237" s="30">
        <v>87950</v>
      </c>
      <c r="I237" s="31">
        <v>4</v>
      </c>
    </row>
    <row r="238" spans="1:9" x14ac:dyDescent="0.25">
      <c r="A238" s="23" t="s">
        <v>486</v>
      </c>
      <c r="B238" s="26" t="s">
        <v>216</v>
      </c>
      <c r="C238" s="23" t="s">
        <v>250</v>
      </c>
      <c r="D238" s="23" t="s">
        <v>231</v>
      </c>
      <c r="E238" s="27">
        <v>39087</v>
      </c>
      <c r="F238" s="28">
        <f t="shared" ca="1" si="3"/>
        <v>9</v>
      </c>
      <c r="G238" s="29"/>
      <c r="H238" s="30">
        <v>70150</v>
      </c>
      <c r="I238" s="31">
        <v>2</v>
      </c>
    </row>
    <row r="239" spans="1:9" x14ac:dyDescent="0.25">
      <c r="A239" s="23" t="s">
        <v>487</v>
      </c>
      <c r="B239" s="26" t="s">
        <v>216</v>
      </c>
      <c r="C239" s="23" t="s">
        <v>233</v>
      </c>
      <c r="D239" s="23" t="s">
        <v>218</v>
      </c>
      <c r="E239" s="39">
        <v>40603</v>
      </c>
      <c r="F239" s="28">
        <f t="shared" ca="1" si="3"/>
        <v>5</v>
      </c>
      <c r="G239" s="29" t="s">
        <v>236</v>
      </c>
      <c r="H239" s="30">
        <v>44260</v>
      </c>
      <c r="I239" s="31">
        <v>1</v>
      </c>
    </row>
    <row r="240" spans="1:9" x14ac:dyDescent="0.25">
      <c r="A240" s="23" t="s">
        <v>488</v>
      </c>
      <c r="B240" s="26" t="s">
        <v>216</v>
      </c>
      <c r="C240" s="23" t="s">
        <v>250</v>
      </c>
      <c r="D240" s="23" t="s">
        <v>231</v>
      </c>
      <c r="E240" s="27">
        <v>39719</v>
      </c>
      <c r="F240" s="28">
        <f t="shared" ca="1" si="3"/>
        <v>7</v>
      </c>
      <c r="G240" s="29"/>
      <c r="H240" s="30">
        <v>23340</v>
      </c>
      <c r="I240" s="31">
        <v>4</v>
      </c>
    </row>
    <row r="241" spans="1:9" x14ac:dyDescent="0.25">
      <c r="A241" s="23" t="s">
        <v>489</v>
      </c>
      <c r="B241" s="26" t="s">
        <v>244</v>
      </c>
      <c r="C241" s="23" t="s">
        <v>245</v>
      </c>
      <c r="D241" s="23" t="s">
        <v>218</v>
      </c>
      <c r="E241" s="27">
        <v>38790</v>
      </c>
      <c r="F241" s="28">
        <f t="shared" ca="1" si="3"/>
        <v>10</v>
      </c>
      <c r="G241" s="29" t="s">
        <v>240</v>
      </c>
      <c r="H241" s="30">
        <v>62688</v>
      </c>
      <c r="I241" s="31">
        <v>3</v>
      </c>
    </row>
    <row r="242" spans="1:9" x14ac:dyDescent="0.25">
      <c r="A242" s="23" t="s">
        <v>490</v>
      </c>
      <c r="B242" s="26" t="s">
        <v>266</v>
      </c>
      <c r="C242" s="23" t="s">
        <v>250</v>
      </c>
      <c r="D242" s="23" t="s">
        <v>218</v>
      </c>
      <c r="E242" s="27">
        <v>39091</v>
      </c>
      <c r="F242" s="28">
        <f t="shared" ca="1" si="3"/>
        <v>9</v>
      </c>
      <c r="G242" s="29" t="s">
        <v>226</v>
      </c>
      <c r="H242" s="30">
        <v>46410</v>
      </c>
      <c r="I242" s="31">
        <v>2</v>
      </c>
    </row>
    <row r="243" spans="1:9" x14ac:dyDescent="0.25">
      <c r="A243" s="23" t="s">
        <v>491</v>
      </c>
      <c r="B243" s="26" t="s">
        <v>216</v>
      </c>
      <c r="C243" s="23" t="s">
        <v>274</v>
      </c>
      <c r="D243" s="23" t="s">
        <v>218</v>
      </c>
      <c r="E243" s="27">
        <v>39147</v>
      </c>
      <c r="F243" s="28">
        <f t="shared" ca="1" si="3"/>
        <v>9</v>
      </c>
      <c r="G243" s="29" t="s">
        <v>236</v>
      </c>
      <c r="H243" s="30">
        <v>45180</v>
      </c>
      <c r="I243" s="31">
        <v>5</v>
      </c>
    </row>
    <row r="244" spans="1:9" x14ac:dyDescent="0.25">
      <c r="A244" s="23" t="s">
        <v>492</v>
      </c>
      <c r="B244" s="26" t="s">
        <v>216</v>
      </c>
      <c r="C244" s="23" t="s">
        <v>307</v>
      </c>
      <c r="D244" s="23" t="s">
        <v>239</v>
      </c>
      <c r="E244" s="27">
        <v>37505</v>
      </c>
      <c r="F244" s="28">
        <f t="shared" ca="1" si="3"/>
        <v>14</v>
      </c>
      <c r="G244" s="29" t="s">
        <v>224</v>
      </c>
      <c r="H244" s="30">
        <v>51800</v>
      </c>
      <c r="I244" s="31">
        <v>1</v>
      </c>
    </row>
    <row r="245" spans="1:9" x14ac:dyDescent="0.25">
      <c r="A245" s="23" t="s">
        <v>493</v>
      </c>
      <c r="B245" s="26" t="s">
        <v>221</v>
      </c>
      <c r="C245" s="23" t="s">
        <v>245</v>
      </c>
      <c r="D245" s="23" t="s">
        <v>231</v>
      </c>
      <c r="E245" s="27">
        <v>39809</v>
      </c>
      <c r="F245" s="28">
        <f t="shared" ca="1" si="3"/>
        <v>7</v>
      </c>
      <c r="G245" s="29"/>
      <c r="H245" s="30">
        <v>58650</v>
      </c>
      <c r="I245" s="31">
        <v>4</v>
      </c>
    </row>
    <row r="246" spans="1:9" x14ac:dyDescent="0.25">
      <c r="A246" s="23" t="s">
        <v>494</v>
      </c>
      <c r="B246" s="26" t="s">
        <v>266</v>
      </c>
      <c r="C246" s="23" t="s">
        <v>217</v>
      </c>
      <c r="D246" s="23" t="s">
        <v>239</v>
      </c>
      <c r="E246" s="27">
        <v>37815</v>
      </c>
      <c r="F246" s="28">
        <f t="shared" ca="1" si="3"/>
        <v>13</v>
      </c>
      <c r="G246" s="29" t="s">
        <v>219</v>
      </c>
      <c r="H246" s="30">
        <v>48740</v>
      </c>
      <c r="I246" s="31">
        <v>1</v>
      </c>
    </row>
    <row r="247" spans="1:9" x14ac:dyDescent="0.25">
      <c r="A247" s="23" t="s">
        <v>495</v>
      </c>
      <c r="B247" s="26" t="s">
        <v>221</v>
      </c>
      <c r="C247" s="23" t="s">
        <v>233</v>
      </c>
      <c r="D247" s="23" t="s">
        <v>239</v>
      </c>
      <c r="E247" s="27">
        <v>36503</v>
      </c>
      <c r="F247" s="28">
        <f t="shared" ca="1" si="3"/>
        <v>16</v>
      </c>
      <c r="G247" s="29" t="s">
        <v>236</v>
      </c>
      <c r="H247" s="30">
        <v>41615</v>
      </c>
      <c r="I247" s="31">
        <v>1</v>
      </c>
    </row>
    <row r="248" spans="1:9" x14ac:dyDescent="0.25">
      <c r="A248" s="23" t="s">
        <v>496</v>
      </c>
      <c r="B248" s="26" t="s">
        <v>242</v>
      </c>
      <c r="C248" s="23" t="s">
        <v>233</v>
      </c>
      <c r="D248" s="23" t="s">
        <v>218</v>
      </c>
      <c r="E248" s="27">
        <v>39597</v>
      </c>
      <c r="F248" s="28">
        <f t="shared" ca="1" si="3"/>
        <v>8</v>
      </c>
      <c r="G248" s="29" t="s">
        <v>219</v>
      </c>
      <c r="H248" s="30">
        <v>81010</v>
      </c>
      <c r="I248" s="31">
        <v>4</v>
      </c>
    </row>
    <row r="249" spans="1:9" x14ac:dyDescent="0.25">
      <c r="A249" s="23" t="s">
        <v>497</v>
      </c>
      <c r="B249" s="26" t="s">
        <v>266</v>
      </c>
      <c r="C249" s="23" t="s">
        <v>353</v>
      </c>
      <c r="D249" s="23" t="s">
        <v>218</v>
      </c>
      <c r="E249" s="27">
        <v>36182</v>
      </c>
      <c r="F249" s="28">
        <f t="shared" ca="1" si="3"/>
        <v>17</v>
      </c>
      <c r="G249" s="29" t="s">
        <v>226</v>
      </c>
      <c r="H249" s="30">
        <v>68300</v>
      </c>
      <c r="I249" s="31">
        <v>5</v>
      </c>
    </row>
    <row r="250" spans="1:9" x14ac:dyDescent="0.25">
      <c r="A250" s="23" t="s">
        <v>498</v>
      </c>
      <c r="B250" s="26" t="s">
        <v>221</v>
      </c>
      <c r="C250" s="23" t="s">
        <v>274</v>
      </c>
      <c r="D250" s="23" t="s">
        <v>218</v>
      </c>
      <c r="E250" s="27">
        <v>40361</v>
      </c>
      <c r="F250" s="28">
        <f t="shared" ca="1" si="3"/>
        <v>6</v>
      </c>
      <c r="G250" s="29" t="s">
        <v>236</v>
      </c>
      <c r="H250" s="30">
        <v>75780</v>
      </c>
      <c r="I250" s="31">
        <v>2</v>
      </c>
    </row>
    <row r="251" spans="1:9" x14ac:dyDescent="0.25">
      <c r="A251" s="23" t="s">
        <v>499</v>
      </c>
      <c r="B251" s="26" t="s">
        <v>242</v>
      </c>
      <c r="C251" s="23" t="s">
        <v>250</v>
      </c>
      <c r="D251" s="23" t="s">
        <v>218</v>
      </c>
      <c r="E251" s="27">
        <v>36843</v>
      </c>
      <c r="F251" s="28">
        <f t="shared" ca="1" si="3"/>
        <v>15</v>
      </c>
      <c r="G251" s="29" t="s">
        <v>226</v>
      </c>
      <c r="H251" s="30">
        <v>47630</v>
      </c>
      <c r="I251" s="31">
        <v>3</v>
      </c>
    </row>
    <row r="252" spans="1:9" x14ac:dyDescent="0.25">
      <c r="A252" s="23" t="s">
        <v>500</v>
      </c>
      <c r="B252" s="26" t="s">
        <v>216</v>
      </c>
      <c r="C252" s="23" t="s">
        <v>290</v>
      </c>
      <c r="D252" s="23" t="s">
        <v>239</v>
      </c>
      <c r="E252" s="27">
        <v>40777</v>
      </c>
      <c r="F252" s="28">
        <f t="shared" ca="1" si="3"/>
        <v>5</v>
      </c>
      <c r="G252" s="29" t="s">
        <v>240</v>
      </c>
      <c r="H252" s="30">
        <v>13800</v>
      </c>
      <c r="I252" s="31">
        <v>3</v>
      </c>
    </row>
    <row r="253" spans="1:9" x14ac:dyDescent="0.25">
      <c r="A253" s="23" t="s">
        <v>501</v>
      </c>
      <c r="B253" s="26" t="s">
        <v>216</v>
      </c>
      <c r="C253" s="23" t="s">
        <v>250</v>
      </c>
      <c r="D253" s="23" t="s">
        <v>239</v>
      </c>
      <c r="E253" s="27">
        <v>36462</v>
      </c>
      <c r="F253" s="28">
        <f t="shared" ca="1" si="3"/>
        <v>16</v>
      </c>
      <c r="G253" s="29" t="s">
        <v>226</v>
      </c>
      <c r="H253" s="30">
        <v>26185</v>
      </c>
      <c r="I253" s="31">
        <v>5</v>
      </c>
    </row>
    <row r="254" spans="1:9" x14ac:dyDescent="0.25">
      <c r="A254" s="23" t="s">
        <v>502</v>
      </c>
      <c r="B254" s="26" t="s">
        <v>266</v>
      </c>
      <c r="C254" s="23" t="s">
        <v>245</v>
      </c>
      <c r="D254" s="23" t="s">
        <v>231</v>
      </c>
      <c r="E254" s="27">
        <v>39298</v>
      </c>
      <c r="F254" s="28">
        <f t="shared" ca="1" si="3"/>
        <v>9</v>
      </c>
      <c r="G254" s="29"/>
      <c r="H254" s="30">
        <v>76870</v>
      </c>
      <c r="I254" s="31">
        <v>5</v>
      </c>
    </row>
    <row r="255" spans="1:9" x14ac:dyDescent="0.25">
      <c r="A255" s="23" t="s">
        <v>503</v>
      </c>
      <c r="B255" s="26" t="s">
        <v>216</v>
      </c>
      <c r="C255" s="23" t="s">
        <v>250</v>
      </c>
      <c r="D255" s="23" t="s">
        <v>231</v>
      </c>
      <c r="E255" s="27">
        <v>40800</v>
      </c>
      <c r="F255" s="28">
        <f t="shared" ca="1" si="3"/>
        <v>4</v>
      </c>
      <c r="G255" s="29"/>
      <c r="H255" s="30">
        <v>62480</v>
      </c>
      <c r="I255" s="31">
        <v>5</v>
      </c>
    </row>
    <row r="256" spans="1:9" x14ac:dyDescent="0.25">
      <c r="A256" s="23" t="s">
        <v>504</v>
      </c>
      <c r="B256" s="26" t="s">
        <v>266</v>
      </c>
      <c r="C256" s="23" t="s">
        <v>245</v>
      </c>
      <c r="D256" s="23" t="s">
        <v>239</v>
      </c>
      <c r="E256" s="27">
        <v>35826</v>
      </c>
      <c r="F256" s="28">
        <f t="shared" ca="1" si="3"/>
        <v>18</v>
      </c>
      <c r="G256" s="29" t="s">
        <v>219</v>
      </c>
      <c r="H256" s="30">
        <v>31205</v>
      </c>
      <c r="I256" s="31">
        <v>2</v>
      </c>
    </row>
    <row r="257" spans="1:9" x14ac:dyDescent="0.25">
      <c r="A257" s="23" t="s">
        <v>505</v>
      </c>
      <c r="B257" s="26" t="s">
        <v>216</v>
      </c>
      <c r="C257" s="23" t="s">
        <v>250</v>
      </c>
      <c r="D257" s="23" t="s">
        <v>218</v>
      </c>
      <c r="E257" s="27">
        <v>36967</v>
      </c>
      <c r="F257" s="28">
        <f t="shared" ca="1" si="3"/>
        <v>15</v>
      </c>
      <c r="G257" s="29" t="s">
        <v>219</v>
      </c>
      <c r="H257" s="30">
        <v>63060</v>
      </c>
      <c r="I257" s="31">
        <v>4</v>
      </c>
    </row>
    <row r="258" spans="1:9" x14ac:dyDescent="0.25">
      <c r="A258" s="23" t="s">
        <v>506</v>
      </c>
      <c r="B258" s="26" t="s">
        <v>242</v>
      </c>
      <c r="C258" s="23" t="s">
        <v>250</v>
      </c>
      <c r="D258" s="23" t="s">
        <v>218</v>
      </c>
      <c r="E258" s="27">
        <v>39722</v>
      </c>
      <c r="F258" s="28">
        <f t="shared" ca="1" si="3"/>
        <v>7</v>
      </c>
      <c r="G258" s="29" t="s">
        <v>219</v>
      </c>
      <c r="H258" s="30">
        <v>44530</v>
      </c>
      <c r="I258" s="31">
        <v>2</v>
      </c>
    </row>
    <row r="259" spans="1:9" x14ac:dyDescent="0.25">
      <c r="A259" s="23" t="s">
        <v>507</v>
      </c>
      <c r="B259" s="26" t="s">
        <v>244</v>
      </c>
      <c r="C259" s="23" t="s">
        <v>317</v>
      </c>
      <c r="D259" s="23" t="s">
        <v>239</v>
      </c>
      <c r="E259" s="27">
        <v>36557</v>
      </c>
      <c r="F259" s="28">
        <f t="shared" ref="F259:F322" ca="1" si="4">DATEDIF(E259,TODAY(),"Y")</f>
        <v>16</v>
      </c>
      <c r="G259" s="29" t="s">
        <v>219</v>
      </c>
      <c r="H259" s="30">
        <v>31250</v>
      </c>
      <c r="I259" s="31">
        <v>2</v>
      </c>
    </row>
    <row r="260" spans="1:9" x14ac:dyDescent="0.25">
      <c r="A260" s="23" t="s">
        <v>508</v>
      </c>
      <c r="B260" s="26" t="s">
        <v>228</v>
      </c>
      <c r="C260" s="23" t="s">
        <v>233</v>
      </c>
      <c r="D260" s="23" t="s">
        <v>218</v>
      </c>
      <c r="E260" s="27">
        <v>41025</v>
      </c>
      <c r="F260" s="28">
        <f t="shared" ca="1" si="4"/>
        <v>4</v>
      </c>
      <c r="G260" s="29" t="s">
        <v>226</v>
      </c>
      <c r="H260" s="30">
        <v>58910</v>
      </c>
      <c r="I260" s="31">
        <v>1</v>
      </c>
    </row>
    <row r="261" spans="1:9" x14ac:dyDescent="0.25">
      <c r="A261" s="23" t="s">
        <v>509</v>
      </c>
      <c r="B261" s="26" t="s">
        <v>242</v>
      </c>
      <c r="C261" s="23" t="s">
        <v>238</v>
      </c>
      <c r="D261" s="23" t="s">
        <v>231</v>
      </c>
      <c r="E261" s="43">
        <v>40620</v>
      </c>
      <c r="F261" s="28">
        <f t="shared" ca="1" si="4"/>
        <v>5</v>
      </c>
      <c r="G261" s="29"/>
      <c r="H261" s="30">
        <v>84300</v>
      </c>
      <c r="I261" s="31">
        <v>1</v>
      </c>
    </row>
    <row r="262" spans="1:9" x14ac:dyDescent="0.25">
      <c r="A262" s="23" t="s">
        <v>510</v>
      </c>
      <c r="B262" s="26" t="s">
        <v>228</v>
      </c>
      <c r="C262" s="23" t="s">
        <v>272</v>
      </c>
      <c r="D262" s="23" t="s">
        <v>218</v>
      </c>
      <c r="E262" s="39">
        <v>40400</v>
      </c>
      <c r="F262" s="28">
        <f t="shared" ca="1" si="4"/>
        <v>6</v>
      </c>
      <c r="G262" s="29" t="s">
        <v>226</v>
      </c>
      <c r="H262" s="30">
        <v>79150</v>
      </c>
      <c r="I262" s="31">
        <v>2</v>
      </c>
    </row>
    <row r="263" spans="1:9" x14ac:dyDescent="0.25">
      <c r="A263" s="23" t="s">
        <v>511</v>
      </c>
      <c r="B263" s="26" t="s">
        <v>221</v>
      </c>
      <c r="C263" s="23" t="s">
        <v>274</v>
      </c>
      <c r="D263" s="23" t="s">
        <v>218</v>
      </c>
      <c r="E263" s="27">
        <v>40447</v>
      </c>
      <c r="F263" s="28">
        <f t="shared" ca="1" si="4"/>
        <v>5</v>
      </c>
      <c r="G263" s="29" t="s">
        <v>219</v>
      </c>
      <c r="H263" s="30">
        <v>33970</v>
      </c>
      <c r="I263" s="31">
        <v>4</v>
      </c>
    </row>
    <row r="264" spans="1:9" x14ac:dyDescent="0.25">
      <c r="A264" s="23" t="s">
        <v>512</v>
      </c>
      <c r="B264" s="26" t="s">
        <v>266</v>
      </c>
      <c r="C264" s="23" t="s">
        <v>290</v>
      </c>
      <c r="D264" s="23" t="s">
        <v>231</v>
      </c>
      <c r="E264" s="27">
        <v>40233</v>
      </c>
      <c r="F264" s="28">
        <f t="shared" ca="1" si="4"/>
        <v>6</v>
      </c>
      <c r="G264" s="29"/>
      <c r="H264" s="30">
        <v>64390</v>
      </c>
      <c r="I264" s="31">
        <v>2</v>
      </c>
    </row>
    <row r="265" spans="1:9" x14ac:dyDescent="0.25">
      <c r="A265" s="23" t="s">
        <v>513</v>
      </c>
      <c r="B265" s="26" t="s">
        <v>216</v>
      </c>
      <c r="C265" s="23" t="s">
        <v>250</v>
      </c>
      <c r="D265" s="23" t="s">
        <v>247</v>
      </c>
      <c r="E265" s="27">
        <v>39208</v>
      </c>
      <c r="F265" s="28">
        <f t="shared" ca="1" si="4"/>
        <v>9</v>
      </c>
      <c r="G265" s="29"/>
      <c r="H265" s="30">
        <v>26944</v>
      </c>
      <c r="I265" s="31">
        <v>4</v>
      </c>
    </row>
    <row r="266" spans="1:9" x14ac:dyDescent="0.25">
      <c r="A266" s="23" t="s">
        <v>514</v>
      </c>
      <c r="B266" s="26" t="s">
        <v>221</v>
      </c>
      <c r="C266" s="23" t="s">
        <v>223</v>
      </c>
      <c r="D266" s="23" t="s">
        <v>218</v>
      </c>
      <c r="E266" s="27">
        <v>40710</v>
      </c>
      <c r="F266" s="28">
        <f t="shared" ca="1" si="4"/>
        <v>5</v>
      </c>
      <c r="G266" s="29" t="s">
        <v>226</v>
      </c>
      <c r="H266" s="30">
        <v>32140</v>
      </c>
      <c r="I266" s="31">
        <v>2</v>
      </c>
    </row>
    <row r="267" spans="1:9" x14ac:dyDescent="0.25">
      <c r="A267" s="23" t="s">
        <v>515</v>
      </c>
      <c r="B267" s="26" t="s">
        <v>266</v>
      </c>
      <c r="C267" s="23" t="s">
        <v>238</v>
      </c>
      <c r="D267" s="23" t="s">
        <v>231</v>
      </c>
      <c r="E267" s="27">
        <v>39783</v>
      </c>
      <c r="F267" s="28">
        <f t="shared" ca="1" si="4"/>
        <v>7</v>
      </c>
      <c r="G267" s="29"/>
      <c r="H267" s="30">
        <v>54000</v>
      </c>
      <c r="I267" s="31">
        <v>3</v>
      </c>
    </row>
    <row r="268" spans="1:9" x14ac:dyDescent="0.25">
      <c r="A268" s="23" t="s">
        <v>516</v>
      </c>
      <c r="B268" s="26" t="s">
        <v>242</v>
      </c>
      <c r="C268" s="23" t="s">
        <v>238</v>
      </c>
      <c r="D268" s="23" t="s">
        <v>239</v>
      </c>
      <c r="E268" s="27">
        <v>39299</v>
      </c>
      <c r="F268" s="28">
        <f t="shared" ca="1" si="4"/>
        <v>9</v>
      </c>
      <c r="G268" s="29" t="s">
        <v>224</v>
      </c>
      <c r="H268" s="30">
        <v>47760</v>
      </c>
      <c r="I268" s="31">
        <v>3</v>
      </c>
    </row>
    <row r="269" spans="1:9" x14ac:dyDescent="0.25">
      <c r="A269" s="23" t="s">
        <v>517</v>
      </c>
      <c r="B269" s="26" t="s">
        <v>221</v>
      </c>
      <c r="C269" s="23" t="s">
        <v>245</v>
      </c>
      <c r="D269" s="23" t="s">
        <v>231</v>
      </c>
      <c r="E269" s="27">
        <v>39109</v>
      </c>
      <c r="F269" s="28">
        <f t="shared" ca="1" si="4"/>
        <v>9</v>
      </c>
      <c r="G269" s="29"/>
      <c r="H269" s="30">
        <v>33120</v>
      </c>
      <c r="I269" s="31">
        <v>2</v>
      </c>
    </row>
    <row r="270" spans="1:9" x14ac:dyDescent="0.25">
      <c r="A270" s="23" t="s">
        <v>518</v>
      </c>
      <c r="B270" s="26" t="s">
        <v>221</v>
      </c>
      <c r="C270" s="23" t="s">
        <v>217</v>
      </c>
      <c r="D270" s="23" t="s">
        <v>231</v>
      </c>
      <c r="E270" s="27">
        <v>36642</v>
      </c>
      <c r="F270" s="28">
        <f t="shared" ca="1" si="4"/>
        <v>16</v>
      </c>
      <c r="G270" s="29"/>
      <c r="H270" s="30">
        <v>77760</v>
      </c>
      <c r="I270" s="31">
        <v>3</v>
      </c>
    </row>
    <row r="271" spans="1:9" x14ac:dyDescent="0.25">
      <c r="A271" s="23" t="s">
        <v>519</v>
      </c>
      <c r="B271" s="26" t="s">
        <v>221</v>
      </c>
      <c r="C271" s="23" t="s">
        <v>223</v>
      </c>
      <c r="D271" s="23" t="s">
        <v>247</v>
      </c>
      <c r="E271" s="27">
        <v>39893</v>
      </c>
      <c r="F271" s="28">
        <f t="shared" ca="1" si="4"/>
        <v>7</v>
      </c>
      <c r="G271" s="29"/>
      <c r="H271" s="30">
        <v>15744</v>
      </c>
      <c r="I271" s="31">
        <v>3</v>
      </c>
    </row>
    <row r="272" spans="1:9" x14ac:dyDescent="0.25">
      <c r="A272" s="23" t="s">
        <v>520</v>
      </c>
      <c r="B272" s="26" t="s">
        <v>266</v>
      </c>
      <c r="C272" s="23" t="s">
        <v>250</v>
      </c>
      <c r="D272" s="23" t="s">
        <v>231</v>
      </c>
      <c r="E272" s="27">
        <v>40451</v>
      </c>
      <c r="F272" s="28">
        <f t="shared" ca="1" si="4"/>
        <v>5</v>
      </c>
      <c r="G272" s="29"/>
      <c r="H272" s="30">
        <v>87830</v>
      </c>
      <c r="I272" s="31">
        <v>2</v>
      </c>
    </row>
    <row r="273" spans="1:9" x14ac:dyDescent="0.25">
      <c r="A273" s="23" t="s">
        <v>521</v>
      </c>
      <c r="B273" s="26" t="s">
        <v>242</v>
      </c>
      <c r="C273" s="23" t="s">
        <v>274</v>
      </c>
      <c r="D273" s="23" t="s">
        <v>218</v>
      </c>
      <c r="E273" s="27">
        <v>40712</v>
      </c>
      <c r="F273" s="28">
        <f t="shared" ca="1" si="4"/>
        <v>5</v>
      </c>
      <c r="G273" s="29" t="s">
        <v>219</v>
      </c>
      <c r="H273" s="30">
        <v>22900</v>
      </c>
      <c r="I273" s="31">
        <v>1</v>
      </c>
    </row>
    <row r="274" spans="1:9" x14ac:dyDescent="0.25">
      <c r="A274" s="23" t="s">
        <v>522</v>
      </c>
      <c r="B274" s="26" t="s">
        <v>221</v>
      </c>
      <c r="C274" s="23" t="s">
        <v>290</v>
      </c>
      <c r="D274" s="23" t="s">
        <v>218</v>
      </c>
      <c r="E274" s="27">
        <v>40880</v>
      </c>
      <c r="F274" s="28">
        <f t="shared" ca="1" si="4"/>
        <v>4</v>
      </c>
      <c r="G274" s="29" t="s">
        <v>240</v>
      </c>
      <c r="H274" s="30">
        <v>61400</v>
      </c>
      <c r="I274" s="31">
        <v>5</v>
      </c>
    </row>
    <row r="275" spans="1:9" x14ac:dyDescent="0.25">
      <c r="A275" s="23" t="s">
        <v>523</v>
      </c>
      <c r="B275" s="26" t="s">
        <v>221</v>
      </c>
      <c r="C275" s="23" t="s">
        <v>233</v>
      </c>
      <c r="D275" s="23" t="s">
        <v>218</v>
      </c>
      <c r="E275" s="27">
        <v>39264</v>
      </c>
      <c r="F275" s="28">
        <f t="shared" ca="1" si="4"/>
        <v>9</v>
      </c>
      <c r="G275" s="29" t="s">
        <v>226</v>
      </c>
      <c r="H275" s="30">
        <v>81980</v>
      </c>
      <c r="I275" s="31">
        <v>2</v>
      </c>
    </row>
    <row r="276" spans="1:9" x14ac:dyDescent="0.25">
      <c r="A276" s="23" t="s">
        <v>524</v>
      </c>
      <c r="B276" s="26" t="s">
        <v>216</v>
      </c>
      <c r="C276" s="23" t="s">
        <v>238</v>
      </c>
      <c r="D276" s="23" t="s">
        <v>218</v>
      </c>
      <c r="E276" s="27">
        <v>39120</v>
      </c>
      <c r="F276" s="28">
        <f t="shared" ca="1" si="4"/>
        <v>9</v>
      </c>
      <c r="G276" s="29" t="s">
        <v>219</v>
      </c>
      <c r="H276" s="30">
        <v>88850</v>
      </c>
      <c r="I276" s="31">
        <v>3</v>
      </c>
    </row>
    <row r="277" spans="1:9" x14ac:dyDescent="0.25">
      <c r="A277" s="23" t="s">
        <v>525</v>
      </c>
      <c r="B277" s="26" t="s">
        <v>216</v>
      </c>
      <c r="C277" s="23" t="s">
        <v>250</v>
      </c>
      <c r="D277" s="23" t="s">
        <v>239</v>
      </c>
      <c r="E277" s="27">
        <v>40696</v>
      </c>
      <c r="F277" s="28">
        <f t="shared" ca="1" si="4"/>
        <v>5</v>
      </c>
      <c r="G277" s="29" t="s">
        <v>226</v>
      </c>
      <c r="H277" s="30">
        <v>13455</v>
      </c>
      <c r="I277" s="31">
        <v>2</v>
      </c>
    </row>
    <row r="278" spans="1:9" x14ac:dyDescent="0.25">
      <c r="A278" s="23" t="s">
        <v>526</v>
      </c>
      <c r="B278" s="26" t="s">
        <v>244</v>
      </c>
      <c r="C278" s="23" t="s">
        <v>230</v>
      </c>
      <c r="D278" s="23" t="s">
        <v>231</v>
      </c>
      <c r="E278" s="39">
        <v>40292</v>
      </c>
      <c r="F278" s="28">
        <f t="shared" ca="1" si="4"/>
        <v>6</v>
      </c>
      <c r="G278" s="29"/>
      <c r="H278" s="30">
        <v>61890</v>
      </c>
      <c r="I278" s="31">
        <v>2</v>
      </c>
    </row>
    <row r="279" spans="1:9" x14ac:dyDescent="0.25">
      <c r="A279" s="23" t="s">
        <v>780</v>
      </c>
      <c r="B279" s="26" t="s">
        <v>266</v>
      </c>
      <c r="C279" s="23" t="s">
        <v>288</v>
      </c>
      <c r="D279" s="23" t="s">
        <v>231</v>
      </c>
      <c r="E279" s="27">
        <v>40508</v>
      </c>
      <c r="F279" s="28">
        <f t="shared" ca="1" si="4"/>
        <v>5</v>
      </c>
      <c r="G279" s="29"/>
      <c r="H279" s="30">
        <v>58130</v>
      </c>
      <c r="I279" s="31">
        <v>2</v>
      </c>
    </row>
    <row r="280" spans="1:9" x14ac:dyDescent="0.25">
      <c r="A280" s="23" t="s">
        <v>528</v>
      </c>
      <c r="B280" s="26" t="s">
        <v>228</v>
      </c>
      <c r="C280" s="23" t="s">
        <v>290</v>
      </c>
      <c r="D280" s="23" t="s">
        <v>218</v>
      </c>
      <c r="E280" s="27">
        <v>35965</v>
      </c>
      <c r="F280" s="44">
        <f t="shared" ca="1" si="4"/>
        <v>18</v>
      </c>
      <c r="G280" s="45" t="s">
        <v>236</v>
      </c>
      <c r="H280" s="30">
        <v>34780</v>
      </c>
      <c r="I280" s="31">
        <v>4</v>
      </c>
    </row>
    <row r="281" spans="1:9" x14ac:dyDescent="0.25">
      <c r="A281" s="23" t="s">
        <v>529</v>
      </c>
      <c r="B281" s="26" t="s">
        <v>228</v>
      </c>
      <c r="C281" s="23" t="s">
        <v>223</v>
      </c>
      <c r="D281" s="23" t="s">
        <v>231</v>
      </c>
      <c r="E281" s="27">
        <v>39144</v>
      </c>
      <c r="F281" s="28">
        <f t="shared" ca="1" si="4"/>
        <v>9</v>
      </c>
      <c r="G281" s="29"/>
      <c r="H281" s="30">
        <v>45040</v>
      </c>
      <c r="I281" s="31">
        <v>5</v>
      </c>
    </row>
    <row r="282" spans="1:9" x14ac:dyDescent="0.25">
      <c r="A282" s="23" t="s">
        <v>530</v>
      </c>
      <c r="B282" s="26" t="s">
        <v>216</v>
      </c>
      <c r="C282" s="23" t="s">
        <v>290</v>
      </c>
      <c r="D282" s="23" t="s">
        <v>218</v>
      </c>
      <c r="E282" s="27">
        <v>37348</v>
      </c>
      <c r="F282" s="28">
        <f t="shared" ca="1" si="4"/>
        <v>14</v>
      </c>
      <c r="G282" s="29" t="s">
        <v>240</v>
      </c>
      <c r="H282" s="30">
        <v>85880</v>
      </c>
      <c r="I282" s="31">
        <v>3</v>
      </c>
    </row>
    <row r="283" spans="1:9" x14ac:dyDescent="0.25">
      <c r="A283" s="23" t="s">
        <v>531</v>
      </c>
      <c r="B283" s="26" t="s">
        <v>216</v>
      </c>
      <c r="C283" s="23" t="s">
        <v>245</v>
      </c>
      <c r="D283" s="23" t="s">
        <v>218</v>
      </c>
      <c r="E283" s="27">
        <v>38903</v>
      </c>
      <c r="F283" s="28">
        <f t="shared" ca="1" si="4"/>
        <v>10</v>
      </c>
      <c r="G283" s="29" t="s">
        <v>226</v>
      </c>
      <c r="H283" s="30">
        <v>34060</v>
      </c>
      <c r="I283" s="31">
        <v>2</v>
      </c>
    </row>
    <row r="284" spans="1:9" x14ac:dyDescent="0.25">
      <c r="A284" s="23" t="s">
        <v>532</v>
      </c>
      <c r="B284" s="26" t="s">
        <v>216</v>
      </c>
      <c r="C284" s="23" t="s">
        <v>217</v>
      </c>
      <c r="D284" s="23" t="s">
        <v>218</v>
      </c>
      <c r="E284" s="27">
        <v>40581</v>
      </c>
      <c r="F284" s="28">
        <f t="shared" ca="1" si="4"/>
        <v>5</v>
      </c>
      <c r="G284" s="29" t="s">
        <v>236</v>
      </c>
      <c r="H284" s="30">
        <v>80260</v>
      </c>
      <c r="I284" s="31">
        <v>3</v>
      </c>
    </row>
    <row r="285" spans="1:9" x14ac:dyDescent="0.25">
      <c r="A285" s="23" t="s">
        <v>533</v>
      </c>
      <c r="B285" s="26" t="s">
        <v>244</v>
      </c>
      <c r="C285" s="23" t="s">
        <v>217</v>
      </c>
      <c r="D285" s="23" t="s">
        <v>239</v>
      </c>
      <c r="E285" s="27">
        <v>41195</v>
      </c>
      <c r="F285" s="28">
        <f t="shared" ca="1" si="4"/>
        <v>3</v>
      </c>
      <c r="G285" s="29" t="s">
        <v>226</v>
      </c>
      <c r="H285" s="30">
        <v>25885</v>
      </c>
      <c r="I285" s="31">
        <v>5</v>
      </c>
    </row>
    <row r="286" spans="1:9" x14ac:dyDescent="0.25">
      <c r="A286" s="23" t="s">
        <v>534</v>
      </c>
      <c r="B286" s="26" t="s">
        <v>228</v>
      </c>
      <c r="C286" s="23" t="s">
        <v>233</v>
      </c>
      <c r="D286" s="23" t="s">
        <v>218</v>
      </c>
      <c r="E286" s="27">
        <v>38809</v>
      </c>
      <c r="F286" s="28">
        <f t="shared" ca="1" si="4"/>
        <v>10</v>
      </c>
      <c r="G286" s="29" t="s">
        <v>240</v>
      </c>
      <c r="H286" s="30">
        <v>76584</v>
      </c>
      <c r="I286" s="31">
        <v>1</v>
      </c>
    </row>
    <row r="287" spans="1:9" x14ac:dyDescent="0.25">
      <c r="A287" s="23" t="s">
        <v>535</v>
      </c>
      <c r="B287" s="26" t="s">
        <v>244</v>
      </c>
      <c r="C287" s="23" t="s">
        <v>233</v>
      </c>
      <c r="D287" s="23" t="s">
        <v>247</v>
      </c>
      <c r="E287" s="27">
        <v>39747</v>
      </c>
      <c r="F287" s="28">
        <f t="shared" ca="1" si="4"/>
        <v>7</v>
      </c>
      <c r="G287" s="29"/>
      <c r="H287" s="30">
        <v>10572</v>
      </c>
      <c r="I287" s="31">
        <v>4</v>
      </c>
    </row>
    <row r="288" spans="1:9" x14ac:dyDescent="0.25">
      <c r="A288" s="23" t="s">
        <v>536</v>
      </c>
      <c r="B288" s="26" t="s">
        <v>244</v>
      </c>
      <c r="C288" s="23" t="s">
        <v>250</v>
      </c>
      <c r="D288" s="23" t="s">
        <v>218</v>
      </c>
      <c r="E288" s="27">
        <v>39063</v>
      </c>
      <c r="F288" s="28">
        <f t="shared" ca="1" si="4"/>
        <v>9</v>
      </c>
      <c r="G288" s="29" t="s">
        <v>219</v>
      </c>
      <c r="H288" s="30">
        <v>86320</v>
      </c>
      <c r="I288" s="31">
        <v>4</v>
      </c>
    </row>
    <row r="289" spans="1:9" x14ac:dyDescent="0.25">
      <c r="A289" s="23" t="s">
        <v>537</v>
      </c>
      <c r="B289" s="26" t="s">
        <v>228</v>
      </c>
      <c r="C289" s="23" t="s">
        <v>278</v>
      </c>
      <c r="D289" s="23" t="s">
        <v>218</v>
      </c>
      <c r="E289" s="27">
        <v>40893</v>
      </c>
      <c r="F289" s="28">
        <f t="shared" ca="1" si="4"/>
        <v>4</v>
      </c>
      <c r="G289" s="29" t="s">
        <v>226</v>
      </c>
      <c r="H289" s="30">
        <v>44620</v>
      </c>
      <c r="I289" s="31">
        <v>5</v>
      </c>
    </row>
    <row r="290" spans="1:9" x14ac:dyDescent="0.25">
      <c r="A290" s="23" t="s">
        <v>538</v>
      </c>
      <c r="B290" s="26" t="s">
        <v>216</v>
      </c>
      <c r="C290" s="23" t="s">
        <v>250</v>
      </c>
      <c r="D290" s="23" t="s">
        <v>218</v>
      </c>
      <c r="E290" s="27">
        <v>40389</v>
      </c>
      <c r="F290" s="28">
        <f t="shared" ca="1" si="4"/>
        <v>6</v>
      </c>
      <c r="G290" s="29" t="s">
        <v>219</v>
      </c>
      <c r="H290" s="30">
        <v>58370</v>
      </c>
      <c r="I290" s="31">
        <v>5</v>
      </c>
    </row>
    <row r="291" spans="1:9" x14ac:dyDescent="0.25">
      <c r="A291" s="23" t="s">
        <v>539</v>
      </c>
      <c r="B291" s="26" t="s">
        <v>221</v>
      </c>
      <c r="C291" s="23" t="s">
        <v>217</v>
      </c>
      <c r="D291" s="23" t="s">
        <v>218</v>
      </c>
      <c r="E291" s="27">
        <v>40469</v>
      </c>
      <c r="F291" s="28">
        <f t="shared" ca="1" si="4"/>
        <v>5</v>
      </c>
      <c r="G291" s="29" t="s">
        <v>240</v>
      </c>
      <c r="H291" s="30">
        <v>63030</v>
      </c>
      <c r="I291" s="31">
        <v>1</v>
      </c>
    </row>
    <row r="292" spans="1:9" x14ac:dyDescent="0.25">
      <c r="A292" s="23" t="s">
        <v>540</v>
      </c>
      <c r="B292" s="26" t="s">
        <v>221</v>
      </c>
      <c r="C292" s="23" t="s">
        <v>353</v>
      </c>
      <c r="D292" s="23" t="s">
        <v>239</v>
      </c>
      <c r="E292" s="39">
        <v>40516</v>
      </c>
      <c r="F292" s="28">
        <f t="shared" ca="1" si="4"/>
        <v>5</v>
      </c>
      <c r="G292" s="29" t="s">
        <v>226</v>
      </c>
      <c r="H292" s="30">
        <v>28625</v>
      </c>
      <c r="I292" s="31">
        <v>1</v>
      </c>
    </row>
    <row r="293" spans="1:9" x14ac:dyDescent="0.25">
      <c r="A293" s="23" t="s">
        <v>541</v>
      </c>
      <c r="B293" s="26" t="s">
        <v>221</v>
      </c>
      <c r="C293" s="23" t="s">
        <v>245</v>
      </c>
      <c r="D293" s="23" t="s">
        <v>218</v>
      </c>
      <c r="E293" s="27">
        <v>36536</v>
      </c>
      <c r="F293" s="28">
        <f t="shared" ca="1" si="4"/>
        <v>16</v>
      </c>
      <c r="G293" s="29" t="s">
        <v>219</v>
      </c>
      <c r="H293" s="30">
        <v>62400</v>
      </c>
      <c r="I293" s="31">
        <v>4</v>
      </c>
    </row>
    <row r="294" spans="1:9" x14ac:dyDescent="0.25">
      <c r="A294" s="23" t="s">
        <v>542</v>
      </c>
      <c r="B294" s="26" t="s">
        <v>228</v>
      </c>
      <c r="C294" s="23" t="s">
        <v>233</v>
      </c>
      <c r="D294" s="23" t="s">
        <v>239</v>
      </c>
      <c r="E294" s="27">
        <v>37620</v>
      </c>
      <c r="F294" s="28">
        <f t="shared" ca="1" si="4"/>
        <v>13</v>
      </c>
      <c r="G294" s="29" t="s">
        <v>219</v>
      </c>
      <c r="H294" s="30">
        <v>24460</v>
      </c>
      <c r="I294" s="31">
        <v>1</v>
      </c>
    </row>
    <row r="295" spans="1:9" x14ac:dyDescent="0.25">
      <c r="A295" s="23" t="s">
        <v>543</v>
      </c>
      <c r="B295" s="26" t="s">
        <v>244</v>
      </c>
      <c r="C295" s="23" t="s">
        <v>233</v>
      </c>
      <c r="D295" s="23" t="s">
        <v>218</v>
      </c>
      <c r="E295" s="27">
        <v>37936</v>
      </c>
      <c r="F295" s="28">
        <f t="shared" ca="1" si="4"/>
        <v>12</v>
      </c>
      <c r="G295" s="29" t="s">
        <v>226</v>
      </c>
      <c r="H295" s="30">
        <v>30920</v>
      </c>
      <c r="I295" s="31">
        <v>5</v>
      </c>
    </row>
    <row r="296" spans="1:9" x14ac:dyDescent="0.25">
      <c r="A296" s="23" t="s">
        <v>544</v>
      </c>
      <c r="B296" s="26" t="s">
        <v>266</v>
      </c>
      <c r="C296" s="23" t="s">
        <v>250</v>
      </c>
      <c r="D296" s="23" t="s">
        <v>218</v>
      </c>
      <c r="E296" s="27">
        <v>39441</v>
      </c>
      <c r="F296" s="28">
        <f t="shared" ca="1" si="4"/>
        <v>8</v>
      </c>
      <c r="G296" s="29" t="s">
        <v>240</v>
      </c>
      <c r="H296" s="30">
        <v>68860</v>
      </c>
      <c r="I296" s="31">
        <v>2</v>
      </c>
    </row>
    <row r="297" spans="1:9" x14ac:dyDescent="0.25">
      <c r="A297" s="23" t="s">
        <v>545</v>
      </c>
      <c r="B297" s="26" t="s">
        <v>216</v>
      </c>
      <c r="C297" s="23" t="s">
        <v>217</v>
      </c>
      <c r="D297" s="23" t="s">
        <v>218</v>
      </c>
      <c r="E297" s="27">
        <v>35896</v>
      </c>
      <c r="F297" s="28">
        <f t="shared" ca="1" si="4"/>
        <v>18</v>
      </c>
      <c r="G297" s="29" t="s">
        <v>226</v>
      </c>
      <c r="H297" s="30">
        <v>70280</v>
      </c>
      <c r="I297" s="31">
        <v>3</v>
      </c>
    </row>
    <row r="298" spans="1:9" x14ac:dyDescent="0.25">
      <c r="A298" s="23" t="s">
        <v>546</v>
      </c>
      <c r="B298" s="26" t="s">
        <v>216</v>
      </c>
      <c r="C298" s="23" t="s">
        <v>250</v>
      </c>
      <c r="D298" s="23" t="s">
        <v>239</v>
      </c>
      <c r="E298" s="27">
        <v>38753</v>
      </c>
      <c r="F298" s="28">
        <f t="shared" ca="1" si="4"/>
        <v>10</v>
      </c>
      <c r="G298" s="29" t="s">
        <v>240</v>
      </c>
      <c r="H298" s="30">
        <v>37660</v>
      </c>
      <c r="I298" s="31">
        <v>4</v>
      </c>
    </row>
    <row r="299" spans="1:9" x14ac:dyDescent="0.25">
      <c r="A299" s="23" t="s">
        <v>547</v>
      </c>
      <c r="B299" s="26" t="s">
        <v>216</v>
      </c>
      <c r="C299" s="23" t="s">
        <v>245</v>
      </c>
      <c r="D299" s="23" t="s">
        <v>218</v>
      </c>
      <c r="E299" s="27">
        <v>39864</v>
      </c>
      <c r="F299" s="28">
        <f t="shared" ca="1" si="4"/>
        <v>7</v>
      </c>
      <c r="G299" s="29" t="s">
        <v>219</v>
      </c>
      <c r="H299" s="30">
        <v>64320</v>
      </c>
      <c r="I299" s="31">
        <v>5</v>
      </c>
    </row>
    <row r="300" spans="1:9" x14ac:dyDescent="0.25">
      <c r="A300" s="23" t="s">
        <v>548</v>
      </c>
      <c r="B300" s="26" t="s">
        <v>221</v>
      </c>
      <c r="C300" s="23" t="s">
        <v>233</v>
      </c>
      <c r="D300" s="23" t="s">
        <v>218</v>
      </c>
      <c r="E300" s="27">
        <v>40953</v>
      </c>
      <c r="F300" s="28">
        <f t="shared" ca="1" si="4"/>
        <v>4</v>
      </c>
      <c r="G300" s="29" t="s">
        <v>224</v>
      </c>
      <c r="H300" s="30">
        <v>60380</v>
      </c>
      <c r="I300" s="31">
        <v>4</v>
      </c>
    </row>
    <row r="301" spans="1:9" x14ac:dyDescent="0.25">
      <c r="A301" s="23" t="s">
        <v>549</v>
      </c>
      <c r="B301" s="26" t="s">
        <v>216</v>
      </c>
      <c r="C301" s="23" t="s">
        <v>230</v>
      </c>
      <c r="D301" s="23" t="s">
        <v>218</v>
      </c>
      <c r="E301" s="27">
        <v>37936</v>
      </c>
      <c r="F301" s="28">
        <f t="shared" ca="1" si="4"/>
        <v>12</v>
      </c>
      <c r="G301" s="29" t="s">
        <v>226</v>
      </c>
      <c r="H301" s="30">
        <v>53870</v>
      </c>
      <c r="I301" s="31">
        <v>2</v>
      </c>
    </row>
    <row r="302" spans="1:9" x14ac:dyDescent="0.25">
      <c r="A302" s="23" t="s">
        <v>550</v>
      </c>
      <c r="B302" s="26" t="s">
        <v>221</v>
      </c>
      <c r="C302" s="23" t="s">
        <v>245</v>
      </c>
      <c r="D302" s="23" t="s">
        <v>218</v>
      </c>
      <c r="E302" s="27">
        <v>40831</v>
      </c>
      <c r="F302" s="28">
        <f t="shared" ca="1" si="4"/>
        <v>4</v>
      </c>
      <c r="G302" s="29" t="s">
        <v>236</v>
      </c>
      <c r="H302" s="30">
        <v>79400</v>
      </c>
      <c r="I302" s="31">
        <v>4</v>
      </c>
    </row>
    <row r="303" spans="1:9" x14ac:dyDescent="0.25">
      <c r="A303" s="23" t="s">
        <v>551</v>
      </c>
      <c r="B303" s="26" t="s">
        <v>216</v>
      </c>
      <c r="C303" s="23" t="s">
        <v>233</v>
      </c>
      <c r="D303" s="23" t="s">
        <v>231</v>
      </c>
      <c r="E303" s="27">
        <v>40298</v>
      </c>
      <c r="F303" s="28">
        <f t="shared" ca="1" si="4"/>
        <v>6</v>
      </c>
      <c r="G303" s="29"/>
      <c r="H303" s="30">
        <v>24410</v>
      </c>
      <c r="I303" s="31">
        <v>3</v>
      </c>
    </row>
    <row r="304" spans="1:9" x14ac:dyDescent="0.25">
      <c r="A304" s="23" t="s">
        <v>552</v>
      </c>
      <c r="B304" s="26" t="s">
        <v>216</v>
      </c>
      <c r="C304" s="23" t="s">
        <v>238</v>
      </c>
      <c r="D304" s="23" t="s">
        <v>218</v>
      </c>
      <c r="E304" s="27">
        <v>38916</v>
      </c>
      <c r="F304" s="28">
        <f t="shared" ca="1" si="4"/>
        <v>10</v>
      </c>
      <c r="G304" s="29" t="s">
        <v>240</v>
      </c>
      <c r="H304" s="30">
        <v>27560</v>
      </c>
      <c r="I304" s="31">
        <v>2</v>
      </c>
    </row>
    <row r="305" spans="1:9" x14ac:dyDescent="0.25">
      <c r="A305" s="23" t="s">
        <v>553</v>
      </c>
      <c r="B305" s="26" t="s">
        <v>228</v>
      </c>
      <c r="C305" s="23" t="s">
        <v>290</v>
      </c>
      <c r="D305" s="23" t="s">
        <v>218</v>
      </c>
      <c r="E305" s="27">
        <v>41091</v>
      </c>
      <c r="F305" s="28">
        <f t="shared" ca="1" si="4"/>
        <v>4</v>
      </c>
      <c r="G305" s="29" t="s">
        <v>219</v>
      </c>
      <c r="H305" s="30">
        <v>71150</v>
      </c>
      <c r="I305" s="31">
        <v>2</v>
      </c>
    </row>
    <row r="306" spans="1:9" x14ac:dyDescent="0.25">
      <c r="A306" s="23" t="s">
        <v>554</v>
      </c>
      <c r="B306" s="26" t="s">
        <v>266</v>
      </c>
      <c r="C306" s="23" t="s">
        <v>250</v>
      </c>
      <c r="D306" s="23" t="s">
        <v>231</v>
      </c>
      <c r="E306" s="27">
        <v>39534</v>
      </c>
      <c r="F306" s="28">
        <f t="shared" ca="1" si="4"/>
        <v>8</v>
      </c>
      <c r="G306" s="29"/>
      <c r="H306" s="30">
        <v>32880</v>
      </c>
      <c r="I306" s="31">
        <v>3</v>
      </c>
    </row>
    <row r="307" spans="1:9" x14ac:dyDescent="0.25">
      <c r="A307" s="23" t="s">
        <v>555</v>
      </c>
      <c r="B307" s="26" t="s">
        <v>228</v>
      </c>
      <c r="C307" s="23" t="s">
        <v>245</v>
      </c>
      <c r="D307" s="23" t="s">
        <v>239</v>
      </c>
      <c r="E307" s="27">
        <v>40976</v>
      </c>
      <c r="F307" s="28">
        <f t="shared" ca="1" si="4"/>
        <v>4</v>
      </c>
      <c r="G307" s="29" t="s">
        <v>219</v>
      </c>
      <c r="H307" s="30">
        <v>46380</v>
      </c>
      <c r="I307" s="31">
        <v>3</v>
      </c>
    </row>
    <row r="308" spans="1:9" x14ac:dyDescent="0.25">
      <c r="A308" s="23" t="s">
        <v>556</v>
      </c>
      <c r="B308" s="26" t="s">
        <v>221</v>
      </c>
      <c r="C308" s="23" t="s">
        <v>353</v>
      </c>
      <c r="D308" s="23" t="s">
        <v>247</v>
      </c>
      <c r="E308" s="39">
        <v>40313</v>
      </c>
      <c r="F308" s="28">
        <f t="shared" ca="1" si="4"/>
        <v>6</v>
      </c>
      <c r="G308" s="29"/>
      <c r="H308" s="30">
        <v>27484</v>
      </c>
      <c r="I308" s="31">
        <v>4</v>
      </c>
    </row>
    <row r="309" spans="1:9" x14ac:dyDescent="0.25">
      <c r="A309" s="23" t="s">
        <v>557</v>
      </c>
      <c r="B309" s="26" t="s">
        <v>221</v>
      </c>
      <c r="C309" s="23" t="s">
        <v>238</v>
      </c>
      <c r="D309" s="23" t="s">
        <v>247</v>
      </c>
      <c r="E309" s="39">
        <v>40452</v>
      </c>
      <c r="F309" s="28">
        <f t="shared" ca="1" si="4"/>
        <v>5</v>
      </c>
      <c r="G309" s="29"/>
      <c r="H309" s="30">
        <v>9180</v>
      </c>
      <c r="I309" s="31">
        <v>3</v>
      </c>
    </row>
    <row r="310" spans="1:9" x14ac:dyDescent="0.25">
      <c r="A310" s="23" t="s">
        <v>558</v>
      </c>
      <c r="B310" s="26" t="s">
        <v>216</v>
      </c>
      <c r="C310" s="23" t="s">
        <v>233</v>
      </c>
      <c r="D310" s="23" t="s">
        <v>218</v>
      </c>
      <c r="E310" s="27">
        <v>38832</v>
      </c>
      <c r="F310" s="28">
        <f t="shared" ca="1" si="4"/>
        <v>10</v>
      </c>
      <c r="G310" s="29" t="s">
        <v>224</v>
      </c>
      <c r="H310" s="30">
        <v>29420</v>
      </c>
      <c r="I310" s="31">
        <v>5</v>
      </c>
    </row>
    <row r="311" spans="1:9" x14ac:dyDescent="0.25">
      <c r="A311" s="23" t="s">
        <v>559</v>
      </c>
      <c r="B311" s="26" t="s">
        <v>244</v>
      </c>
      <c r="C311" s="23" t="s">
        <v>217</v>
      </c>
      <c r="D311" s="23" t="s">
        <v>247</v>
      </c>
      <c r="E311" s="27">
        <v>39417</v>
      </c>
      <c r="F311" s="28">
        <f t="shared" ca="1" si="4"/>
        <v>8</v>
      </c>
      <c r="G311" s="29"/>
      <c r="H311" s="30">
        <v>23692</v>
      </c>
      <c r="I311" s="31">
        <v>4</v>
      </c>
    </row>
    <row r="312" spans="1:9" x14ac:dyDescent="0.25">
      <c r="A312" s="23" t="s">
        <v>560</v>
      </c>
      <c r="B312" s="26" t="s">
        <v>216</v>
      </c>
      <c r="C312" s="23" t="s">
        <v>238</v>
      </c>
      <c r="D312" s="23" t="s">
        <v>218</v>
      </c>
      <c r="E312" s="27">
        <v>40762</v>
      </c>
      <c r="F312" s="28">
        <f t="shared" ca="1" si="4"/>
        <v>5</v>
      </c>
      <c r="G312" s="29" t="s">
        <v>236</v>
      </c>
      <c r="H312" s="30">
        <v>61470</v>
      </c>
      <c r="I312" s="31">
        <v>5</v>
      </c>
    </row>
    <row r="313" spans="1:9" x14ac:dyDescent="0.25">
      <c r="A313" s="23" t="s">
        <v>561</v>
      </c>
      <c r="B313" s="26" t="s">
        <v>216</v>
      </c>
      <c r="C313" s="23" t="s">
        <v>217</v>
      </c>
      <c r="D313" s="23" t="s">
        <v>231</v>
      </c>
      <c r="E313" s="27">
        <v>36214</v>
      </c>
      <c r="F313" s="28">
        <f t="shared" ca="1" si="4"/>
        <v>17</v>
      </c>
      <c r="G313" s="29"/>
      <c r="H313" s="30">
        <v>53310</v>
      </c>
      <c r="I313" s="31">
        <v>5</v>
      </c>
    </row>
    <row r="314" spans="1:9" x14ac:dyDescent="0.25">
      <c r="A314" s="23" t="s">
        <v>562</v>
      </c>
      <c r="B314" s="26" t="s">
        <v>216</v>
      </c>
      <c r="C314" s="23" t="s">
        <v>274</v>
      </c>
      <c r="D314" s="23" t="s">
        <v>218</v>
      </c>
      <c r="E314" s="27">
        <v>41000</v>
      </c>
      <c r="F314" s="28">
        <f t="shared" ca="1" si="4"/>
        <v>4</v>
      </c>
      <c r="G314" s="29" t="s">
        <v>240</v>
      </c>
      <c r="H314" s="30">
        <v>60560</v>
      </c>
      <c r="I314" s="31">
        <v>4</v>
      </c>
    </row>
    <row r="315" spans="1:9" x14ac:dyDescent="0.25">
      <c r="A315" s="41" t="s">
        <v>563</v>
      </c>
      <c r="B315" s="26" t="s">
        <v>266</v>
      </c>
      <c r="C315" s="41" t="s">
        <v>321</v>
      </c>
      <c r="D315" s="41" t="s">
        <v>247</v>
      </c>
      <c r="E315" s="42">
        <v>40787</v>
      </c>
      <c r="F315" s="28">
        <f t="shared" ca="1" si="4"/>
        <v>5</v>
      </c>
      <c r="G315" s="29" t="s">
        <v>219</v>
      </c>
      <c r="H315" s="30">
        <v>29070</v>
      </c>
      <c r="I315" s="31">
        <v>3</v>
      </c>
    </row>
    <row r="316" spans="1:9" x14ac:dyDescent="0.25">
      <c r="A316" s="23" t="s">
        <v>564</v>
      </c>
      <c r="B316" s="26" t="s">
        <v>216</v>
      </c>
      <c r="C316" s="23" t="s">
        <v>245</v>
      </c>
      <c r="D316" s="23" t="s">
        <v>231</v>
      </c>
      <c r="E316" s="27">
        <v>39772</v>
      </c>
      <c r="F316" s="28">
        <f t="shared" ca="1" si="4"/>
        <v>7</v>
      </c>
      <c r="G316" s="29"/>
      <c r="H316" s="30">
        <v>85980</v>
      </c>
      <c r="I316" s="31">
        <v>2</v>
      </c>
    </row>
    <row r="317" spans="1:9" x14ac:dyDescent="0.25">
      <c r="A317" s="23" t="s">
        <v>565</v>
      </c>
      <c r="B317" s="26" t="s">
        <v>221</v>
      </c>
      <c r="C317" s="23" t="s">
        <v>274</v>
      </c>
      <c r="D317" s="23" t="s">
        <v>239</v>
      </c>
      <c r="E317" s="27">
        <v>40624</v>
      </c>
      <c r="F317" s="28">
        <f t="shared" ca="1" si="4"/>
        <v>5</v>
      </c>
      <c r="G317" s="29" t="s">
        <v>236</v>
      </c>
      <c r="H317" s="30">
        <v>13090</v>
      </c>
      <c r="I317" s="31">
        <v>4</v>
      </c>
    </row>
    <row r="318" spans="1:9" x14ac:dyDescent="0.25">
      <c r="A318" s="23" t="s">
        <v>566</v>
      </c>
      <c r="B318" s="26" t="s">
        <v>216</v>
      </c>
      <c r="C318" s="23" t="s">
        <v>217</v>
      </c>
      <c r="D318" s="23" t="s">
        <v>218</v>
      </c>
      <c r="E318" s="27">
        <v>39797</v>
      </c>
      <c r="F318" s="28">
        <f t="shared" ca="1" si="4"/>
        <v>7</v>
      </c>
      <c r="G318" s="29" t="s">
        <v>219</v>
      </c>
      <c r="H318" s="30">
        <v>53900</v>
      </c>
      <c r="I318" s="31">
        <v>5</v>
      </c>
    </row>
    <row r="319" spans="1:9" x14ac:dyDescent="0.25">
      <c r="A319" s="23" t="s">
        <v>567</v>
      </c>
      <c r="B319" s="26" t="s">
        <v>216</v>
      </c>
      <c r="C319" s="23" t="s">
        <v>290</v>
      </c>
      <c r="D319" s="23" t="s">
        <v>218</v>
      </c>
      <c r="E319" s="27">
        <v>37785</v>
      </c>
      <c r="F319" s="28">
        <f t="shared" ca="1" si="4"/>
        <v>13</v>
      </c>
      <c r="G319" s="29" t="s">
        <v>226</v>
      </c>
      <c r="H319" s="30">
        <v>87280</v>
      </c>
      <c r="I319" s="31">
        <v>4</v>
      </c>
    </row>
    <row r="320" spans="1:9" x14ac:dyDescent="0.25">
      <c r="A320" s="23" t="s">
        <v>568</v>
      </c>
      <c r="B320" s="26" t="s">
        <v>221</v>
      </c>
      <c r="C320" s="23" t="s">
        <v>217</v>
      </c>
      <c r="D320" s="23" t="s">
        <v>218</v>
      </c>
      <c r="E320" s="27">
        <v>40486</v>
      </c>
      <c r="F320" s="28">
        <f t="shared" ca="1" si="4"/>
        <v>5</v>
      </c>
      <c r="G320" s="29" t="s">
        <v>226</v>
      </c>
      <c r="H320" s="30">
        <v>66440</v>
      </c>
      <c r="I320" s="31">
        <v>3</v>
      </c>
    </row>
    <row r="321" spans="1:9" x14ac:dyDescent="0.25">
      <c r="A321" s="23" t="s">
        <v>569</v>
      </c>
      <c r="B321" s="26" t="s">
        <v>216</v>
      </c>
      <c r="C321" s="23" t="s">
        <v>250</v>
      </c>
      <c r="D321" s="23" t="s">
        <v>231</v>
      </c>
      <c r="E321" s="27">
        <v>40867</v>
      </c>
      <c r="F321" s="28">
        <f t="shared" ca="1" si="4"/>
        <v>4</v>
      </c>
      <c r="G321" s="29"/>
      <c r="H321" s="30">
        <v>57500</v>
      </c>
      <c r="I321" s="31">
        <v>1</v>
      </c>
    </row>
    <row r="322" spans="1:9" x14ac:dyDescent="0.25">
      <c r="A322" s="23" t="s">
        <v>570</v>
      </c>
      <c r="B322" s="26" t="s">
        <v>244</v>
      </c>
      <c r="C322" s="23" t="s">
        <v>245</v>
      </c>
      <c r="D322" s="23" t="s">
        <v>239</v>
      </c>
      <c r="E322" s="27">
        <v>38723</v>
      </c>
      <c r="F322" s="28">
        <f t="shared" ca="1" si="4"/>
        <v>10</v>
      </c>
      <c r="G322" s="29" t="s">
        <v>226</v>
      </c>
      <c r="H322" s="30">
        <v>10630</v>
      </c>
      <c r="I322" s="31">
        <v>3</v>
      </c>
    </row>
    <row r="323" spans="1:9" x14ac:dyDescent="0.25">
      <c r="A323" s="23" t="s">
        <v>571</v>
      </c>
      <c r="B323" s="26" t="s">
        <v>221</v>
      </c>
      <c r="C323" s="23" t="s">
        <v>217</v>
      </c>
      <c r="D323" s="23" t="s">
        <v>231</v>
      </c>
      <c r="E323" s="27">
        <v>40350</v>
      </c>
      <c r="F323" s="28">
        <f t="shared" ref="F323:F386" ca="1" si="5">DATEDIF(E323,TODAY(),"Y")</f>
        <v>6</v>
      </c>
      <c r="G323" s="29"/>
      <c r="H323" s="30">
        <v>21580</v>
      </c>
      <c r="I323" s="31">
        <v>3</v>
      </c>
    </row>
    <row r="324" spans="1:9" x14ac:dyDescent="0.25">
      <c r="A324" s="23" t="s">
        <v>572</v>
      </c>
      <c r="B324" s="26" t="s">
        <v>266</v>
      </c>
      <c r="C324" s="23" t="s">
        <v>233</v>
      </c>
      <c r="D324" s="23" t="s">
        <v>231</v>
      </c>
      <c r="E324" s="27">
        <v>38874</v>
      </c>
      <c r="F324" s="28">
        <f t="shared" ca="1" si="5"/>
        <v>10</v>
      </c>
      <c r="G324" s="29"/>
      <c r="H324" s="30">
        <v>59330</v>
      </c>
      <c r="I324" s="31">
        <v>4</v>
      </c>
    </row>
    <row r="325" spans="1:9" x14ac:dyDescent="0.25">
      <c r="A325" s="23" t="s">
        <v>573</v>
      </c>
      <c r="B325" s="26" t="s">
        <v>266</v>
      </c>
      <c r="C325" s="23" t="s">
        <v>233</v>
      </c>
      <c r="D325" s="23" t="s">
        <v>218</v>
      </c>
      <c r="E325" s="27">
        <v>38816</v>
      </c>
      <c r="F325" s="28">
        <f t="shared" ca="1" si="5"/>
        <v>10</v>
      </c>
      <c r="G325" s="29" t="s">
        <v>236</v>
      </c>
      <c r="H325" s="30">
        <v>44920</v>
      </c>
      <c r="I325" s="31">
        <v>1</v>
      </c>
    </row>
    <row r="326" spans="1:9" x14ac:dyDescent="0.25">
      <c r="A326" s="23" t="s">
        <v>574</v>
      </c>
      <c r="B326" s="26" t="s">
        <v>221</v>
      </c>
      <c r="C326" s="23" t="s">
        <v>274</v>
      </c>
      <c r="D326" s="23" t="s">
        <v>218</v>
      </c>
      <c r="E326" s="27">
        <v>40209</v>
      </c>
      <c r="F326" s="28">
        <f t="shared" ca="1" si="5"/>
        <v>6</v>
      </c>
      <c r="G326" s="29" t="s">
        <v>226</v>
      </c>
      <c r="H326" s="30">
        <v>45260</v>
      </c>
      <c r="I326" s="31">
        <v>4</v>
      </c>
    </row>
    <row r="327" spans="1:9" x14ac:dyDescent="0.25">
      <c r="A327" s="23" t="s">
        <v>575</v>
      </c>
      <c r="B327" s="26" t="s">
        <v>221</v>
      </c>
      <c r="C327" s="23" t="s">
        <v>245</v>
      </c>
      <c r="D327" s="23" t="s">
        <v>247</v>
      </c>
      <c r="E327" s="27">
        <v>36380</v>
      </c>
      <c r="F327" s="28">
        <f t="shared" ca="1" si="5"/>
        <v>17</v>
      </c>
      <c r="G327" s="29"/>
      <c r="H327" s="30">
        <v>36052</v>
      </c>
      <c r="I327" s="31">
        <v>5</v>
      </c>
    </row>
    <row r="328" spans="1:9" x14ac:dyDescent="0.25">
      <c r="A328" s="23" t="s">
        <v>576</v>
      </c>
      <c r="B328" s="26" t="s">
        <v>221</v>
      </c>
      <c r="C328" s="23" t="s">
        <v>250</v>
      </c>
      <c r="D328" s="23" t="s">
        <v>239</v>
      </c>
      <c r="E328" s="27">
        <v>39267</v>
      </c>
      <c r="F328" s="28">
        <f t="shared" ca="1" si="5"/>
        <v>9</v>
      </c>
      <c r="G328" s="29" t="s">
        <v>219</v>
      </c>
      <c r="H328" s="30">
        <v>49545</v>
      </c>
      <c r="I328" s="31">
        <v>2</v>
      </c>
    </row>
    <row r="329" spans="1:9" x14ac:dyDescent="0.25">
      <c r="A329" s="23" t="s">
        <v>577</v>
      </c>
      <c r="B329" s="26" t="s">
        <v>228</v>
      </c>
      <c r="C329" s="23" t="s">
        <v>290</v>
      </c>
      <c r="D329" s="23" t="s">
        <v>231</v>
      </c>
      <c r="E329" s="27">
        <v>36470</v>
      </c>
      <c r="F329" s="28">
        <f t="shared" ca="1" si="5"/>
        <v>16</v>
      </c>
      <c r="G329" s="29"/>
      <c r="H329" s="30">
        <v>23560</v>
      </c>
      <c r="I329" s="31">
        <v>3</v>
      </c>
    </row>
    <row r="330" spans="1:9" x14ac:dyDescent="0.25">
      <c r="A330" s="23" t="s">
        <v>578</v>
      </c>
      <c r="B330" s="26" t="s">
        <v>242</v>
      </c>
      <c r="C330" s="23" t="s">
        <v>290</v>
      </c>
      <c r="D330" s="23" t="s">
        <v>218</v>
      </c>
      <c r="E330" s="27">
        <v>40310</v>
      </c>
      <c r="F330" s="28">
        <f t="shared" ca="1" si="5"/>
        <v>6</v>
      </c>
      <c r="G330" s="29" t="s">
        <v>224</v>
      </c>
      <c r="H330" s="30">
        <v>82120</v>
      </c>
      <c r="I330" s="31">
        <v>5</v>
      </c>
    </row>
    <row r="331" spans="1:9" x14ac:dyDescent="0.25">
      <c r="A331" s="23" t="s">
        <v>579</v>
      </c>
      <c r="B331" s="26" t="s">
        <v>216</v>
      </c>
      <c r="C331" s="23" t="s">
        <v>233</v>
      </c>
      <c r="D331" s="23" t="s">
        <v>231</v>
      </c>
      <c r="E331" s="27">
        <v>36718</v>
      </c>
      <c r="F331" s="28">
        <f t="shared" ca="1" si="5"/>
        <v>16</v>
      </c>
      <c r="G331" s="29"/>
      <c r="H331" s="30">
        <v>89520</v>
      </c>
      <c r="I331" s="31">
        <v>5</v>
      </c>
    </row>
    <row r="332" spans="1:9" x14ac:dyDescent="0.25">
      <c r="A332" s="23" t="s">
        <v>580</v>
      </c>
      <c r="B332" s="26" t="s">
        <v>266</v>
      </c>
      <c r="C332" s="23" t="s">
        <v>217</v>
      </c>
      <c r="D332" s="23" t="s">
        <v>218</v>
      </c>
      <c r="E332" s="27">
        <v>40078</v>
      </c>
      <c r="F332" s="28">
        <f t="shared" ca="1" si="5"/>
        <v>6</v>
      </c>
      <c r="G332" s="29" t="s">
        <v>226</v>
      </c>
      <c r="H332" s="30">
        <v>23190</v>
      </c>
      <c r="I332" s="31">
        <v>5</v>
      </c>
    </row>
    <row r="333" spans="1:9" x14ac:dyDescent="0.25">
      <c r="A333" s="23" t="s">
        <v>581</v>
      </c>
      <c r="B333" s="26" t="s">
        <v>228</v>
      </c>
      <c r="C333" s="23" t="s">
        <v>274</v>
      </c>
      <c r="D333" s="23" t="s">
        <v>218</v>
      </c>
      <c r="E333" s="27">
        <v>39157</v>
      </c>
      <c r="F333" s="28">
        <f t="shared" ca="1" si="5"/>
        <v>9</v>
      </c>
      <c r="G333" s="29" t="s">
        <v>226</v>
      </c>
      <c r="H333" s="30">
        <v>47610</v>
      </c>
      <c r="I333" s="31">
        <v>4</v>
      </c>
    </row>
    <row r="334" spans="1:9" x14ac:dyDescent="0.25">
      <c r="A334" s="23" t="s">
        <v>582</v>
      </c>
      <c r="B334" s="26" t="s">
        <v>228</v>
      </c>
      <c r="C334" s="23" t="s">
        <v>233</v>
      </c>
      <c r="D334" s="23" t="s">
        <v>218</v>
      </c>
      <c r="E334" s="27">
        <v>36698</v>
      </c>
      <c r="F334" s="28">
        <f t="shared" ca="1" si="5"/>
        <v>16</v>
      </c>
      <c r="G334" s="29" t="s">
        <v>236</v>
      </c>
      <c r="H334" s="30">
        <v>23650</v>
      </c>
      <c r="I334" s="31">
        <v>1</v>
      </c>
    </row>
    <row r="335" spans="1:9" x14ac:dyDescent="0.25">
      <c r="A335" s="23" t="s">
        <v>583</v>
      </c>
      <c r="B335" s="26" t="s">
        <v>221</v>
      </c>
      <c r="C335" s="23" t="s">
        <v>250</v>
      </c>
      <c r="D335" s="23" t="s">
        <v>218</v>
      </c>
      <c r="E335" s="27">
        <v>40637</v>
      </c>
      <c r="F335" s="28">
        <f t="shared" ca="1" si="5"/>
        <v>5</v>
      </c>
      <c r="G335" s="29" t="s">
        <v>219</v>
      </c>
      <c r="H335" s="30">
        <v>86640</v>
      </c>
      <c r="I335" s="31">
        <v>3</v>
      </c>
    </row>
    <row r="336" spans="1:9" x14ac:dyDescent="0.25">
      <c r="A336" s="23" t="s">
        <v>584</v>
      </c>
      <c r="B336" s="26" t="s">
        <v>228</v>
      </c>
      <c r="C336" s="23" t="s">
        <v>245</v>
      </c>
      <c r="D336" s="23" t="s">
        <v>218</v>
      </c>
      <c r="E336" s="27">
        <v>39372</v>
      </c>
      <c r="F336" s="28">
        <f t="shared" ca="1" si="5"/>
        <v>8</v>
      </c>
      <c r="G336" s="29" t="s">
        <v>219</v>
      </c>
      <c r="H336" s="30">
        <v>50570</v>
      </c>
      <c r="I336" s="31">
        <v>4</v>
      </c>
    </row>
    <row r="337" spans="1:9" x14ac:dyDescent="0.25">
      <c r="A337" s="23" t="s">
        <v>585</v>
      </c>
      <c r="B337" s="26" t="s">
        <v>221</v>
      </c>
      <c r="C337" s="23" t="s">
        <v>233</v>
      </c>
      <c r="D337" s="23" t="s">
        <v>247</v>
      </c>
      <c r="E337" s="27">
        <v>36305</v>
      </c>
      <c r="F337" s="28">
        <f t="shared" ca="1" si="5"/>
        <v>17</v>
      </c>
      <c r="G337" s="29"/>
      <c r="H337" s="30">
        <v>9424</v>
      </c>
      <c r="I337" s="31">
        <v>4</v>
      </c>
    </row>
    <row r="338" spans="1:9" x14ac:dyDescent="0.25">
      <c r="A338" s="23" t="s">
        <v>586</v>
      </c>
      <c r="B338" s="26" t="s">
        <v>244</v>
      </c>
      <c r="C338" s="23" t="s">
        <v>235</v>
      </c>
      <c r="D338" s="23" t="s">
        <v>218</v>
      </c>
      <c r="E338" s="27">
        <v>37612</v>
      </c>
      <c r="F338" s="28">
        <f t="shared" ca="1" si="5"/>
        <v>13</v>
      </c>
      <c r="G338" s="29" t="s">
        <v>236</v>
      </c>
      <c r="H338" s="30">
        <v>39740</v>
      </c>
      <c r="I338" s="31">
        <v>1</v>
      </c>
    </row>
    <row r="339" spans="1:9" x14ac:dyDescent="0.25">
      <c r="A339" s="23" t="s">
        <v>587</v>
      </c>
      <c r="B339" s="26" t="s">
        <v>228</v>
      </c>
      <c r="C339" s="23" t="s">
        <v>274</v>
      </c>
      <c r="D339" s="23" t="s">
        <v>218</v>
      </c>
      <c r="E339" s="27">
        <v>40367</v>
      </c>
      <c r="F339" s="28">
        <f t="shared" ca="1" si="5"/>
        <v>6</v>
      </c>
      <c r="G339" s="29" t="s">
        <v>219</v>
      </c>
      <c r="H339" s="30">
        <v>48800</v>
      </c>
      <c r="I339" s="31">
        <v>4</v>
      </c>
    </row>
    <row r="340" spans="1:9" x14ac:dyDescent="0.25">
      <c r="A340" s="23" t="s">
        <v>588</v>
      </c>
      <c r="B340" s="26" t="s">
        <v>216</v>
      </c>
      <c r="C340" s="23" t="s">
        <v>245</v>
      </c>
      <c r="D340" s="23" t="s">
        <v>218</v>
      </c>
      <c r="E340" s="27">
        <v>35958</v>
      </c>
      <c r="F340" s="28">
        <f t="shared" ca="1" si="5"/>
        <v>18</v>
      </c>
      <c r="G340" s="29" t="s">
        <v>226</v>
      </c>
      <c r="H340" s="30">
        <v>61420</v>
      </c>
      <c r="I340" s="31">
        <v>4</v>
      </c>
    </row>
    <row r="341" spans="1:9" x14ac:dyDescent="0.25">
      <c r="A341" s="23" t="s">
        <v>589</v>
      </c>
      <c r="B341" s="26" t="s">
        <v>221</v>
      </c>
      <c r="C341" s="23" t="s">
        <v>233</v>
      </c>
      <c r="D341" s="23" t="s">
        <v>218</v>
      </c>
      <c r="E341" s="27">
        <v>35996</v>
      </c>
      <c r="F341" s="28">
        <f t="shared" ca="1" si="5"/>
        <v>18</v>
      </c>
      <c r="G341" s="29" t="s">
        <v>219</v>
      </c>
      <c r="H341" s="30">
        <v>40340</v>
      </c>
      <c r="I341" s="31">
        <v>2</v>
      </c>
    </row>
    <row r="342" spans="1:9" x14ac:dyDescent="0.25">
      <c r="A342" s="23" t="s">
        <v>590</v>
      </c>
      <c r="B342" s="26" t="s">
        <v>228</v>
      </c>
      <c r="C342" s="23" t="s">
        <v>290</v>
      </c>
      <c r="D342" s="23" t="s">
        <v>231</v>
      </c>
      <c r="E342" s="27">
        <v>38970</v>
      </c>
      <c r="F342" s="28">
        <f t="shared" ca="1" si="5"/>
        <v>9</v>
      </c>
      <c r="G342" s="29"/>
      <c r="H342" s="30">
        <v>83070</v>
      </c>
      <c r="I342" s="31">
        <v>3</v>
      </c>
    </row>
    <row r="343" spans="1:9" x14ac:dyDescent="0.25">
      <c r="A343" s="23" t="s">
        <v>591</v>
      </c>
      <c r="B343" s="26" t="s">
        <v>242</v>
      </c>
      <c r="C343" s="23" t="s">
        <v>245</v>
      </c>
      <c r="D343" s="23" t="s">
        <v>218</v>
      </c>
      <c r="E343" s="27">
        <v>35918</v>
      </c>
      <c r="F343" s="28">
        <f t="shared" ca="1" si="5"/>
        <v>18</v>
      </c>
      <c r="G343" s="29" t="s">
        <v>240</v>
      </c>
      <c r="H343" s="30">
        <v>73740</v>
      </c>
      <c r="I343" s="31">
        <v>4</v>
      </c>
    </row>
    <row r="344" spans="1:9" x14ac:dyDescent="0.25">
      <c r="A344" s="23" t="s">
        <v>592</v>
      </c>
      <c r="B344" s="26" t="s">
        <v>221</v>
      </c>
      <c r="C344" s="23" t="s">
        <v>245</v>
      </c>
      <c r="D344" s="23" t="s">
        <v>218</v>
      </c>
      <c r="E344" s="27">
        <v>40137</v>
      </c>
      <c r="F344" s="28">
        <f t="shared" ca="1" si="5"/>
        <v>6</v>
      </c>
      <c r="G344" s="29" t="s">
        <v>219</v>
      </c>
      <c r="H344" s="30">
        <v>54190</v>
      </c>
      <c r="I344" s="31">
        <v>4</v>
      </c>
    </row>
    <row r="345" spans="1:9" x14ac:dyDescent="0.25">
      <c r="A345" s="23" t="s">
        <v>593</v>
      </c>
      <c r="B345" s="26" t="s">
        <v>216</v>
      </c>
      <c r="C345" s="23" t="s">
        <v>245</v>
      </c>
      <c r="D345" s="23" t="s">
        <v>218</v>
      </c>
      <c r="E345" s="27">
        <v>37568</v>
      </c>
      <c r="F345" s="28">
        <f t="shared" ca="1" si="5"/>
        <v>13</v>
      </c>
      <c r="G345" s="29" t="s">
        <v>240</v>
      </c>
      <c r="H345" s="30">
        <v>45100</v>
      </c>
      <c r="I345" s="31">
        <v>2</v>
      </c>
    </row>
    <row r="346" spans="1:9" x14ac:dyDescent="0.25">
      <c r="A346" s="23" t="s">
        <v>594</v>
      </c>
      <c r="B346" s="26" t="s">
        <v>228</v>
      </c>
      <c r="C346" s="23" t="s">
        <v>274</v>
      </c>
      <c r="D346" s="23" t="s">
        <v>239</v>
      </c>
      <c r="E346" s="27">
        <v>36121</v>
      </c>
      <c r="F346" s="28">
        <f t="shared" ca="1" si="5"/>
        <v>17</v>
      </c>
      <c r="G346" s="29" t="s">
        <v>226</v>
      </c>
      <c r="H346" s="30">
        <v>28880</v>
      </c>
      <c r="I346" s="31">
        <v>3</v>
      </c>
    </row>
    <row r="347" spans="1:9" x14ac:dyDescent="0.25">
      <c r="A347" s="23" t="s">
        <v>595</v>
      </c>
      <c r="B347" s="26" t="s">
        <v>244</v>
      </c>
      <c r="C347" s="23" t="s">
        <v>250</v>
      </c>
      <c r="D347" s="23" t="s">
        <v>231</v>
      </c>
      <c r="E347" s="27">
        <v>37141</v>
      </c>
      <c r="F347" s="28">
        <f t="shared" ca="1" si="5"/>
        <v>15</v>
      </c>
      <c r="G347" s="29"/>
      <c r="H347" s="30">
        <v>25530</v>
      </c>
      <c r="I347" s="31">
        <v>3</v>
      </c>
    </row>
    <row r="348" spans="1:9" x14ac:dyDescent="0.25">
      <c r="A348" s="23" t="s">
        <v>596</v>
      </c>
      <c r="B348" s="26" t="s">
        <v>244</v>
      </c>
      <c r="C348" s="23" t="s">
        <v>274</v>
      </c>
      <c r="D348" s="23" t="s">
        <v>218</v>
      </c>
      <c r="E348" s="27">
        <v>40083</v>
      </c>
      <c r="F348" s="28">
        <f t="shared" ca="1" si="5"/>
        <v>6</v>
      </c>
      <c r="G348" s="29" t="s">
        <v>226</v>
      </c>
      <c r="H348" s="30">
        <v>44150</v>
      </c>
      <c r="I348" s="31">
        <v>4</v>
      </c>
    </row>
    <row r="349" spans="1:9" x14ac:dyDescent="0.25">
      <c r="A349" s="23" t="s">
        <v>597</v>
      </c>
      <c r="B349" s="26" t="s">
        <v>266</v>
      </c>
      <c r="C349" s="23" t="s">
        <v>217</v>
      </c>
      <c r="D349" s="23" t="s">
        <v>218</v>
      </c>
      <c r="E349" s="27">
        <v>39448</v>
      </c>
      <c r="F349" s="28">
        <f t="shared" ca="1" si="5"/>
        <v>8</v>
      </c>
      <c r="G349" s="29" t="s">
        <v>226</v>
      </c>
      <c r="H349" s="30">
        <v>83710</v>
      </c>
      <c r="I349" s="31">
        <v>3</v>
      </c>
    </row>
    <row r="350" spans="1:9" x14ac:dyDescent="0.25">
      <c r="A350" s="23" t="s">
        <v>598</v>
      </c>
      <c r="B350" s="26" t="s">
        <v>228</v>
      </c>
      <c r="C350" s="23" t="s">
        <v>274</v>
      </c>
      <c r="D350" s="23" t="s">
        <v>239</v>
      </c>
      <c r="E350" s="27">
        <v>37138</v>
      </c>
      <c r="F350" s="28">
        <f t="shared" ca="1" si="5"/>
        <v>15</v>
      </c>
      <c r="G350" s="29" t="s">
        <v>240</v>
      </c>
      <c r="H350" s="30">
        <v>31110</v>
      </c>
      <c r="I350" s="31">
        <v>1</v>
      </c>
    </row>
    <row r="351" spans="1:9" x14ac:dyDescent="0.25">
      <c r="A351" s="23" t="s">
        <v>599</v>
      </c>
      <c r="B351" s="26" t="s">
        <v>242</v>
      </c>
      <c r="C351" s="23" t="s">
        <v>274</v>
      </c>
      <c r="D351" s="23" t="s">
        <v>218</v>
      </c>
      <c r="E351" s="27">
        <v>36392</v>
      </c>
      <c r="F351" s="28">
        <f t="shared" ca="1" si="5"/>
        <v>17</v>
      </c>
      <c r="G351" s="29" t="s">
        <v>226</v>
      </c>
      <c r="H351" s="30">
        <v>51410</v>
      </c>
      <c r="I351" s="31">
        <v>4</v>
      </c>
    </row>
    <row r="352" spans="1:9" x14ac:dyDescent="0.25">
      <c r="A352" s="23" t="s">
        <v>600</v>
      </c>
      <c r="B352" s="26" t="s">
        <v>216</v>
      </c>
      <c r="C352" s="23" t="s">
        <v>223</v>
      </c>
      <c r="D352" s="23" t="s">
        <v>231</v>
      </c>
      <c r="E352" s="27">
        <v>40729</v>
      </c>
      <c r="F352" s="28">
        <f t="shared" ca="1" si="5"/>
        <v>5</v>
      </c>
      <c r="G352" s="29"/>
      <c r="H352" s="30">
        <v>22320</v>
      </c>
      <c r="I352" s="31">
        <v>2</v>
      </c>
    </row>
    <row r="353" spans="1:9" x14ac:dyDescent="0.25">
      <c r="A353" s="23" t="s">
        <v>601</v>
      </c>
      <c r="B353" s="26" t="s">
        <v>266</v>
      </c>
      <c r="C353" s="23" t="s">
        <v>233</v>
      </c>
      <c r="D353" s="23" t="s">
        <v>247</v>
      </c>
      <c r="E353" s="27">
        <v>41056</v>
      </c>
      <c r="F353" s="28">
        <f t="shared" ca="1" si="5"/>
        <v>4</v>
      </c>
      <c r="G353" s="29"/>
      <c r="H353" s="30">
        <v>22344</v>
      </c>
      <c r="I353" s="31">
        <v>4</v>
      </c>
    </row>
    <row r="354" spans="1:9" x14ac:dyDescent="0.25">
      <c r="A354" s="23" t="s">
        <v>788</v>
      </c>
      <c r="B354" s="26" t="s">
        <v>242</v>
      </c>
      <c r="C354" s="23" t="s">
        <v>288</v>
      </c>
      <c r="D354" s="23" t="s">
        <v>218</v>
      </c>
      <c r="E354" s="27">
        <v>38051</v>
      </c>
      <c r="F354" s="28">
        <f t="shared" ca="1" si="5"/>
        <v>12</v>
      </c>
      <c r="G354" s="29" t="s">
        <v>219</v>
      </c>
      <c r="H354" s="30">
        <v>30350</v>
      </c>
      <c r="I354" s="31">
        <v>1</v>
      </c>
    </row>
    <row r="355" spans="1:9" x14ac:dyDescent="0.25">
      <c r="A355" s="23" t="s">
        <v>603</v>
      </c>
      <c r="B355" s="26" t="s">
        <v>244</v>
      </c>
      <c r="C355" s="23" t="s">
        <v>250</v>
      </c>
      <c r="D355" s="23" t="s">
        <v>231</v>
      </c>
      <c r="E355" s="27">
        <v>37065</v>
      </c>
      <c r="F355" s="28">
        <f t="shared" ca="1" si="5"/>
        <v>15</v>
      </c>
      <c r="G355" s="29"/>
      <c r="H355" s="30">
        <v>77136</v>
      </c>
      <c r="I355" s="31">
        <v>5</v>
      </c>
    </row>
    <row r="356" spans="1:9" x14ac:dyDescent="0.25">
      <c r="A356" s="23" t="s">
        <v>604</v>
      </c>
      <c r="B356" s="26" t="s">
        <v>216</v>
      </c>
      <c r="C356" s="23" t="s">
        <v>250</v>
      </c>
      <c r="D356" s="23" t="s">
        <v>231</v>
      </c>
      <c r="E356" s="39">
        <v>40563</v>
      </c>
      <c r="F356" s="28">
        <f t="shared" ca="1" si="5"/>
        <v>5</v>
      </c>
      <c r="G356" s="29"/>
      <c r="H356" s="30">
        <v>55510</v>
      </c>
      <c r="I356" s="31">
        <v>3</v>
      </c>
    </row>
    <row r="357" spans="1:9" x14ac:dyDescent="0.25">
      <c r="A357" s="23" t="s">
        <v>605</v>
      </c>
      <c r="B357" s="26" t="s">
        <v>221</v>
      </c>
      <c r="C357" s="23" t="s">
        <v>250</v>
      </c>
      <c r="D357" s="23" t="s">
        <v>231</v>
      </c>
      <c r="E357" s="27">
        <v>39106</v>
      </c>
      <c r="F357" s="28">
        <f t="shared" ca="1" si="5"/>
        <v>9</v>
      </c>
      <c r="G357" s="29"/>
      <c r="H357" s="30">
        <v>64263</v>
      </c>
      <c r="I357" s="31">
        <v>3</v>
      </c>
    </row>
    <row r="358" spans="1:9" x14ac:dyDescent="0.25">
      <c r="A358" s="23" t="s">
        <v>606</v>
      </c>
      <c r="B358" s="26" t="s">
        <v>266</v>
      </c>
      <c r="C358" s="23" t="s">
        <v>252</v>
      </c>
      <c r="D358" s="23" t="s">
        <v>218</v>
      </c>
      <c r="E358" s="27">
        <v>36567</v>
      </c>
      <c r="F358" s="28">
        <f t="shared" ca="1" si="5"/>
        <v>16</v>
      </c>
      <c r="G358" s="29" t="s">
        <v>224</v>
      </c>
      <c r="H358" s="30">
        <v>45450</v>
      </c>
      <c r="I358" s="31">
        <v>5</v>
      </c>
    </row>
    <row r="359" spans="1:9" x14ac:dyDescent="0.25">
      <c r="A359" s="23" t="s">
        <v>607</v>
      </c>
      <c r="B359" s="26" t="s">
        <v>244</v>
      </c>
      <c r="C359" s="23" t="s">
        <v>233</v>
      </c>
      <c r="D359" s="23" t="s">
        <v>218</v>
      </c>
      <c r="E359" s="27">
        <v>39312</v>
      </c>
      <c r="F359" s="28">
        <f t="shared" ca="1" si="5"/>
        <v>9</v>
      </c>
      <c r="G359" s="29" t="s">
        <v>240</v>
      </c>
      <c r="H359" s="30">
        <v>71030</v>
      </c>
      <c r="I359" s="31">
        <v>3</v>
      </c>
    </row>
    <row r="360" spans="1:9" x14ac:dyDescent="0.25">
      <c r="A360" s="23" t="s">
        <v>608</v>
      </c>
      <c r="B360" s="26" t="s">
        <v>221</v>
      </c>
      <c r="C360" s="23" t="s">
        <v>250</v>
      </c>
      <c r="D360" s="23" t="s">
        <v>231</v>
      </c>
      <c r="E360" s="46">
        <v>37099</v>
      </c>
      <c r="F360" s="28">
        <f t="shared" ca="1" si="5"/>
        <v>15</v>
      </c>
      <c r="G360" s="29"/>
      <c r="H360" s="30">
        <v>28270</v>
      </c>
      <c r="I360" s="31">
        <v>5</v>
      </c>
    </row>
    <row r="361" spans="1:9" x14ac:dyDescent="0.25">
      <c r="A361" s="23" t="s">
        <v>609</v>
      </c>
      <c r="B361" s="26" t="s">
        <v>216</v>
      </c>
      <c r="C361" s="23" t="s">
        <v>290</v>
      </c>
      <c r="D361" s="23" t="s">
        <v>231</v>
      </c>
      <c r="E361" s="27">
        <v>38856</v>
      </c>
      <c r="F361" s="28">
        <f t="shared" ca="1" si="5"/>
        <v>10</v>
      </c>
      <c r="G361" s="29"/>
      <c r="H361" s="30">
        <v>84200</v>
      </c>
      <c r="I361" s="31">
        <v>2</v>
      </c>
    </row>
    <row r="362" spans="1:9" x14ac:dyDescent="0.25">
      <c r="A362" s="23" t="s">
        <v>913</v>
      </c>
      <c r="B362" s="26" t="s">
        <v>228</v>
      </c>
      <c r="C362" s="23" t="s">
        <v>288</v>
      </c>
      <c r="D362" s="23" t="s">
        <v>218</v>
      </c>
      <c r="E362" s="27">
        <v>36893</v>
      </c>
      <c r="F362" s="28">
        <f t="shared" ca="1" si="5"/>
        <v>15</v>
      </c>
      <c r="G362" s="29" t="s">
        <v>226</v>
      </c>
      <c r="H362" s="30">
        <v>33640</v>
      </c>
      <c r="I362" s="31">
        <v>3</v>
      </c>
    </row>
    <row r="363" spans="1:9" x14ac:dyDescent="0.25">
      <c r="A363" s="23" t="s">
        <v>611</v>
      </c>
      <c r="B363" s="26" t="s">
        <v>244</v>
      </c>
      <c r="C363" s="23" t="s">
        <v>353</v>
      </c>
      <c r="D363" s="23" t="s">
        <v>218</v>
      </c>
      <c r="E363" s="27">
        <v>38801</v>
      </c>
      <c r="F363" s="28">
        <f t="shared" ca="1" si="5"/>
        <v>10</v>
      </c>
      <c r="G363" s="29" t="s">
        <v>236</v>
      </c>
      <c r="H363" s="30">
        <v>26510</v>
      </c>
      <c r="I363" s="31">
        <v>1</v>
      </c>
    </row>
    <row r="364" spans="1:9" x14ac:dyDescent="0.25">
      <c r="A364" s="23" t="s">
        <v>612</v>
      </c>
      <c r="B364" s="26" t="s">
        <v>228</v>
      </c>
      <c r="C364" s="23" t="s">
        <v>217</v>
      </c>
      <c r="D364" s="23" t="s">
        <v>247</v>
      </c>
      <c r="E364" s="27">
        <v>40561</v>
      </c>
      <c r="F364" s="28">
        <f t="shared" ca="1" si="5"/>
        <v>5</v>
      </c>
      <c r="G364" s="29"/>
      <c r="H364" s="30">
        <v>30468</v>
      </c>
      <c r="I364" s="31">
        <v>2</v>
      </c>
    </row>
    <row r="365" spans="1:9" x14ac:dyDescent="0.25">
      <c r="A365" s="23" t="s">
        <v>613</v>
      </c>
      <c r="B365" s="26" t="s">
        <v>266</v>
      </c>
      <c r="C365" s="23" t="s">
        <v>245</v>
      </c>
      <c r="D365" s="23" t="s">
        <v>239</v>
      </c>
      <c r="E365" s="27">
        <v>36217</v>
      </c>
      <c r="F365" s="28">
        <f t="shared" ca="1" si="5"/>
        <v>17</v>
      </c>
      <c r="G365" s="29" t="s">
        <v>226</v>
      </c>
      <c r="H365" s="30">
        <v>22475</v>
      </c>
      <c r="I365" s="31">
        <v>4</v>
      </c>
    </row>
    <row r="366" spans="1:9" x14ac:dyDescent="0.25">
      <c r="A366" s="23" t="s">
        <v>614</v>
      </c>
      <c r="B366" s="26" t="s">
        <v>221</v>
      </c>
      <c r="C366" s="23" t="s">
        <v>217</v>
      </c>
      <c r="D366" s="23" t="s">
        <v>239</v>
      </c>
      <c r="E366" s="27">
        <v>36531</v>
      </c>
      <c r="F366" s="28">
        <f t="shared" ca="1" si="5"/>
        <v>16</v>
      </c>
      <c r="G366" s="29" t="s">
        <v>236</v>
      </c>
      <c r="H366" s="30">
        <v>20990</v>
      </c>
      <c r="I366" s="31">
        <v>4</v>
      </c>
    </row>
    <row r="367" spans="1:9" x14ac:dyDescent="0.25">
      <c r="A367" s="23" t="s">
        <v>615</v>
      </c>
      <c r="B367" s="26" t="s">
        <v>221</v>
      </c>
      <c r="C367" s="23" t="s">
        <v>250</v>
      </c>
      <c r="D367" s="23" t="s">
        <v>218</v>
      </c>
      <c r="E367" s="27">
        <v>39784</v>
      </c>
      <c r="F367" s="28">
        <f t="shared" ca="1" si="5"/>
        <v>7</v>
      </c>
      <c r="G367" s="29" t="s">
        <v>219</v>
      </c>
      <c r="H367" s="30">
        <v>69510</v>
      </c>
      <c r="I367" s="31">
        <v>5</v>
      </c>
    </row>
    <row r="368" spans="1:9" x14ac:dyDescent="0.25">
      <c r="A368" s="23" t="s">
        <v>616</v>
      </c>
      <c r="B368" s="26" t="s">
        <v>228</v>
      </c>
      <c r="C368" s="23" t="s">
        <v>272</v>
      </c>
      <c r="D368" s="23" t="s">
        <v>231</v>
      </c>
      <c r="E368" s="27">
        <v>38738</v>
      </c>
      <c r="F368" s="28">
        <f t="shared" ca="1" si="5"/>
        <v>10</v>
      </c>
      <c r="G368" s="29"/>
      <c r="H368" s="30">
        <v>25120</v>
      </c>
      <c r="I368" s="31">
        <v>2</v>
      </c>
    </row>
    <row r="369" spans="1:9" x14ac:dyDescent="0.25">
      <c r="A369" s="23" t="s">
        <v>617</v>
      </c>
      <c r="B369" s="26" t="s">
        <v>216</v>
      </c>
      <c r="C369" s="23" t="s">
        <v>274</v>
      </c>
      <c r="D369" s="23" t="s">
        <v>218</v>
      </c>
      <c r="E369" s="27">
        <v>40911</v>
      </c>
      <c r="F369" s="28">
        <f t="shared" ca="1" si="5"/>
        <v>4</v>
      </c>
      <c r="G369" s="29" t="s">
        <v>240</v>
      </c>
      <c r="H369" s="30">
        <v>87120</v>
      </c>
      <c r="I369" s="31">
        <v>3</v>
      </c>
    </row>
    <row r="370" spans="1:9" x14ac:dyDescent="0.25">
      <c r="A370" s="23" t="s">
        <v>618</v>
      </c>
      <c r="B370" s="26" t="s">
        <v>244</v>
      </c>
      <c r="C370" s="23" t="s">
        <v>274</v>
      </c>
      <c r="D370" s="23" t="s">
        <v>231</v>
      </c>
      <c r="E370" s="27">
        <v>39167</v>
      </c>
      <c r="F370" s="28">
        <f t="shared" ca="1" si="5"/>
        <v>9</v>
      </c>
      <c r="G370" s="29"/>
      <c r="H370" s="30">
        <v>29000</v>
      </c>
      <c r="I370" s="31">
        <v>5</v>
      </c>
    </row>
    <row r="371" spans="1:9" x14ac:dyDescent="0.25">
      <c r="A371" s="23" t="s">
        <v>619</v>
      </c>
      <c r="B371" s="26" t="s">
        <v>228</v>
      </c>
      <c r="C371" s="23" t="s">
        <v>250</v>
      </c>
      <c r="D371" s="23" t="s">
        <v>239</v>
      </c>
      <c r="E371" s="27">
        <v>38805</v>
      </c>
      <c r="F371" s="28">
        <f t="shared" ca="1" si="5"/>
        <v>10</v>
      </c>
      <c r="G371" s="29" t="s">
        <v>240</v>
      </c>
      <c r="H371" s="30">
        <v>13690</v>
      </c>
      <c r="I371" s="31">
        <v>5</v>
      </c>
    </row>
    <row r="372" spans="1:9" x14ac:dyDescent="0.25">
      <c r="A372" s="23" t="s">
        <v>620</v>
      </c>
      <c r="B372" s="26" t="s">
        <v>221</v>
      </c>
      <c r="C372" s="23" t="s">
        <v>278</v>
      </c>
      <c r="D372" s="23" t="s">
        <v>218</v>
      </c>
      <c r="E372" s="27">
        <v>40625</v>
      </c>
      <c r="F372" s="28">
        <f t="shared" ca="1" si="5"/>
        <v>5</v>
      </c>
      <c r="G372" s="29" t="s">
        <v>224</v>
      </c>
      <c r="H372" s="30">
        <v>35320</v>
      </c>
      <c r="I372" s="31">
        <v>3</v>
      </c>
    </row>
    <row r="373" spans="1:9" x14ac:dyDescent="0.25">
      <c r="A373" s="23" t="s">
        <v>621</v>
      </c>
      <c r="B373" s="26" t="s">
        <v>228</v>
      </c>
      <c r="C373" s="23" t="s">
        <v>274</v>
      </c>
      <c r="D373" s="23" t="s">
        <v>239</v>
      </c>
      <c r="E373" s="27">
        <v>39871</v>
      </c>
      <c r="F373" s="28">
        <f t="shared" ca="1" si="5"/>
        <v>7</v>
      </c>
      <c r="G373" s="29" t="s">
        <v>236</v>
      </c>
      <c r="H373" s="30">
        <v>38575</v>
      </c>
      <c r="I373" s="31">
        <v>2</v>
      </c>
    </row>
    <row r="374" spans="1:9" x14ac:dyDescent="0.25">
      <c r="A374" s="23" t="s">
        <v>622</v>
      </c>
      <c r="B374" s="26" t="s">
        <v>216</v>
      </c>
      <c r="C374" s="23" t="s">
        <v>353</v>
      </c>
      <c r="D374" s="23" t="s">
        <v>218</v>
      </c>
      <c r="E374" s="27">
        <v>39147</v>
      </c>
      <c r="F374" s="28">
        <f t="shared" ca="1" si="5"/>
        <v>9</v>
      </c>
      <c r="G374" s="29" t="s">
        <v>226</v>
      </c>
      <c r="H374" s="30">
        <v>43680</v>
      </c>
      <c r="I374" s="31">
        <v>5</v>
      </c>
    </row>
    <row r="375" spans="1:9" x14ac:dyDescent="0.25">
      <c r="A375" s="23" t="s">
        <v>623</v>
      </c>
      <c r="B375" s="26" t="s">
        <v>221</v>
      </c>
      <c r="C375" s="23" t="s">
        <v>217</v>
      </c>
      <c r="D375" s="23" t="s">
        <v>231</v>
      </c>
      <c r="E375" s="27">
        <v>40726</v>
      </c>
      <c r="F375" s="28">
        <f t="shared" ca="1" si="5"/>
        <v>5</v>
      </c>
      <c r="G375" s="29"/>
      <c r="H375" s="30">
        <v>46650</v>
      </c>
      <c r="I375" s="31">
        <v>2</v>
      </c>
    </row>
    <row r="376" spans="1:9" x14ac:dyDescent="0.25">
      <c r="A376" s="23" t="s">
        <v>624</v>
      </c>
      <c r="B376" s="26" t="s">
        <v>221</v>
      </c>
      <c r="C376" s="23" t="s">
        <v>250</v>
      </c>
      <c r="D376" s="23" t="s">
        <v>218</v>
      </c>
      <c r="E376" s="27">
        <v>40584</v>
      </c>
      <c r="F376" s="28">
        <f t="shared" ca="1" si="5"/>
        <v>5</v>
      </c>
      <c r="G376" s="29" t="s">
        <v>219</v>
      </c>
      <c r="H376" s="30">
        <v>24200</v>
      </c>
      <c r="I376" s="31">
        <v>5</v>
      </c>
    </row>
    <row r="377" spans="1:9" x14ac:dyDescent="0.25">
      <c r="A377" s="23" t="s">
        <v>625</v>
      </c>
      <c r="B377" s="26" t="s">
        <v>228</v>
      </c>
      <c r="C377" s="23" t="s">
        <v>223</v>
      </c>
      <c r="D377" s="23" t="s">
        <v>239</v>
      </c>
      <c r="E377" s="27">
        <v>41014</v>
      </c>
      <c r="F377" s="28">
        <f t="shared" ca="1" si="5"/>
        <v>4</v>
      </c>
      <c r="G377" s="29" t="s">
        <v>219</v>
      </c>
      <c r="H377" s="30">
        <v>34110</v>
      </c>
      <c r="I377" s="31">
        <v>4</v>
      </c>
    </row>
    <row r="378" spans="1:9" x14ac:dyDescent="0.25">
      <c r="A378" s="23" t="s">
        <v>626</v>
      </c>
      <c r="B378" s="26" t="s">
        <v>244</v>
      </c>
      <c r="C378" s="23" t="s">
        <v>250</v>
      </c>
      <c r="D378" s="23" t="s">
        <v>247</v>
      </c>
      <c r="E378" s="27">
        <v>36458</v>
      </c>
      <c r="F378" s="28">
        <f t="shared" ca="1" si="5"/>
        <v>16</v>
      </c>
      <c r="G378" s="29"/>
      <c r="H378" s="30">
        <v>32536</v>
      </c>
      <c r="I378" s="31">
        <v>2</v>
      </c>
    </row>
    <row r="379" spans="1:9" x14ac:dyDescent="0.25">
      <c r="A379" s="23" t="s">
        <v>627</v>
      </c>
      <c r="B379" s="26" t="s">
        <v>216</v>
      </c>
      <c r="C379" s="23" t="s">
        <v>233</v>
      </c>
      <c r="D379" s="23" t="s">
        <v>231</v>
      </c>
      <c r="E379" s="27">
        <v>36977</v>
      </c>
      <c r="F379" s="28">
        <f t="shared" ca="1" si="5"/>
        <v>15</v>
      </c>
      <c r="G379" s="29"/>
      <c r="H379" s="30">
        <v>68510</v>
      </c>
      <c r="I379" s="31">
        <v>5</v>
      </c>
    </row>
    <row r="380" spans="1:9" x14ac:dyDescent="0.25">
      <c r="A380" s="23" t="s">
        <v>628</v>
      </c>
      <c r="B380" s="26" t="s">
        <v>221</v>
      </c>
      <c r="C380" s="23" t="s">
        <v>290</v>
      </c>
      <c r="D380" s="23" t="s">
        <v>231</v>
      </c>
      <c r="E380" s="27">
        <v>35902</v>
      </c>
      <c r="F380" s="28">
        <f t="shared" ca="1" si="5"/>
        <v>18</v>
      </c>
      <c r="G380" s="29"/>
      <c r="H380" s="30">
        <v>63340</v>
      </c>
      <c r="I380" s="31">
        <v>3</v>
      </c>
    </row>
    <row r="381" spans="1:9" x14ac:dyDescent="0.25">
      <c r="A381" s="23" t="s">
        <v>629</v>
      </c>
      <c r="B381" s="26" t="s">
        <v>221</v>
      </c>
      <c r="C381" s="23" t="s">
        <v>245</v>
      </c>
      <c r="D381" s="23" t="s">
        <v>218</v>
      </c>
      <c r="E381" s="27">
        <v>39282</v>
      </c>
      <c r="F381" s="28">
        <f t="shared" ca="1" si="5"/>
        <v>9</v>
      </c>
      <c r="G381" s="29" t="s">
        <v>236</v>
      </c>
      <c r="H381" s="30">
        <v>69420</v>
      </c>
      <c r="I381" s="31">
        <v>2</v>
      </c>
    </row>
    <row r="382" spans="1:9" x14ac:dyDescent="0.25">
      <c r="A382" s="23" t="s">
        <v>630</v>
      </c>
      <c r="B382" s="26" t="s">
        <v>216</v>
      </c>
      <c r="C382" s="23" t="s">
        <v>274</v>
      </c>
      <c r="D382" s="23" t="s">
        <v>247</v>
      </c>
      <c r="E382" s="27">
        <v>40610</v>
      </c>
      <c r="F382" s="28">
        <f t="shared" ca="1" si="5"/>
        <v>5</v>
      </c>
      <c r="G382" s="29"/>
      <c r="H382" s="30">
        <v>36844</v>
      </c>
      <c r="I382" s="31">
        <v>4</v>
      </c>
    </row>
    <row r="383" spans="1:9" x14ac:dyDescent="0.25">
      <c r="A383" s="23" t="s">
        <v>631</v>
      </c>
      <c r="B383" s="26" t="s">
        <v>228</v>
      </c>
      <c r="C383" s="23" t="s">
        <v>261</v>
      </c>
      <c r="D383" s="23" t="s">
        <v>218</v>
      </c>
      <c r="E383" s="27">
        <v>37073</v>
      </c>
      <c r="F383" s="28">
        <f t="shared" ca="1" si="5"/>
        <v>15</v>
      </c>
      <c r="G383" s="29" t="s">
        <v>224</v>
      </c>
      <c r="H383" s="30">
        <v>40680</v>
      </c>
      <c r="I383" s="31">
        <v>5</v>
      </c>
    </row>
    <row r="384" spans="1:9" x14ac:dyDescent="0.25">
      <c r="A384" s="23" t="s">
        <v>632</v>
      </c>
      <c r="B384" s="26" t="s">
        <v>228</v>
      </c>
      <c r="C384" s="23" t="s">
        <v>223</v>
      </c>
      <c r="D384" s="23" t="s">
        <v>218</v>
      </c>
      <c r="E384" s="27">
        <v>36643</v>
      </c>
      <c r="F384" s="28">
        <f t="shared" ca="1" si="5"/>
        <v>16</v>
      </c>
      <c r="G384" s="29" t="s">
        <v>226</v>
      </c>
      <c r="H384" s="30">
        <v>71380</v>
      </c>
      <c r="I384" s="31">
        <v>2</v>
      </c>
    </row>
    <row r="385" spans="1:9" x14ac:dyDescent="0.25">
      <c r="A385" s="23" t="s">
        <v>633</v>
      </c>
      <c r="B385" s="26" t="s">
        <v>221</v>
      </c>
      <c r="C385" s="23" t="s">
        <v>252</v>
      </c>
      <c r="D385" s="23" t="s">
        <v>218</v>
      </c>
      <c r="E385" s="27">
        <v>36175</v>
      </c>
      <c r="F385" s="28">
        <f t="shared" ca="1" si="5"/>
        <v>17</v>
      </c>
      <c r="G385" s="29" t="s">
        <v>226</v>
      </c>
      <c r="H385" s="30">
        <v>23520</v>
      </c>
      <c r="I385" s="31">
        <v>2</v>
      </c>
    </row>
    <row r="386" spans="1:9" x14ac:dyDescent="0.25">
      <c r="A386" s="23" t="s">
        <v>634</v>
      </c>
      <c r="B386" s="26" t="s">
        <v>216</v>
      </c>
      <c r="C386" s="23" t="s">
        <v>250</v>
      </c>
      <c r="D386" s="23" t="s">
        <v>218</v>
      </c>
      <c r="E386" s="27">
        <v>40986</v>
      </c>
      <c r="F386" s="28">
        <f t="shared" ca="1" si="5"/>
        <v>4</v>
      </c>
      <c r="G386" s="29" t="s">
        <v>240</v>
      </c>
      <c r="H386" s="30">
        <v>46550</v>
      </c>
      <c r="I386" s="31">
        <v>4</v>
      </c>
    </row>
    <row r="387" spans="1:9" x14ac:dyDescent="0.25">
      <c r="A387" s="23" t="s">
        <v>635</v>
      </c>
      <c r="B387" s="26" t="s">
        <v>216</v>
      </c>
      <c r="C387" s="23" t="s">
        <v>250</v>
      </c>
      <c r="D387" s="23" t="s">
        <v>231</v>
      </c>
      <c r="E387" s="27">
        <v>40523</v>
      </c>
      <c r="F387" s="28">
        <f t="shared" ref="F387:F450" ca="1" si="6">DATEDIF(E387,TODAY(),"Y")</f>
        <v>5</v>
      </c>
      <c r="G387" s="29"/>
      <c r="H387" s="30">
        <v>46570</v>
      </c>
      <c r="I387" s="31">
        <v>4</v>
      </c>
    </row>
    <row r="388" spans="1:9" x14ac:dyDescent="0.25">
      <c r="A388" s="23" t="s">
        <v>636</v>
      </c>
      <c r="B388" s="26" t="s">
        <v>228</v>
      </c>
      <c r="C388" s="23" t="s">
        <v>250</v>
      </c>
      <c r="D388" s="23" t="s">
        <v>218</v>
      </c>
      <c r="E388" s="27">
        <v>38347</v>
      </c>
      <c r="F388" s="28">
        <f t="shared" ca="1" si="6"/>
        <v>11</v>
      </c>
      <c r="G388" s="29" t="s">
        <v>226</v>
      </c>
      <c r="H388" s="30">
        <v>81340</v>
      </c>
      <c r="I388" s="31">
        <v>2</v>
      </c>
    </row>
    <row r="389" spans="1:9" x14ac:dyDescent="0.25">
      <c r="A389" s="23" t="s">
        <v>637</v>
      </c>
      <c r="B389" s="26" t="s">
        <v>216</v>
      </c>
      <c r="C389" s="23" t="s">
        <v>245</v>
      </c>
      <c r="D389" s="23" t="s">
        <v>247</v>
      </c>
      <c r="E389" s="27">
        <v>36340</v>
      </c>
      <c r="F389" s="28">
        <f t="shared" ca="1" si="6"/>
        <v>17</v>
      </c>
      <c r="G389" s="29"/>
      <c r="H389" s="30">
        <v>37016</v>
      </c>
      <c r="I389" s="31">
        <v>4</v>
      </c>
    </row>
    <row r="390" spans="1:9" x14ac:dyDescent="0.25">
      <c r="A390" s="23" t="s">
        <v>638</v>
      </c>
      <c r="B390" s="26" t="s">
        <v>221</v>
      </c>
      <c r="C390" s="23" t="s">
        <v>233</v>
      </c>
      <c r="D390" s="23" t="s">
        <v>218</v>
      </c>
      <c r="E390" s="27">
        <v>37436</v>
      </c>
      <c r="F390" s="28">
        <f t="shared" ca="1" si="6"/>
        <v>14</v>
      </c>
      <c r="G390" s="29" t="s">
        <v>236</v>
      </c>
      <c r="H390" s="30">
        <v>64130</v>
      </c>
      <c r="I390" s="31">
        <v>1</v>
      </c>
    </row>
    <row r="391" spans="1:9" x14ac:dyDescent="0.25">
      <c r="A391" s="23" t="s">
        <v>639</v>
      </c>
      <c r="B391" s="26" t="s">
        <v>242</v>
      </c>
      <c r="C391" s="23" t="s">
        <v>252</v>
      </c>
      <c r="D391" s="23" t="s">
        <v>231</v>
      </c>
      <c r="E391" s="27">
        <v>40333</v>
      </c>
      <c r="F391" s="28">
        <f t="shared" ca="1" si="6"/>
        <v>6</v>
      </c>
      <c r="G391" s="29"/>
      <c r="H391" s="30">
        <v>74020</v>
      </c>
      <c r="I391" s="31">
        <v>2</v>
      </c>
    </row>
    <row r="392" spans="1:9" x14ac:dyDescent="0.25">
      <c r="A392" s="23" t="s">
        <v>640</v>
      </c>
      <c r="B392" s="26" t="s">
        <v>216</v>
      </c>
      <c r="C392" s="23" t="s">
        <v>235</v>
      </c>
      <c r="D392" s="23" t="s">
        <v>218</v>
      </c>
      <c r="E392" s="27">
        <v>41128</v>
      </c>
      <c r="F392" s="28">
        <f t="shared" ca="1" si="6"/>
        <v>4</v>
      </c>
      <c r="G392" s="29" t="s">
        <v>226</v>
      </c>
      <c r="H392" s="30">
        <v>82760</v>
      </c>
      <c r="I392" s="31">
        <v>4</v>
      </c>
    </row>
    <row r="393" spans="1:9" x14ac:dyDescent="0.25">
      <c r="A393" s="23" t="s">
        <v>641</v>
      </c>
      <c r="B393" s="26" t="s">
        <v>221</v>
      </c>
      <c r="C393" s="23" t="s">
        <v>233</v>
      </c>
      <c r="D393" s="23" t="s">
        <v>231</v>
      </c>
      <c r="E393" s="27">
        <v>38738</v>
      </c>
      <c r="F393" s="28">
        <f t="shared" ca="1" si="6"/>
        <v>10</v>
      </c>
      <c r="G393" s="29"/>
      <c r="H393" s="30">
        <v>42150</v>
      </c>
      <c r="I393" s="31">
        <v>5</v>
      </c>
    </row>
    <row r="394" spans="1:9" x14ac:dyDescent="0.25">
      <c r="A394" s="23" t="s">
        <v>642</v>
      </c>
      <c r="B394" s="26" t="s">
        <v>266</v>
      </c>
      <c r="C394" s="23" t="s">
        <v>245</v>
      </c>
      <c r="D394" s="23" t="s">
        <v>218</v>
      </c>
      <c r="E394" s="27">
        <v>37848</v>
      </c>
      <c r="F394" s="28">
        <f t="shared" ca="1" si="6"/>
        <v>13</v>
      </c>
      <c r="G394" s="29" t="s">
        <v>240</v>
      </c>
      <c r="H394" s="30">
        <v>76910</v>
      </c>
      <c r="I394" s="31">
        <v>2</v>
      </c>
    </row>
    <row r="395" spans="1:9" x14ac:dyDescent="0.25">
      <c r="A395" s="23" t="s">
        <v>643</v>
      </c>
      <c r="B395" s="26" t="s">
        <v>221</v>
      </c>
      <c r="C395" s="23" t="s">
        <v>250</v>
      </c>
      <c r="D395" s="23" t="s">
        <v>231</v>
      </c>
      <c r="E395" s="27">
        <v>40811</v>
      </c>
      <c r="F395" s="28">
        <f t="shared" ca="1" si="6"/>
        <v>4</v>
      </c>
      <c r="G395" s="29"/>
      <c r="H395" s="30">
        <v>61134</v>
      </c>
      <c r="I395" s="31">
        <v>4</v>
      </c>
    </row>
    <row r="396" spans="1:9" x14ac:dyDescent="0.25">
      <c r="A396" s="23" t="s">
        <v>644</v>
      </c>
      <c r="B396" s="26" t="s">
        <v>244</v>
      </c>
      <c r="C396" s="23" t="s">
        <v>274</v>
      </c>
      <c r="D396" s="23" t="s">
        <v>218</v>
      </c>
      <c r="E396" s="27">
        <v>36297</v>
      </c>
      <c r="F396" s="28">
        <f t="shared" ca="1" si="6"/>
        <v>17</v>
      </c>
      <c r="G396" s="29" t="s">
        <v>219</v>
      </c>
      <c r="H396" s="30">
        <v>46030</v>
      </c>
      <c r="I396" s="31">
        <v>2</v>
      </c>
    </row>
    <row r="397" spans="1:9" x14ac:dyDescent="0.25">
      <c r="A397" s="23" t="s">
        <v>645</v>
      </c>
      <c r="B397" s="26" t="s">
        <v>242</v>
      </c>
      <c r="C397" s="23" t="s">
        <v>223</v>
      </c>
      <c r="D397" s="23" t="s">
        <v>218</v>
      </c>
      <c r="E397" s="27">
        <v>41228</v>
      </c>
      <c r="F397" s="28">
        <f t="shared" ca="1" si="6"/>
        <v>3</v>
      </c>
      <c r="G397" s="29" t="s">
        <v>226</v>
      </c>
      <c r="H397" s="30">
        <v>46340</v>
      </c>
      <c r="I397" s="31">
        <v>5</v>
      </c>
    </row>
    <row r="398" spans="1:9" x14ac:dyDescent="0.25">
      <c r="A398" s="23" t="s">
        <v>646</v>
      </c>
      <c r="B398" s="26" t="s">
        <v>221</v>
      </c>
      <c r="C398" s="23" t="s">
        <v>274</v>
      </c>
      <c r="D398" s="23" t="s">
        <v>231</v>
      </c>
      <c r="E398" s="27">
        <v>39283</v>
      </c>
      <c r="F398" s="28">
        <f t="shared" ca="1" si="6"/>
        <v>9</v>
      </c>
      <c r="G398" s="29"/>
      <c r="H398" s="30">
        <v>74470</v>
      </c>
      <c r="I398" s="31">
        <v>3</v>
      </c>
    </row>
    <row r="399" spans="1:9" x14ac:dyDescent="0.25">
      <c r="A399" s="23" t="s">
        <v>647</v>
      </c>
      <c r="B399" s="26" t="s">
        <v>216</v>
      </c>
      <c r="C399" s="23" t="s">
        <v>252</v>
      </c>
      <c r="D399" s="23" t="s">
        <v>231</v>
      </c>
      <c r="E399" s="27">
        <v>37803</v>
      </c>
      <c r="F399" s="28">
        <f t="shared" ca="1" si="6"/>
        <v>13</v>
      </c>
      <c r="G399" s="29"/>
      <c r="H399" s="30">
        <v>78100</v>
      </c>
      <c r="I399" s="31">
        <v>3</v>
      </c>
    </row>
    <row r="400" spans="1:9" x14ac:dyDescent="0.25">
      <c r="A400" s="23" t="s">
        <v>648</v>
      </c>
      <c r="B400" s="26" t="s">
        <v>216</v>
      </c>
      <c r="C400" s="23" t="s">
        <v>238</v>
      </c>
      <c r="D400" s="23" t="s">
        <v>218</v>
      </c>
      <c r="E400" s="27">
        <v>39404</v>
      </c>
      <c r="F400" s="28">
        <f t="shared" ca="1" si="6"/>
        <v>8</v>
      </c>
      <c r="G400" s="29" t="s">
        <v>236</v>
      </c>
      <c r="H400" s="30">
        <v>50990</v>
      </c>
      <c r="I400" s="31">
        <v>4</v>
      </c>
    </row>
    <row r="401" spans="1:9" x14ac:dyDescent="0.25">
      <c r="A401" s="23" t="s">
        <v>649</v>
      </c>
      <c r="B401" s="26" t="s">
        <v>221</v>
      </c>
      <c r="C401" s="23" t="s">
        <v>245</v>
      </c>
      <c r="D401" s="23" t="s">
        <v>218</v>
      </c>
      <c r="E401" s="27">
        <v>40666</v>
      </c>
      <c r="F401" s="28">
        <f t="shared" ca="1" si="6"/>
        <v>5</v>
      </c>
      <c r="G401" s="29" t="s">
        <v>219</v>
      </c>
      <c r="H401" s="30">
        <v>24090</v>
      </c>
      <c r="I401" s="31">
        <v>4</v>
      </c>
    </row>
    <row r="402" spans="1:9" x14ac:dyDescent="0.25">
      <c r="A402" s="23" t="s">
        <v>650</v>
      </c>
      <c r="B402" s="26" t="s">
        <v>242</v>
      </c>
      <c r="C402" s="23" t="s">
        <v>233</v>
      </c>
      <c r="D402" s="23" t="s">
        <v>239</v>
      </c>
      <c r="E402" s="27">
        <v>40456</v>
      </c>
      <c r="F402" s="28">
        <f t="shared" ca="1" si="6"/>
        <v>5</v>
      </c>
      <c r="G402" s="29" t="s">
        <v>219</v>
      </c>
      <c r="H402" s="30">
        <v>46645</v>
      </c>
      <c r="I402" s="31">
        <v>5</v>
      </c>
    </row>
    <row r="403" spans="1:9" x14ac:dyDescent="0.25">
      <c r="A403" s="23" t="s">
        <v>651</v>
      </c>
      <c r="B403" s="26" t="s">
        <v>221</v>
      </c>
      <c r="C403" s="23" t="s">
        <v>238</v>
      </c>
      <c r="D403" s="23" t="s">
        <v>218</v>
      </c>
      <c r="E403" s="27">
        <v>40525</v>
      </c>
      <c r="F403" s="28">
        <f t="shared" ca="1" si="6"/>
        <v>5</v>
      </c>
      <c r="G403" s="29" t="s">
        <v>240</v>
      </c>
      <c r="H403" s="30">
        <v>77950</v>
      </c>
      <c r="I403" s="31">
        <v>4</v>
      </c>
    </row>
    <row r="404" spans="1:9" x14ac:dyDescent="0.25">
      <c r="A404" s="23" t="s">
        <v>652</v>
      </c>
      <c r="B404" s="26" t="s">
        <v>244</v>
      </c>
      <c r="C404" s="23" t="s">
        <v>278</v>
      </c>
      <c r="D404" s="23" t="s">
        <v>218</v>
      </c>
      <c r="E404" s="27">
        <v>39754</v>
      </c>
      <c r="F404" s="28">
        <f t="shared" ca="1" si="6"/>
        <v>7</v>
      </c>
      <c r="G404" s="29" t="s">
        <v>226</v>
      </c>
      <c r="H404" s="30">
        <v>43110</v>
      </c>
      <c r="I404" s="31">
        <v>2</v>
      </c>
    </row>
    <row r="405" spans="1:9" x14ac:dyDescent="0.25">
      <c r="A405" s="23" t="s">
        <v>653</v>
      </c>
      <c r="B405" s="26" t="s">
        <v>216</v>
      </c>
      <c r="C405" s="23" t="s">
        <v>353</v>
      </c>
      <c r="D405" s="23" t="s">
        <v>218</v>
      </c>
      <c r="E405" s="27">
        <v>39646</v>
      </c>
      <c r="F405" s="28">
        <f t="shared" ca="1" si="6"/>
        <v>8</v>
      </c>
      <c r="G405" s="29" t="s">
        <v>226</v>
      </c>
      <c r="H405" s="30">
        <v>69060</v>
      </c>
      <c r="I405" s="31">
        <v>1</v>
      </c>
    </row>
    <row r="406" spans="1:9" x14ac:dyDescent="0.25">
      <c r="A406" s="23" t="s">
        <v>654</v>
      </c>
      <c r="B406" s="26" t="s">
        <v>221</v>
      </c>
      <c r="C406" s="23" t="s">
        <v>245</v>
      </c>
      <c r="D406" s="23" t="s">
        <v>231</v>
      </c>
      <c r="E406" s="27">
        <v>40820</v>
      </c>
      <c r="F406" s="28">
        <f t="shared" ca="1" si="6"/>
        <v>4</v>
      </c>
      <c r="G406" s="29"/>
      <c r="H406" s="30">
        <v>52750</v>
      </c>
      <c r="I406" s="31">
        <v>1</v>
      </c>
    </row>
    <row r="407" spans="1:9" x14ac:dyDescent="0.25">
      <c r="A407" s="23" t="s">
        <v>655</v>
      </c>
      <c r="B407" s="26" t="s">
        <v>228</v>
      </c>
      <c r="C407" s="23" t="s">
        <v>233</v>
      </c>
      <c r="D407" s="23" t="s">
        <v>231</v>
      </c>
      <c r="E407" s="27">
        <v>38289</v>
      </c>
      <c r="F407" s="28">
        <f t="shared" ca="1" si="6"/>
        <v>11</v>
      </c>
      <c r="G407" s="29"/>
      <c r="H407" s="30">
        <v>71830</v>
      </c>
      <c r="I407" s="31">
        <v>3</v>
      </c>
    </row>
    <row r="408" spans="1:9" x14ac:dyDescent="0.25">
      <c r="A408" s="23" t="s">
        <v>656</v>
      </c>
      <c r="B408" s="26" t="s">
        <v>216</v>
      </c>
      <c r="C408" s="23" t="s">
        <v>217</v>
      </c>
      <c r="D408" s="23" t="s">
        <v>218</v>
      </c>
      <c r="E408" s="27">
        <v>38856</v>
      </c>
      <c r="F408" s="28">
        <f t="shared" ca="1" si="6"/>
        <v>10</v>
      </c>
      <c r="G408" s="29" t="s">
        <v>226</v>
      </c>
      <c r="H408" s="30">
        <v>37770</v>
      </c>
      <c r="I408" s="31">
        <v>5</v>
      </c>
    </row>
    <row r="409" spans="1:9" x14ac:dyDescent="0.25">
      <c r="A409" s="23" t="s">
        <v>657</v>
      </c>
      <c r="B409" s="26" t="s">
        <v>228</v>
      </c>
      <c r="C409" s="23" t="s">
        <v>274</v>
      </c>
      <c r="D409" s="23" t="s">
        <v>231</v>
      </c>
      <c r="E409" s="27">
        <v>36192</v>
      </c>
      <c r="F409" s="28">
        <f t="shared" ca="1" si="6"/>
        <v>17</v>
      </c>
      <c r="G409" s="29"/>
      <c r="H409" s="30">
        <v>47620</v>
      </c>
      <c r="I409" s="31">
        <v>5</v>
      </c>
    </row>
    <row r="410" spans="1:9" x14ac:dyDescent="0.25">
      <c r="A410" s="23" t="s">
        <v>658</v>
      </c>
      <c r="B410" s="26" t="s">
        <v>216</v>
      </c>
      <c r="C410" s="23" t="s">
        <v>250</v>
      </c>
      <c r="D410" s="23" t="s">
        <v>218</v>
      </c>
      <c r="E410" s="27">
        <v>39728</v>
      </c>
      <c r="F410" s="28">
        <f t="shared" ca="1" si="6"/>
        <v>7</v>
      </c>
      <c r="G410" s="29" t="s">
        <v>219</v>
      </c>
      <c r="H410" s="30">
        <v>82370</v>
      </c>
      <c r="I410" s="31">
        <v>5</v>
      </c>
    </row>
    <row r="411" spans="1:9" x14ac:dyDescent="0.25">
      <c r="A411" s="23" t="s">
        <v>659</v>
      </c>
      <c r="B411" s="26" t="s">
        <v>216</v>
      </c>
      <c r="C411" s="23" t="s">
        <v>233</v>
      </c>
      <c r="D411" s="23" t="s">
        <v>231</v>
      </c>
      <c r="E411" s="27">
        <v>36729</v>
      </c>
      <c r="F411" s="28">
        <f t="shared" ca="1" si="6"/>
        <v>16</v>
      </c>
      <c r="G411" s="29"/>
      <c r="H411" s="30">
        <v>45420</v>
      </c>
      <c r="I411" s="31">
        <v>1</v>
      </c>
    </row>
    <row r="412" spans="1:9" x14ac:dyDescent="0.25">
      <c r="A412" s="23" t="s">
        <v>660</v>
      </c>
      <c r="B412" s="26" t="s">
        <v>228</v>
      </c>
      <c r="C412" s="23" t="s">
        <v>250</v>
      </c>
      <c r="D412" s="23" t="s">
        <v>231</v>
      </c>
      <c r="E412" s="27">
        <v>39728</v>
      </c>
      <c r="F412" s="28">
        <f t="shared" ca="1" si="6"/>
        <v>7</v>
      </c>
      <c r="G412" s="29"/>
      <c r="H412" s="30">
        <v>86040</v>
      </c>
      <c r="I412" s="31">
        <v>5</v>
      </c>
    </row>
    <row r="413" spans="1:9" x14ac:dyDescent="0.25">
      <c r="A413" s="23" t="s">
        <v>661</v>
      </c>
      <c r="B413" s="26" t="s">
        <v>221</v>
      </c>
      <c r="C413" s="23" t="s">
        <v>290</v>
      </c>
      <c r="D413" s="23" t="s">
        <v>218</v>
      </c>
      <c r="E413" s="27">
        <v>37241</v>
      </c>
      <c r="F413" s="28">
        <f t="shared" ca="1" si="6"/>
        <v>14</v>
      </c>
      <c r="G413" s="29" t="s">
        <v>219</v>
      </c>
      <c r="H413" s="30">
        <v>71950</v>
      </c>
      <c r="I413" s="31">
        <v>5</v>
      </c>
    </row>
    <row r="414" spans="1:9" x14ac:dyDescent="0.25">
      <c r="A414" s="23" t="s">
        <v>662</v>
      </c>
      <c r="B414" s="26" t="s">
        <v>221</v>
      </c>
      <c r="C414" s="23" t="s">
        <v>217</v>
      </c>
      <c r="D414" s="23" t="s">
        <v>218</v>
      </c>
      <c r="E414" s="27">
        <v>39141</v>
      </c>
      <c r="F414" s="28">
        <f t="shared" ca="1" si="6"/>
        <v>9</v>
      </c>
      <c r="G414" s="29" t="s">
        <v>226</v>
      </c>
      <c r="H414" s="30">
        <v>66824</v>
      </c>
      <c r="I414" s="31">
        <v>2</v>
      </c>
    </row>
    <row r="415" spans="1:9" x14ac:dyDescent="0.25">
      <c r="A415" s="23" t="s">
        <v>663</v>
      </c>
      <c r="B415" s="26" t="s">
        <v>228</v>
      </c>
      <c r="C415" s="23" t="s">
        <v>217</v>
      </c>
      <c r="D415" s="23" t="s">
        <v>218</v>
      </c>
      <c r="E415" s="27">
        <v>36081</v>
      </c>
      <c r="F415" s="28">
        <f t="shared" ca="1" si="6"/>
        <v>17</v>
      </c>
      <c r="G415" s="29" t="s">
        <v>226</v>
      </c>
      <c r="H415" s="30">
        <v>67407</v>
      </c>
      <c r="I415" s="31">
        <v>5</v>
      </c>
    </row>
    <row r="416" spans="1:9" x14ac:dyDescent="0.25">
      <c r="A416" s="23" t="s">
        <v>664</v>
      </c>
      <c r="B416" s="26" t="s">
        <v>244</v>
      </c>
      <c r="C416" s="23" t="s">
        <v>238</v>
      </c>
      <c r="D416" s="23" t="s">
        <v>218</v>
      </c>
      <c r="E416" s="27">
        <v>39123</v>
      </c>
      <c r="F416" s="28">
        <f t="shared" ca="1" si="6"/>
        <v>9</v>
      </c>
      <c r="G416" s="29" t="s">
        <v>236</v>
      </c>
      <c r="H416" s="30">
        <v>77840</v>
      </c>
      <c r="I416" s="31">
        <v>2</v>
      </c>
    </row>
    <row r="417" spans="1:9" x14ac:dyDescent="0.25">
      <c r="A417" s="23" t="s">
        <v>665</v>
      </c>
      <c r="B417" s="26" t="s">
        <v>266</v>
      </c>
      <c r="C417" s="23" t="s">
        <v>223</v>
      </c>
      <c r="D417" s="23" t="s">
        <v>218</v>
      </c>
      <c r="E417" s="27">
        <v>36414</v>
      </c>
      <c r="F417" s="28">
        <f t="shared" ca="1" si="6"/>
        <v>16</v>
      </c>
      <c r="G417" s="29" t="s">
        <v>224</v>
      </c>
      <c r="H417" s="30">
        <v>39680</v>
      </c>
      <c r="I417" s="31">
        <v>5</v>
      </c>
    </row>
    <row r="418" spans="1:9" x14ac:dyDescent="0.25">
      <c r="A418" s="23" t="s">
        <v>666</v>
      </c>
      <c r="B418" s="26" t="s">
        <v>216</v>
      </c>
      <c r="C418" s="23" t="s">
        <v>290</v>
      </c>
      <c r="D418" s="23" t="s">
        <v>247</v>
      </c>
      <c r="E418" s="27">
        <v>36602</v>
      </c>
      <c r="F418" s="28">
        <f t="shared" ca="1" si="6"/>
        <v>16</v>
      </c>
      <c r="G418" s="29"/>
      <c r="H418" s="30">
        <v>30080</v>
      </c>
      <c r="I418" s="31">
        <v>3</v>
      </c>
    </row>
    <row r="419" spans="1:9" x14ac:dyDescent="0.25">
      <c r="A419" s="23" t="s">
        <v>667</v>
      </c>
      <c r="B419" s="26" t="s">
        <v>242</v>
      </c>
      <c r="C419" s="23" t="s">
        <v>235</v>
      </c>
      <c r="D419" s="23" t="s">
        <v>231</v>
      </c>
      <c r="E419" s="27">
        <v>36176</v>
      </c>
      <c r="F419" s="28">
        <f t="shared" ca="1" si="6"/>
        <v>17</v>
      </c>
      <c r="G419" s="29"/>
      <c r="H419" s="30">
        <v>32940</v>
      </c>
      <c r="I419" s="31">
        <v>5</v>
      </c>
    </row>
    <row r="420" spans="1:9" x14ac:dyDescent="0.25">
      <c r="A420" s="23" t="s">
        <v>668</v>
      </c>
      <c r="B420" s="26" t="s">
        <v>228</v>
      </c>
      <c r="C420" s="23" t="s">
        <v>290</v>
      </c>
      <c r="D420" s="23" t="s">
        <v>247</v>
      </c>
      <c r="E420" s="27">
        <v>36487</v>
      </c>
      <c r="F420" s="28">
        <f t="shared" ca="1" si="6"/>
        <v>16</v>
      </c>
      <c r="G420" s="29"/>
      <c r="H420" s="30">
        <v>33056</v>
      </c>
      <c r="I420" s="31">
        <v>5</v>
      </c>
    </row>
    <row r="421" spans="1:9" x14ac:dyDescent="0.25">
      <c r="A421" s="23" t="s">
        <v>669</v>
      </c>
      <c r="B421" s="26" t="s">
        <v>266</v>
      </c>
      <c r="C421" s="23" t="s">
        <v>252</v>
      </c>
      <c r="D421" s="23" t="s">
        <v>218</v>
      </c>
      <c r="E421" s="27">
        <v>40922</v>
      </c>
      <c r="F421" s="28">
        <f t="shared" ca="1" si="6"/>
        <v>4</v>
      </c>
      <c r="G421" s="29" t="s">
        <v>219</v>
      </c>
      <c r="H421" s="30">
        <v>39110</v>
      </c>
      <c r="I421" s="31">
        <v>5</v>
      </c>
    </row>
    <row r="422" spans="1:9" x14ac:dyDescent="0.25">
      <c r="A422" s="23" t="s">
        <v>670</v>
      </c>
      <c r="B422" s="26" t="s">
        <v>216</v>
      </c>
      <c r="C422" s="23" t="s">
        <v>233</v>
      </c>
      <c r="D422" s="23" t="s">
        <v>218</v>
      </c>
      <c r="E422" s="27">
        <v>40312</v>
      </c>
      <c r="F422" s="28">
        <f t="shared" ca="1" si="6"/>
        <v>6</v>
      </c>
      <c r="G422" s="29" t="s">
        <v>219</v>
      </c>
      <c r="H422" s="30">
        <v>73450</v>
      </c>
      <c r="I422" s="31">
        <v>3</v>
      </c>
    </row>
    <row r="423" spans="1:9" x14ac:dyDescent="0.25">
      <c r="A423" s="23" t="s">
        <v>671</v>
      </c>
      <c r="B423" s="26" t="s">
        <v>216</v>
      </c>
      <c r="C423" s="23" t="s">
        <v>233</v>
      </c>
      <c r="D423" s="23" t="s">
        <v>218</v>
      </c>
      <c r="E423" s="27">
        <v>40203</v>
      </c>
      <c r="F423" s="28">
        <f t="shared" ca="1" si="6"/>
        <v>6</v>
      </c>
      <c r="G423" s="29" t="s">
        <v>219</v>
      </c>
      <c r="H423" s="30">
        <v>35600</v>
      </c>
      <c r="I423" s="31">
        <v>5</v>
      </c>
    </row>
    <row r="424" spans="1:9" x14ac:dyDescent="0.25">
      <c r="A424" s="23" t="s">
        <v>672</v>
      </c>
      <c r="B424" s="26" t="s">
        <v>228</v>
      </c>
      <c r="C424" s="23" t="s">
        <v>252</v>
      </c>
      <c r="D424" s="23" t="s">
        <v>231</v>
      </c>
      <c r="E424" s="27">
        <v>36047</v>
      </c>
      <c r="F424" s="28">
        <f t="shared" ca="1" si="6"/>
        <v>17</v>
      </c>
      <c r="G424" s="29"/>
      <c r="H424" s="30">
        <v>72480</v>
      </c>
      <c r="I424" s="31">
        <v>2</v>
      </c>
    </row>
    <row r="425" spans="1:9" x14ac:dyDescent="0.25">
      <c r="A425" s="23" t="s">
        <v>673</v>
      </c>
      <c r="B425" s="26" t="s">
        <v>228</v>
      </c>
      <c r="C425" s="23" t="s">
        <v>238</v>
      </c>
      <c r="D425" s="23" t="s">
        <v>218</v>
      </c>
      <c r="E425" s="27">
        <v>39657</v>
      </c>
      <c r="F425" s="28">
        <f t="shared" ca="1" si="6"/>
        <v>8</v>
      </c>
      <c r="G425" s="29" t="s">
        <v>224</v>
      </c>
      <c r="H425" s="30">
        <v>80880</v>
      </c>
      <c r="I425" s="31">
        <v>1</v>
      </c>
    </row>
    <row r="426" spans="1:9" x14ac:dyDescent="0.25">
      <c r="A426" s="23" t="s">
        <v>674</v>
      </c>
      <c r="B426" s="26" t="s">
        <v>216</v>
      </c>
      <c r="C426" s="23" t="s">
        <v>250</v>
      </c>
      <c r="D426" s="23" t="s">
        <v>218</v>
      </c>
      <c r="E426" s="27">
        <v>38328</v>
      </c>
      <c r="F426" s="28">
        <f t="shared" ca="1" si="6"/>
        <v>11</v>
      </c>
      <c r="G426" s="29" t="s">
        <v>240</v>
      </c>
      <c r="H426" s="30">
        <v>48280</v>
      </c>
      <c r="I426" s="31">
        <v>4</v>
      </c>
    </row>
    <row r="427" spans="1:9" x14ac:dyDescent="0.25">
      <c r="A427" s="23" t="s">
        <v>675</v>
      </c>
      <c r="B427" s="26" t="s">
        <v>221</v>
      </c>
      <c r="C427" s="23" t="s">
        <v>233</v>
      </c>
      <c r="D427" s="23" t="s">
        <v>231</v>
      </c>
      <c r="E427" s="27">
        <v>39539</v>
      </c>
      <c r="F427" s="28">
        <f t="shared" ca="1" si="6"/>
        <v>8</v>
      </c>
      <c r="G427" s="29"/>
      <c r="H427" s="30">
        <v>63310</v>
      </c>
      <c r="I427" s="31">
        <v>3</v>
      </c>
    </row>
    <row r="428" spans="1:9" x14ac:dyDescent="0.25">
      <c r="A428" s="23" t="s">
        <v>676</v>
      </c>
      <c r="B428" s="26" t="s">
        <v>228</v>
      </c>
      <c r="C428" s="23" t="s">
        <v>217</v>
      </c>
      <c r="D428" s="23" t="s">
        <v>231</v>
      </c>
      <c r="E428" s="27">
        <v>36070</v>
      </c>
      <c r="F428" s="28">
        <f t="shared" ca="1" si="6"/>
        <v>17</v>
      </c>
      <c r="G428" s="29"/>
      <c r="H428" s="30">
        <v>59050</v>
      </c>
      <c r="I428" s="31">
        <v>4</v>
      </c>
    </row>
    <row r="429" spans="1:9" x14ac:dyDescent="0.25">
      <c r="A429" s="23" t="s">
        <v>677</v>
      </c>
      <c r="B429" s="26" t="s">
        <v>216</v>
      </c>
      <c r="C429" s="23" t="s">
        <v>235</v>
      </c>
      <c r="D429" s="23" t="s">
        <v>239</v>
      </c>
      <c r="E429" s="27">
        <v>39107</v>
      </c>
      <c r="F429" s="28">
        <f t="shared" ca="1" si="6"/>
        <v>9</v>
      </c>
      <c r="G429" s="29" t="s">
        <v>224</v>
      </c>
      <c r="H429" s="30">
        <v>18655</v>
      </c>
      <c r="I429" s="31">
        <v>4</v>
      </c>
    </row>
    <row r="430" spans="1:9" x14ac:dyDescent="0.25">
      <c r="A430" s="23" t="s">
        <v>678</v>
      </c>
      <c r="B430" s="26" t="s">
        <v>216</v>
      </c>
      <c r="C430" s="23" t="s">
        <v>252</v>
      </c>
      <c r="D430" s="23" t="s">
        <v>218</v>
      </c>
      <c r="E430" s="27">
        <v>41046</v>
      </c>
      <c r="F430" s="28">
        <f t="shared" ca="1" si="6"/>
        <v>4</v>
      </c>
      <c r="G430" s="29" t="s">
        <v>219</v>
      </c>
      <c r="H430" s="30">
        <v>48550</v>
      </c>
      <c r="I430" s="31">
        <v>5</v>
      </c>
    </row>
    <row r="431" spans="1:9" x14ac:dyDescent="0.25">
      <c r="A431" s="23" t="s">
        <v>679</v>
      </c>
      <c r="B431" s="26" t="s">
        <v>221</v>
      </c>
      <c r="C431" s="23" t="s">
        <v>217</v>
      </c>
      <c r="D431" s="23" t="s">
        <v>239</v>
      </c>
      <c r="E431" s="27">
        <v>36196</v>
      </c>
      <c r="F431" s="28">
        <f t="shared" ca="1" si="6"/>
        <v>17</v>
      </c>
      <c r="G431" s="29" t="s">
        <v>219</v>
      </c>
      <c r="H431" s="30">
        <v>34980</v>
      </c>
      <c r="I431" s="31">
        <v>2</v>
      </c>
    </row>
    <row r="432" spans="1:9" x14ac:dyDescent="0.25">
      <c r="A432" s="23" t="s">
        <v>680</v>
      </c>
      <c r="B432" s="26" t="s">
        <v>216</v>
      </c>
      <c r="C432" s="23" t="s">
        <v>290</v>
      </c>
      <c r="D432" s="23" t="s">
        <v>218</v>
      </c>
      <c r="E432" s="27">
        <v>40596</v>
      </c>
      <c r="F432" s="28">
        <f t="shared" ca="1" si="6"/>
        <v>5</v>
      </c>
      <c r="G432" s="29" t="s">
        <v>236</v>
      </c>
      <c r="H432" s="30">
        <v>68910</v>
      </c>
      <c r="I432" s="31">
        <v>5</v>
      </c>
    </row>
    <row r="433" spans="1:9" x14ac:dyDescent="0.25">
      <c r="A433" s="23" t="s">
        <v>681</v>
      </c>
      <c r="B433" s="26" t="s">
        <v>221</v>
      </c>
      <c r="C433" s="23" t="s">
        <v>235</v>
      </c>
      <c r="D433" s="23" t="s">
        <v>218</v>
      </c>
      <c r="E433" s="27">
        <v>36077</v>
      </c>
      <c r="F433" s="28">
        <f t="shared" ca="1" si="6"/>
        <v>17</v>
      </c>
      <c r="G433" s="29" t="s">
        <v>226</v>
      </c>
      <c r="H433" s="30">
        <v>50110</v>
      </c>
      <c r="I433" s="31">
        <v>1</v>
      </c>
    </row>
    <row r="434" spans="1:9" x14ac:dyDescent="0.25">
      <c r="A434" s="23" t="s">
        <v>682</v>
      </c>
      <c r="B434" s="26" t="s">
        <v>216</v>
      </c>
      <c r="C434" s="23" t="s">
        <v>233</v>
      </c>
      <c r="D434" s="23" t="s">
        <v>218</v>
      </c>
      <c r="E434" s="27">
        <v>38821</v>
      </c>
      <c r="F434" s="28">
        <f t="shared" ca="1" si="6"/>
        <v>10</v>
      </c>
      <c r="G434" s="29" t="s">
        <v>226</v>
      </c>
      <c r="H434" s="30">
        <v>65720</v>
      </c>
      <c r="I434" s="31">
        <v>1</v>
      </c>
    </row>
    <row r="435" spans="1:9" x14ac:dyDescent="0.25">
      <c r="A435" s="23" t="s">
        <v>683</v>
      </c>
      <c r="B435" s="26" t="s">
        <v>244</v>
      </c>
      <c r="C435" s="23" t="s">
        <v>233</v>
      </c>
      <c r="D435" s="23" t="s">
        <v>218</v>
      </c>
      <c r="E435" s="27">
        <v>40474</v>
      </c>
      <c r="F435" s="28">
        <f t="shared" ca="1" si="6"/>
        <v>5</v>
      </c>
      <c r="G435" s="29" t="s">
        <v>219</v>
      </c>
      <c r="H435" s="30">
        <v>59320</v>
      </c>
      <c r="I435" s="31">
        <v>4</v>
      </c>
    </row>
    <row r="436" spans="1:9" x14ac:dyDescent="0.25">
      <c r="A436" s="23" t="s">
        <v>684</v>
      </c>
      <c r="B436" s="26" t="s">
        <v>221</v>
      </c>
      <c r="C436" s="23" t="s">
        <v>250</v>
      </c>
      <c r="D436" s="23" t="s">
        <v>239</v>
      </c>
      <c r="E436" s="27">
        <v>39155</v>
      </c>
      <c r="F436" s="28">
        <f t="shared" ca="1" si="6"/>
        <v>9</v>
      </c>
      <c r="G436" s="29" t="s">
        <v>236</v>
      </c>
      <c r="H436" s="30">
        <v>27710</v>
      </c>
      <c r="I436" s="31">
        <v>3</v>
      </c>
    </row>
    <row r="437" spans="1:9" x14ac:dyDescent="0.25">
      <c r="A437" s="23" t="s">
        <v>685</v>
      </c>
      <c r="B437" s="26" t="s">
        <v>266</v>
      </c>
      <c r="C437" s="23" t="s">
        <v>233</v>
      </c>
      <c r="D437" s="23" t="s">
        <v>247</v>
      </c>
      <c r="E437" s="27">
        <v>39278</v>
      </c>
      <c r="F437" s="28">
        <f t="shared" ca="1" si="6"/>
        <v>9</v>
      </c>
      <c r="G437" s="29"/>
      <c r="H437" s="30">
        <v>30416</v>
      </c>
      <c r="I437" s="31">
        <v>1</v>
      </c>
    </row>
    <row r="438" spans="1:9" x14ac:dyDescent="0.25">
      <c r="A438" s="23" t="s">
        <v>944</v>
      </c>
      <c r="B438" s="26" t="s">
        <v>216</v>
      </c>
      <c r="C438" s="23" t="s">
        <v>288</v>
      </c>
      <c r="D438" s="23" t="s">
        <v>218</v>
      </c>
      <c r="E438" s="27">
        <v>39414</v>
      </c>
      <c r="F438" s="28">
        <f t="shared" ca="1" si="6"/>
        <v>8</v>
      </c>
      <c r="G438" s="29" t="s">
        <v>219</v>
      </c>
      <c r="H438" s="30">
        <v>73440</v>
      </c>
      <c r="I438" s="31">
        <v>1</v>
      </c>
    </row>
    <row r="439" spans="1:9" x14ac:dyDescent="0.25">
      <c r="A439" s="23" t="s">
        <v>687</v>
      </c>
      <c r="B439" s="26" t="s">
        <v>216</v>
      </c>
      <c r="C439" s="23" t="s">
        <v>233</v>
      </c>
      <c r="D439" s="23" t="s">
        <v>218</v>
      </c>
      <c r="E439" s="27">
        <v>36431</v>
      </c>
      <c r="F439" s="28">
        <f t="shared" ca="1" si="6"/>
        <v>16</v>
      </c>
      <c r="G439" s="29" t="s">
        <v>219</v>
      </c>
      <c r="H439" s="30">
        <v>35820</v>
      </c>
      <c r="I439" s="31">
        <v>2</v>
      </c>
    </row>
    <row r="440" spans="1:9" x14ac:dyDescent="0.25">
      <c r="A440" s="23" t="s">
        <v>688</v>
      </c>
      <c r="B440" s="26" t="s">
        <v>228</v>
      </c>
      <c r="C440" s="23" t="s">
        <v>233</v>
      </c>
      <c r="D440" s="23" t="s">
        <v>218</v>
      </c>
      <c r="E440" s="27">
        <v>36444</v>
      </c>
      <c r="F440" s="28">
        <f t="shared" ca="1" si="6"/>
        <v>16</v>
      </c>
      <c r="G440" s="29" t="s">
        <v>219</v>
      </c>
      <c r="H440" s="30">
        <v>67280</v>
      </c>
      <c r="I440" s="31">
        <v>3</v>
      </c>
    </row>
    <row r="441" spans="1:9" x14ac:dyDescent="0.25">
      <c r="A441" s="23" t="s">
        <v>689</v>
      </c>
      <c r="B441" s="26" t="s">
        <v>216</v>
      </c>
      <c r="C441" s="23" t="s">
        <v>274</v>
      </c>
      <c r="D441" s="23" t="s">
        <v>231</v>
      </c>
      <c r="E441" s="27">
        <v>36703</v>
      </c>
      <c r="F441" s="28">
        <f t="shared" ca="1" si="6"/>
        <v>16</v>
      </c>
      <c r="G441" s="29"/>
      <c r="H441" s="30">
        <v>50200</v>
      </c>
      <c r="I441" s="31">
        <v>4</v>
      </c>
    </row>
    <row r="442" spans="1:9" x14ac:dyDescent="0.25">
      <c r="A442" s="23" t="s">
        <v>690</v>
      </c>
      <c r="B442" s="26" t="s">
        <v>216</v>
      </c>
      <c r="C442" s="23" t="s">
        <v>272</v>
      </c>
      <c r="D442" s="23" t="s">
        <v>218</v>
      </c>
      <c r="E442" s="27">
        <v>39197</v>
      </c>
      <c r="F442" s="28">
        <f t="shared" ca="1" si="6"/>
        <v>9</v>
      </c>
      <c r="G442" s="29" t="s">
        <v>219</v>
      </c>
      <c r="H442" s="30">
        <v>63190</v>
      </c>
      <c r="I442" s="31">
        <v>1</v>
      </c>
    </row>
    <row r="443" spans="1:9" x14ac:dyDescent="0.25">
      <c r="A443" s="23" t="s">
        <v>691</v>
      </c>
      <c r="B443" s="26" t="s">
        <v>228</v>
      </c>
      <c r="C443" s="23" t="s">
        <v>233</v>
      </c>
      <c r="D443" s="23" t="s">
        <v>218</v>
      </c>
      <c r="E443" s="27">
        <v>35938</v>
      </c>
      <c r="F443" s="28">
        <f t="shared" ca="1" si="6"/>
        <v>18</v>
      </c>
      <c r="G443" s="29" t="s">
        <v>236</v>
      </c>
      <c r="H443" s="30">
        <v>55450</v>
      </c>
      <c r="I443" s="31">
        <v>5</v>
      </c>
    </row>
    <row r="444" spans="1:9" x14ac:dyDescent="0.25">
      <c r="A444" s="23" t="s">
        <v>692</v>
      </c>
      <c r="B444" s="26" t="s">
        <v>216</v>
      </c>
      <c r="C444" s="23" t="s">
        <v>233</v>
      </c>
      <c r="D444" s="23" t="s">
        <v>218</v>
      </c>
      <c r="E444" s="27">
        <v>39354</v>
      </c>
      <c r="F444" s="28">
        <f t="shared" ca="1" si="6"/>
        <v>8</v>
      </c>
      <c r="G444" s="29" t="s">
        <v>226</v>
      </c>
      <c r="H444" s="30">
        <v>67050</v>
      </c>
      <c r="I444" s="31">
        <v>4</v>
      </c>
    </row>
    <row r="445" spans="1:9" x14ac:dyDescent="0.25">
      <c r="A445" s="23" t="s">
        <v>693</v>
      </c>
      <c r="B445" s="26" t="s">
        <v>228</v>
      </c>
      <c r="C445" s="23" t="s">
        <v>290</v>
      </c>
      <c r="D445" s="23" t="s">
        <v>247</v>
      </c>
      <c r="E445" s="27">
        <v>36059</v>
      </c>
      <c r="F445" s="28">
        <f t="shared" ca="1" si="6"/>
        <v>17</v>
      </c>
      <c r="G445" s="29"/>
      <c r="H445" s="30">
        <v>18500</v>
      </c>
      <c r="I445" s="31">
        <v>5</v>
      </c>
    </row>
    <row r="446" spans="1:9" x14ac:dyDescent="0.25">
      <c r="A446" s="23" t="s">
        <v>694</v>
      </c>
      <c r="B446" s="26" t="s">
        <v>221</v>
      </c>
      <c r="C446" s="23" t="s">
        <v>233</v>
      </c>
      <c r="D446" s="23" t="s">
        <v>239</v>
      </c>
      <c r="E446" s="27">
        <v>36177</v>
      </c>
      <c r="F446" s="28">
        <f t="shared" ca="1" si="6"/>
        <v>17</v>
      </c>
      <c r="G446" s="29" t="s">
        <v>236</v>
      </c>
      <c r="H446" s="30">
        <v>21670</v>
      </c>
      <c r="I446" s="31">
        <v>2</v>
      </c>
    </row>
    <row r="447" spans="1:9" x14ac:dyDescent="0.25">
      <c r="A447" s="23" t="s">
        <v>695</v>
      </c>
      <c r="B447" s="26" t="s">
        <v>216</v>
      </c>
      <c r="C447" s="23" t="s">
        <v>233</v>
      </c>
      <c r="D447" s="23" t="s">
        <v>231</v>
      </c>
      <c r="E447" s="27">
        <v>39189</v>
      </c>
      <c r="F447" s="28">
        <f t="shared" ca="1" si="6"/>
        <v>9</v>
      </c>
      <c r="G447" s="29"/>
      <c r="H447" s="30">
        <v>63850</v>
      </c>
      <c r="I447" s="31">
        <v>2</v>
      </c>
    </row>
    <row r="448" spans="1:9" x14ac:dyDescent="0.25">
      <c r="A448" s="23" t="s">
        <v>696</v>
      </c>
      <c r="B448" s="26" t="s">
        <v>266</v>
      </c>
      <c r="C448" s="23" t="s">
        <v>233</v>
      </c>
      <c r="D448" s="23" t="s">
        <v>218</v>
      </c>
      <c r="E448" s="27">
        <v>37229</v>
      </c>
      <c r="F448" s="28">
        <f t="shared" ca="1" si="6"/>
        <v>14</v>
      </c>
      <c r="G448" s="29" t="s">
        <v>226</v>
      </c>
      <c r="H448" s="30">
        <v>25310</v>
      </c>
      <c r="I448" s="31">
        <v>4</v>
      </c>
    </row>
    <row r="449" spans="1:9" x14ac:dyDescent="0.25">
      <c r="A449" s="23" t="s">
        <v>697</v>
      </c>
      <c r="B449" s="26" t="s">
        <v>228</v>
      </c>
      <c r="C449" s="23" t="s">
        <v>233</v>
      </c>
      <c r="D449" s="23" t="s">
        <v>247</v>
      </c>
      <c r="E449" s="27">
        <v>35829</v>
      </c>
      <c r="F449" s="28">
        <f t="shared" ca="1" si="6"/>
        <v>18</v>
      </c>
      <c r="G449" s="29"/>
      <c r="H449" s="30">
        <v>29176</v>
      </c>
      <c r="I449" s="31">
        <v>3</v>
      </c>
    </row>
    <row r="450" spans="1:9" x14ac:dyDescent="0.25">
      <c r="A450" s="23" t="s">
        <v>698</v>
      </c>
      <c r="B450" s="26" t="s">
        <v>221</v>
      </c>
      <c r="C450" s="23" t="s">
        <v>217</v>
      </c>
      <c r="D450" s="23" t="s">
        <v>218</v>
      </c>
      <c r="E450" s="27">
        <v>36012</v>
      </c>
      <c r="F450" s="28">
        <f t="shared" ca="1" si="6"/>
        <v>18</v>
      </c>
      <c r="G450" s="29" t="s">
        <v>240</v>
      </c>
      <c r="H450" s="30">
        <v>78950</v>
      </c>
      <c r="I450" s="31">
        <v>1</v>
      </c>
    </row>
    <row r="451" spans="1:9" x14ac:dyDescent="0.25">
      <c r="A451" s="23" t="s">
        <v>699</v>
      </c>
      <c r="B451" s="26" t="s">
        <v>221</v>
      </c>
      <c r="C451" s="23" t="s">
        <v>217</v>
      </c>
      <c r="D451" s="23" t="s">
        <v>218</v>
      </c>
      <c r="E451" s="27">
        <v>36078</v>
      </c>
      <c r="F451" s="28">
        <f t="shared" ref="F451:F514" ca="1" si="7">DATEDIF(E451,TODAY(),"Y")</f>
        <v>17</v>
      </c>
      <c r="G451" s="29" t="s">
        <v>224</v>
      </c>
      <c r="H451" s="30">
        <v>79610</v>
      </c>
      <c r="I451" s="31">
        <v>2</v>
      </c>
    </row>
    <row r="452" spans="1:9" x14ac:dyDescent="0.25">
      <c r="A452" s="23" t="s">
        <v>700</v>
      </c>
      <c r="B452" s="26" t="s">
        <v>228</v>
      </c>
      <c r="C452" s="23" t="s">
        <v>233</v>
      </c>
      <c r="D452" s="23" t="s">
        <v>239</v>
      </c>
      <c r="E452" s="27">
        <v>39276</v>
      </c>
      <c r="F452" s="28">
        <f t="shared" ca="1" si="7"/>
        <v>9</v>
      </c>
      <c r="G452" s="29" t="s">
        <v>240</v>
      </c>
      <c r="H452" s="30">
        <v>18895</v>
      </c>
      <c r="I452" s="31">
        <v>4</v>
      </c>
    </row>
    <row r="453" spans="1:9" x14ac:dyDescent="0.25">
      <c r="A453" s="23" t="s">
        <v>701</v>
      </c>
      <c r="B453" s="26" t="s">
        <v>216</v>
      </c>
      <c r="C453" s="23" t="s">
        <v>250</v>
      </c>
      <c r="D453" s="23" t="s">
        <v>231</v>
      </c>
      <c r="E453" s="27">
        <v>39239</v>
      </c>
      <c r="F453" s="28">
        <f t="shared" ca="1" si="7"/>
        <v>9</v>
      </c>
      <c r="G453" s="29"/>
      <c r="H453" s="30">
        <v>75550</v>
      </c>
      <c r="I453" s="31">
        <v>3</v>
      </c>
    </row>
    <row r="454" spans="1:9" x14ac:dyDescent="0.25">
      <c r="A454" s="23" t="s">
        <v>702</v>
      </c>
      <c r="B454" s="26" t="s">
        <v>266</v>
      </c>
      <c r="C454" s="23" t="s">
        <v>307</v>
      </c>
      <c r="D454" s="23" t="s">
        <v>218</v>
      </c>
      <c r="E454" s="27">
        <v>37043</v>
      </c>
      <c r="F454" s="28">
        <f t="shared" ca="1" si="7"/>
        <v>15</v>
      </c>
      <c r="G454" s="29" t="s">
        <v>240</v>
      </c>
      <c r="H454" s="30">
        <v>45150</v>
      </c>
      <c r="I454" s="31">
        <v>1</v>
      </c>
    </row>
    <row r="455" spans="1:9" x14ac:dyDescent="0.25">
      <c r="A455" s="23" t="s">
        <v>703</v>
      </c>
      <c r="B455" s="26" t="s">
        <v>221</v>
      </c>
      <c r="C455" s="23" t="s">
        <v>233</v>
      </c>
      <c r="D455" s="23" t="s">
        <v>231</v>
      </c>
      <c r="E455" s="27">
        <v>41124</v>
      </c>
      <c r="F455" s="28">
        <f t="shared" ca="1" si="7"/>
        <v>4</v>
      </c>
      <c r="G455" s="29"/>
      <c r="H455" s="30">
        <v>49530</v>
      </c>
      <c r="I455" s="31">
        <v>2</v>
      </c>
    </row>
    <row r="456" spans="1:9" x14ac:dyDescent="0.25">
      <c r="A456" s="23" t="s">
        <v>704</v>
      </c>
      <c r="B456" s="26" t="s">
        <v>221</v>
      </c>
      <c r="C456" s="23" t="s">
        <v>235</v>
      </c>
      <c r="D456" s="23" t="s">
        <v>218</v>
      </c>
      <c r="E456" s="27">
        <v>37113</v>
      </c>
      <c r="F456" s="28">
        <f t="shared" ca="1" si="7"/>
        <v>15</v>
      </c>
      <c r="G456" s="29" t="s">
        <v>236</v>
      </c>
      <c r="H456" s="30">
        <v>61150</v>
      </c>
      <c r="I456" s="31">
        <v>4</v>
      </c>
    </row>
    <row r="457" spans="1:9" x14ac:dyDescent="0.25">
      <c r="A457" s="23" t="s">
        <v>705</v>
      </c>
      <c r="B457" s="26" t="s">
        <v>244</v>
      </c>
      <c r="C457" s="23" t="s">
        <v>217</v>
      </c>
      <c r="D457" s="23" t="s">
        <v>218</v>
      </c>
      <c r="E457" s="27">
        <v>40853</v>
      </c>
      <c r="F457" s="28">
        <f t="shared" ca="1" si="7"/>
        <v>4</v>
      </c>
      <c r="G457" s="29" t="s">
        <v>226</v>
      </c>
      <c r="H457" s="30">
        <v>63050</v>
      </c>
      <c r="I457" s="31">
        <v>3</v>
      </c>
    </row>
    <row r="458" spans="1:9" x14ac:dyDescent="0.25">
      <c r="A458" s="23" t="s">
        <v>706</v>
      </c>
      <c r="B458" s="26" t="s">
        <v>266</v>
      </c>
      <c r="C458" s="23" t="s">
        <v>223</v>
      </c>
      <c r="D458" s="23" t="s">
        <v>247</v>
      </c>
      <c r="E458" s="27">
        <v>36263</v>
      </c>
      <c r="F458" s="28">
        <f t="shared" ca="1" si="7"/>
        <v>17</v>
      </c>
      <c r="G458" s="29"/>
      <c r="H458" s="30">
        <v>38768</v>
      </c>
      <c r="I458" s="31">
        <v>4</v>
      </c>
    </row>
    <row r="459" spans="1:9" x14ac:dyDescent="0.25">
      <c r="A459" s="23" t="s">
        <v>707</v>
      </c>
      <c r="B459" s="26" t="s">
        <v>221</v>
      </c>
      <c r="C459" s="23" t="s">
        <v>261</v>
      </c>
      <c r="D459" s="23" t="s">
        <v>218</v>
      </c>
      <c r="E459" s="27">
        <v>36991</v>
      </c>
      <c r="F459" s="28">
        <f t="shared" ca="1" si="7"/>
        <v>15</v>
      </c>
      <c r="G459" s="29" t="s">
        <v>219</v>
      </c>
      <c r="H459" s="30">
        <v>63670</v>
      </c>
      <c r="I459" s="31">
        <v>5</v>
      </c>
    </row>
    <row r="460" spans="1:9" x14ac:dyDescent="0.25">
      <c r="A460" s="23" t="s">
        <v>708</v>
      </c>
      <c r="B460" s="26" t="s">
        <v>228</v>
      </c>
      <c r="C460" s="23" t="s">
        <v>252</v>
      </c>
      <c r="D460" s="23" t="s">
        <v>231</v>
      </c>
      <c r="E460" s="27">
        <v>37236</v>
      </c>
      <c r="F460" s="28">
        <f t="shared" ca="1" si="7"/>
        <v>14</v>
      </c>
      <c r="G460" s="29"/>
      <c r="H460" s="30">
        <v>29540</v>
      </c>
      <c r="I460" s="31">
        <v>3</v>
      </c>
    </row>
    <row r="461" spans="1:9" x14ac:dyDescent="0.25">
      <c r="A461" s="23" t="s">
        <v>709</v>
      </c>
      <c r="B461" s="26" t="s">
        <v>228</v>
      </c>
      <c r="C461" s="23" t="s">
        <v>274</v>
      </c>
      <c r="D461" s="23" t="s">
        <v>218</v>
      </c>
      <c r="E461" s="27">
        <v>36145</v>
      </c>
      <c r="F461" s="28">
        <f t="shared" ca="1" si="7"/>
        <v>17</v>
      </c>
      <c r="G461" s="29" t="s">
        <v>240</v>
      </c>
      <c r="H461" s="30">
        <v>31260</v>
      </c>
      <c r="I461" s="31">
        <v>5</v>
      </c>
    </row>
    <row r="462" spans="1:9" x14ac:dyDescent="0.25">
      <c r="A462" s="23" t="s">
        <v>710</v>
      </c>
      <c r="B462" s="26" t="s">
        <v>228</v>
      </c>
      <c r="C462" s="23" t="s">
        <v>250</v>
      </c>
      <c r="D462" s="23" t="s">
        <v>231</v>
      </c>
      <c r="E462" s="27">
        <v>40706</v>
      </c>
      <c r="F462" s="28">
        <f t="shared" ca="1" si="7"/>
        <v>5</v>
      </c>
      <c r="G462" s="29"/>
      <c r="H462" s="30">
        <v>34680</v>
      </c>
      <c r="I462" s="31">
        <v>5</v>
      </c>
    </row>
    <row r="463" spans="1:9" x14ac:dyDescent="0.25">
      <c r="A463" s="23" t="s">
        <v>711</v>
      </c>
      <c r="B463" s="26" t="s">
        <v>216</v>
      </c>
      <c r="C463" s="23" t="s">
        <v>233</v>
      </c>
      <c r="D463" s="23" t="s">
        <v>239</v>
      </c>
      <c r="E463" s="27">
        <v>36360</v>
      </c>
      <c r="F463" s="28">
        <f t="shared" ca="1" si="7"/>
        <v>17</v>
      </c>
      <c r="G463" s="29" t="s">
        <v>226</v>
      </c>
      <c r="H463" s="30">
        <v>11065</v>
      </c>
      <c r="I463" s="31">
        <v>1</v>
      </c>
    </row>
    <row r="464" spans="1:9" x14ac:dyDescent="0.25">
      <c r="A464" s="23" t="s">
        <v>712</v>
      </c>
      <c r="B464" s="26" t="s">
        <v>228</v>
      </c>
      <c r="C464" s="23" t="s">
        <v>217</v>
      </c>
      <c r="D464" s="23" t="s">
        <v>218</v>
      </c>
      <c r="E464" s="27">
        <v>39815</v>
      </c>
      <c r="F464" s="28">
        <f t="shared" ca="1" si="7"/>
        <v>7</v>
      </c>
      <c r="G464" s="29" t="s">
        <v>226</v>
      </c>
      <c r="H464" s="30">
        <v>72060</v>
      </c>
      <c r="I464" s="31">
        <v>2</v>
      </c>
    </row>
    <row r="465" spans="1:9" x14ac:dyDescent="0.25">
      <c r="A465" s="23" t="s">
        <v>713</v>
      </c>
      <c r="B465" s="26" t="s">
        <v>216</v>
      </c>
      <c r="C465" s="23" t="s">
        <v>290</v>
      </c>
      <c r="D465" s="23" t="s">
        <v>231</v>
      </c>
      <c r="E465" s="27">
        <v>39959</v>
      </c>
      <c r="F465" s="28">
        <f t="shared" ca="1" si="7"/>
        <v>7</v>
      </c>
      <c r="G465" s="29"/>
      <c r="H465" s="30">
        <v>79460</v>
      </c>
      <c r="I465" s="31">
        <v>5</v>
      </c>
    </row>
    <row r="466" spans="1:9" x14ac:dyDescent="0.25">
      <c r="A466" s="23" t="s">
        <v>714</v>
      </c>
      <c r="B466" s="26" t="s">
        <v>221</v>
      </c>
      <c r="C466" s="23" t="s">
        <v>238</v>
      </c>
      <c r="D466" s="23" t="s">
        <v>218</v>
      </c>
      <c r="E466" s="27">
        <v>39284</v>
      </c>
      <c r="F466" s="28">
        <f t="shared" ca="1" si="7"/>
        <v>9</v>
      </c>
      <c r="G466" s="29" t="s">
        <v>219</v>
      </c>
      <c r="H466" s="30">
        <v>25830</v>
      </c>
      <c r="I466" s="31">
        <v>5</v>
      </c>
    </row>
    <row r="467" spans="1:9" x14ac:dyDescent="0.25">
      <c r="A467" s="23" t="s">
        <v>715</v>
      </c>
      <c r="B467" s="26" t="s">
        <v>221</v>
      </c>
      <c r="C467" s="23" t="s">
        <v>250</v>
      </c>
      <c r="D467" s="23" t="s">
        <v>218</v>
      </c>
      <c r="E467" s="39">
        <v>40680</v>
      </c>
      <c r="F467" s="28">
        <f t="shared" ca="1" si="7"/>
        <v>5</v>
      </c>
      <c r="G467" s="29" t="s">
        <v>219</v>
      </c>
      <c r="H467" s="30">
        <v>23030</v>
      </c>
      <c r="I467" s="31">
        <v>4</v>
      </c>
    </row>
    <row r="468" spans="1:9" x14ac:dyDescent="0.25">
      <c r="A468" s="23" t="s">
        <v>716</v>
      </c>
      <c r="B468" s="26" t="s">
        <v>216</v>
      </c>
      <c r="C468" s="23" t="s">
        <v>245</v>
      </c>
      <c r="D468" s="23" t="s">
        <v>231</v>
      </c>
      <c r="E468" s="27">
        <v>40414</v>
      </c>
      <c r="F468" s="28">
        <f t="shared" ca="1" si="7"/>
        <v>6</v>
      </c>
      <c r="G468" s="29"/>
      <c r="H468" s="30">
        <v>60070</v>
      </c>
      <c r="I468" s="31">
        <v>2</v>
      </c>
    </row>
    <row r="469" spans="1:9" x14ac:dyDescent="0.25">
      <c r="A469" s="23" t="s">
        <v>717</v>
      </c>
      <c r="B469" s="26" t="s">
        <v>216</v>
      </c>
      <c r="C469" s="23" t="s">
        <v>223</v>
      </c>
      <c r="D469" s="23" t="s">
        <v>218</v>
      </c>
      <c r="E469" s="27">
        <v>38135</v>
      </c>
      <c r="F469" s="28">
        <f t="shared" ca="1" si="7"/>
        <v>12</v>
      </c>
      <c r="G469" s="29" t="s">
        <v>236</v>
      </c>
      <c r="H469" s="30">
        <v>65560</v>
      </c>
      <c r="I469" s="31">
        <v>1</v>
      </c>
    </row>
    <row r="470" spans="1:9" x14ac:dyDescent="0.25">
      <c r="A470" s="23" t="s">
        <v>718</v>
      </c>
      <c r="B470" s="26" t="s">
        <v>216</v>
      </c>
      <c r="C470" s="23" t="s">
        <v>245</v>
      </c>
      <c r="D470" s="23" t="s">
        <v>231</v>
      </c>
      <c r="E470" s="27">
        <v>37526</v>
      </c>
      <c r="F470" s="28">
        <f t="shared" ca="1" si="7"/>
        <v>13</v>
      </c>
      <c r="G470" s="29"/>
      <c r="H470" s="30">
        <v>61580</v>
      </c>
      <c r="I470" s="31">
        <v>3</v>
      </c>
    </row>
    <row r="471" spans="1:9" x14ac:dyDescent="0.25">
      <c r="A471" s="23" t="s">
        <v>719</v>
      </c>
      <c r="B471" s="26" t="s">
        <v>221</v>
      </c>
      <c r="C471" s="23" t="s">
        <v>245</v>
      </c>
      <c r="D471" s="23" t="s">
        <v>218</v>
      </c>
      <c r="E471" s="27">
        <v>36088</v>
      </c>
      <c r="F471" s="28">
        <f t="shared" ca="1" si="7"/>
        <v>17</v>
      </c>
      <c r="G471" s="29" t="s">
        <v>236</v>
      </c>
      <c r="H471" s="30">
        <v>54580</v>
      </c>
      <c r="I471" s="31">
        <v>4</v>
      </c>
    </row>
    <row r="472" spans="1:9" x14ac:dyDescent="0.25">
      <c r="A472" s="23" t="s">
        <v>720</v>
      </c>
      <c r="B472" s="26" t="s">
        <v>216</v>
      </c>
      <c r="C472" s="23" t="s">
        <v>238</v>
      </c>
      <c r="D472" s="23" t="s">
        <v>239</v>
      </c>
      <c r="E472" s="27">
        <v>36695</v>
      </c>
      <c r="F472" s="28">
        <f t="shared" ca="1" si="7"/>
        <v>16</v>
      </c>
      <c r="G472" s="29" t="s">
        <v>226</v>
      </c>
      <c r="H472" s="30">
        <v>29005</v>
      </c>
      <c r="I472" s="31">
        <v>1</v>
      </c>
    </row>
    <row r="473" spans="1:9" x14ac:dyDescent="0.25">
      <c r="A473" s="23" t="s">
        <v>721</v>
      </c>
      <c r="B473" s="26" t="s">
        <v>221</v>
      </c>
      <c r="C473" s="23" t="s">
        <v>233</v>
      </c>
      <c r="D473" s="23" t="s">
        <v>231</v>
      </c>
      <c r="E473" s="27">
        <v>40470</v>
      </c>
      <c r="F473" s="28">
        <f t="shared" ca="1" si="7"/>
        <v>5</v>
      </c>
      <c r="G473" s="29"/>
      <c r="H473" s="30">
        <v>37840</v>
      </c>
      <c r="I473" s="31">
        <v>1</v>
      </c>
    </row>
    <row r="474" spans="1:9" x14ac:dyDescent="0.25">
      <c r="A474" s="23" t="s">
        <v>722</v>
      </c>
      <c r="B474" s="26" t="s">
        <v>242</v>
      </c>
      <c r="C474" s="23" t="s">
        <v>250</v>
      </c>
      <c r="D474" s="23" t="s">
        <v>218</v>
      </c>
      <c r="E474" s="27">
        <v>37495</v>
      </c>
      <c r="F474" s="28">
        <f t="shared" ca="1" si="7"/>
        <v>14</v>
      </c>
      <c r="G474" s="29" t="s">
        <v>224</v>
      </c>
      <c r="H474" s="30">
        <v>60300</v>
      </c>
      <c r="I474" s="31">
        <v>2</v>
      </c>
    </row>
    <row r="475" spans="1:9" x14ac:dyDescent="0.25">
      <c r="A475" s="23" t="s">
        <v>723</v>
      </c>
      <c r="B475" s="26" t="s">
        <v>221</v>
      </c>
      <c r="C475" s="23" t="s">
        <v>290</v>
      </c>
      <c r="D475" s="23" t="s">
        <v>218</v>
      </c>
      <c r="E475" s="27">
        <v>40832</v>
      </c>
      <c r="F475" s="28">
        <f t="shared" ca="1" si="7"/>
        <v>4</v>
      </c>
      <c r="G475" s="29" t="s">
        <v>226</v>
      </c>
      <c r="H475" s="30">
        <v>85920</v>
      </c>
      <c r="I475" s="31">
        <v>4</v>
      </c>
    </row>
    <row r="476" spans="1:9" x14ac:dyDescent="0.25">
      <c r="A476" s="23" t="s">
        <v>724</v>
      </c>
      <c r="B476" s="26" t="s">
        <v>266</v>
      </c>
      <c r="C476" s="23" t="s">
        <v>217</v>
      </c>
      <c r="D476" s="23" t="s">
        <v>218</v>
      </c>
      <c r="E476" s="27">
        <v>37793</v>
      </c>
      <c r="F476" s="28">
        <f t="shared" ca="1" si="7"/>
        <v>13</v>
      </c>
      <c r="G476" s="29" t="s">
        <v>219</v>
      </c>
      <c r="H476" s="30">
        <v>29210</v>
      </c>
      <c r="I476" s="31">
        <v>5</v>
      </c>
    </row>
    <row r="477" spans="1:9" x14ac:dyDescent="0.25">
      <c r="A477" s="23" t="s">
        <v>725</v>
      </c>
      <c r="B477" s="26" t="s">
        <v>242</v>
      </c>
      <c r="C477" s="23" t="s">
        <v>217</v>
      </c>
      <c r="D477" s="23" t="s">
        <v>218</v>
      </c>
      <c r="E477" s="27">
        <v>40759</v>
      </c>
      <c r="F477" s="28">
        <f t="shared" ca="1" si="7"/>
        <v>5</v>
      </c>
      <c r="G477" s="29" t="s">
        <v>219</v>
      </c>
      <c r="H477" s="30">
        <v>67920</v>
      </c>
      <c r="I477" s="31">
        <v>4</v>
      </c>
    </row>
    <row r="478" spans="1:9" x14ac:dyDescent="0.25">
      <c r="A478" s="23" t="s">
        <v>726</v>
      </c>
      <c r="B478" s="26" t="s">
        <v>244</v>
      </c>
      <c r="C478" s="23" t="s">
        <v>238</v>
      </c>
      <c r="D478" s="23" t="s">
        <v>218</v>
      </c>
      <c r="E478" s="27">
        <v>39678</v>
      </c>
      <c r="F478" s="28">
        <f t="shared" ca="1" si="7"/>
        <v>8</v>
      </c>
      <c r="G478" s="29" t="s">
        <v>226</v>
      </c>
      <c r="H478" s="30">
        <v>80090</v>
      </c>
      <c r="I478" s="31">
        <v>2</v>
      </c>
    </row>
    <row r="479" spans="1:9" x14ac:dyDescent="0.25">
      <c r="A479" s="23" t="s">
        <v>727</v>
      </c>
      <c r="B479" s="26" t="s">
        <v>266</v>
      </c>
      <c r="C479" s="23" t="s">
        <v>250</v>
      </c>
      <c r="D479" s="23" t="s">
        <v>231</v>
      </c>
      <c r="E479" s="27">
        <v>40393</v>
      </c>
      <c r="F479" s="28">
        <f t="shared" ca="1" si="7"/>
        <v>6</v>
      </c>
      <c r="G479" s="29"/>
      <c r="H479" s="30">
        <v>41770</v>
      </c>
      <c r="I479" s="31">
        <v>5</v>
      </c>
    </row>
    <row r="480" spans="1:9" x14ac:dyDescent="0.25">
      <c r="A480" s="23" t="s">
        <v>728</v>
      </c>
      <c r="B480" s="26" t="s">
        <v>221</v>
      </c>
      <c r="C480" s="23" t="s">
        <v>233</v>
      </c>
      <c r="D480" s="23" t="s">
        <v>218</v>
      </c>
      <c r="E480" s="27">
        <v>39390</v>
      </c>
      <c r="F480" s="28">
        <f t="shared" ca="1" si="7"/>
        <v>8</v>
      </c>
      <c r="G480" s="29" t="s">
        <v>236</v>
      </c>
      <c r="H480" s="30">
        <v>71490</v>
      </c>
      <c r="I480" s="31">
        <v>5</v>
      </c>
    </row>
    <row r="481" spans="1:9" x14ac:dyDescent="0.25">
      <c r="A481" s="23" t="s">
        <v>729</v>
      </c>
      <c r="B481" s="26" t="s">
        <v>221</v>
      </c>
      <c r="C481" s="23" t="s">
        <v>290</v>
      </c>
      <c r="D481" s="23" t="s">
        <v>239</v>
      </c>
      <c r="E481" s="27">
        <v>35842</v>
      </c>
      <c r="F481" s="28">
        <f t="shared" ca="1" si="7"/>
        <v>18</v>
      </c>
      <c r="G481" s="29" t="s">
        <v>224</v>
      </c>
      <c r="H481" s="30">
        <v>23380</v>
      </c>
      <c r="I481" s="31">
        <v>4</v>
      </c>
    </row>
    <row r="482" spans="1:9" x14ac:dyDescent="0.25">
      <c r="A482" s="23" t="s">
        <v>730</v>
      </c>
      <c r="B482" s="26" t="s">
        <v>216</v>
      </c>
      <c r="C482" s="23" t="s">
        <v>245</v>
      </c>
      <c r="D482" s="23" t="s">
        <v>218</v>
      </c>
      <c r="E482" s="27">
        <v>40282</v>
      </c>
      <c r="F482" s="28">
        <f t="shared" ca="1" si="7"/>
        <v>6</v>
      </c>
      <c r="G482" s="29" t="s">
        <v>224</v>
      </c>
      <c r="H482" s="30">
        <v>72640</v>
      </c>
      <c r="I482" s="31">
        <v>3</v>
      </c>
    </row>
    <row r="483" spans="1:9" x14ac:dyDescent="0.25">
      <c r="A483" s="23" t="s">
        <v>731</v>
      </c>
      <c r="B483" s="26" t="s">
        <v>228</v>
      </c>
      <c r="C483" s="23" t="s">
        <v>272</v>
      </c>
      <c r="D483" s="23" t="s">
        <v>218</v>
      </c>
      <c r="E483" s="27">
        <v>36569</v>
      </c>
      <c r="F483" s="28">
        <f t="shared" ca="1" si="7"/>
        <v>16</v>
      </c>
      <c r="G483" s="29" t="s">
        <v>226</v>
      </c>
      <c r="H483" s="30">
        <v>75060</v>
      </c>
      <c r="I483" s="31">
        <v>5</v>
      </c>
    </row>
    <row r="484" spans="1:9" x14ac:dyDescent="0.25">
      <c r="A484" s="23" t="s">
        <v>732</v>
      </c>
      <c r="B484" s="26" t="s">
        <v>266</v>
      </c>
      <c r="C484" s="23" t="s">
        <v>250</v>
      </c>
      <c r="D484" s="23" t="s">
        <v>218</v>
      </c>
      <c r="E484" s="27">
        <v>39171</v>
      </c>
      <c r="F484" s="28">
        <f t="shared" ca="1" si="7"/>
        <v>9</v>
      </c>
      <c r="G484" s="29" t="s">
        <v>236</v>
      </c>
      <c r="H484" s="30">
        <v>25690</v>
      </c>
      <c r="I484" s="31">
        <v>2</v>
      </c>
    </row>
    <row r="485" spans="1:9" x14ac:dyDescent="0.25">
      <c r="A485" s="23" t="s">
        <v>733</v>
      </c>
      <c r="B485" s="26" t="s">
        <v>221</v>
      </c>
      <c r="C485" s="23" t="s">
        <v>223</v>
      </c>
      <c r="D485" s="23" t="s">
        <v>218</v>
      </c>
      <c r="E485" s="27">
        <v>38892</v>
      </c>
      <c r="F485" s="28">
        <f t="shared" ca="1" si="7"/>
        <v>10</v>
      </c>
      <c r="G485" s="29" t="s">
        <v>226</v>
      </c>
      <c r="H485" s="30">
        <v>56870</v>
      </c>
      <c r="I485" s="31">
        <v>1</v>
      </c>
    </row>
    <row r="486" spans="1:9" x14ac:dyDescent="0.25">
      <c r="A486" s="23" t="s">
        <v>988</v>
      </c>
      <c r="B486" s="26" t="s">
        <v>228</v>
      </c>
      <c r="C486" s="23" t="s">
        <v>288</v>
      </c>
      <c r="D486" s="23" t="s">
        <v>218</v>
      </c>
      <c r="E486" s="27">
        <v>40856</v>
      </c>
      <c r="F486" s="28">
        <f t="shared" ca="1" si="7"/>
        <v>4</v>
      </c>
      <c r="G486" s="29" t="s">
        <v>240</v>
      </c>
      <c r="H486" s="30">
        <v>41350</v>
      </c>
      <c r="I486" s="31">
        <v>2</v>
      </c>
    </row>
    <row r="487" spans="1:9" x14ac:dyDescent="0.25">
      <c r="A487" s="23" t="s">
        <v>735</v>
      </c>
      <c r="B487" s="26" t="s">
        <v>216</v>
      </c>
      <c r="C487" s="23" t="s">
        <v>290</v>
      </c>
      <c r="D487" s="23" t="s">
        <v>218</v>
      </c>
      <c r="E487" s="27">
        <v>37018</v>
      </c>
      <c r="F487" s="28">
        <f t="shared" ca="1" si="7"/>
        <v>15</v>
      </c>
      <c r="G487" s="29" t="s">
        <v>226</v>
      </c>
      <c r="H487" s="30">
        <v>28650</v>
      </c>
      <c r="I487" s="31">
        <v>4</v>
      </c>
    </row>
    <row r="488" spans="1:9" x14ac:dyDescent="0.25">
      <c r="A488" s="23" t="s">
        <v>736</v>
      </c>
      <c r="B488" s="26" t="s">
        <v>228</v>
      </c>
      <c r="C488" s="23" t="s">
        <v>290</v>
      </c>
      <c r="D488" s="23" t="s">
        <v>239</v>
      </c>
      <c r="E488" s="27">
        <v>38804</v>
      </c>
      <c r="F488" s="28">
        <f t="shared" ca="1" si="7"/>
        <v>10</v>
      </c>
      <c r="G488" s="29" t="s">
        <v>236</v>
      </c>
      <c r="H488" s="30">
        <v>48415</v>
      </c>
      <c r="I488" s="31">
        <v>4</v>
      </c>
    </row>
    <row r="489" spans="1:9" x14ac:dyDescent="0.25">
      <c r="A489" s="23" t="s">
        <v>737</v>
      </c>
      <c r="B489" s="26" t="s">
        <v>216</v>
      </c>
      <c r="C489" s="23" t="s">
        <v>235</v>
      </c>
      <c r="D489" s="23" t="s">
        <v>247</v>
      </c>
      <c r="E489" s="27">
        <v>39758</v>
      </c>
      <c r="F489" s="28">
        <f t="shared" ca="1" si="7"/>
        <v>7</v>
      </c>
      <c r="G489" s="29"/>
      <c r="H489" s="30">
        <v>14712</v>
      </c>
      <c r="I489" s="31">
        <v>5</v>
      </c>
    </row>
    <row r="490" spans="1:9" x14ac:dyDescent="0.25">
      <c r="A490" s="23" t="s">
        <v>738</v>
      </c>
      <c r="B490" s="26" t="s">
        <v>266</v>
      </c>
      <c r="C490" s="23" t="s">
        <v>223</v>
      </c>
      <c r="D490" s="23" t="s">
        <v>218</v>
      </c>
      <c r="E490" s="27">
        <v>39654</v>
      </c>
      <c r="F490" s="28">
        <f t="shared" ca="1" si="7"/>
        <v>8</v>
      </c>
      <c r="G490" s="29" t="s">
        <v>224</v>
      </c>
      <c r="H490" s="30">
        <v>32360</v>
      </c>
      <c r="I490" s="31">
        <v>4</v>
      </c>
    </row>
    <row r="491" spans="1:9" x14ac:dyDescent="0.25">
      <c r="A491" s="23" t="s">
        <v>739</v>
      </c>
      <c r="B491" s="26" t="s">
        <v>216</v>
      </c>
      <c r="C491" s="23" t="s">
        <v>252</v>
      </c>
      <c r="D491" s="23" t="s">
        <v>231</v>
      </c>
      <c r="E491" s="27">
        <v>38734</v>
      </c>
      <c r="F491" s="28">
        <f t="shared" ca="1" si="7"/>
        <v>10</v>
      </c>
      <c r="G491" s="29"/>
      <c r="H491" s="30">
        <v>54190</v>
      </c>
      <c r="I491" s="31">
        <v>4</v>
      </c>
    </row>
    <row r="492" spans="1:9" x14ac:dyDescent="0.25">
      <c r="A492" s="23" t="s">
        <v>740</v>
      </c>
      <c r="B492" s="26" t="s">
        <v>228</v>
      </c>
      <c r="C492" s="23" t="s">
        <v>290</v>
      </c>
      <c r="D492" s="23" t="s">
        <v>218</v>
      </c>
      <c r="E492" s="27">
        <v>40653</v>
      </c>
      <c r="F492" s="28">
        <f t="shared" ca="1" si="7"/>
        <v>5</v>
      </c>
      <c r="G492" s="29" t="s">
        <v>224</v>
      </c>
      <c r="H492" s="30">
        <v>49810</v>
      </c>
      <c r="I492" s="31">
        <v>2</v>
      </c>
    </row>
    <row r="493" spans="1:9" x14ac:dyDescent="0.25">
      <c r="A493" s="23" t="s">
        <v>741</v>
      </c>
      <c r="B493" s="26" t="s">
        <v>221</v>
      </c>
      <c r="C493" s="23" t="s">
        <v>353</v>
      </c>
      <c r="D493" s="23" t="s">
        <v>218</v>
      </c>
      <c r="E493" s="27">
        <v>38736</v>
      </c>
      <c r="F493" s="28">
        <f t="shared" ca="1" si="7"/>
        <v>10</v>
      </c>
      <c r="G493" s="29" t="s">
        <v>226</v>
      </c>
      <c r="H493" s="30">
        <v>22920</v>
      </c>
      <c r="I493" s="31">
        <v>3</v>
      </c>
    </row>
    <row r="494" spans="1:9" x14ac:dyDescent="0.25">
      <c r="A494" s="23" t="s">
        <v>742</v>
      </c>
      <c r="B494" s="26" t="s">
        <v>216</v>
      </c>
      <c r="C494" s="23" t="s">
        <v>223</v>
      </c>
      <c r="D494" s="23" t="s">
        <v>218</v>
      </c>
      <c r="E494" s="27">
        <v>38753</v>
      </c>
      <c r="F494" s="28">
        <f t="shared" ca="1" si="7"/>
        <v>10</v>
      </c>
      <c r="G494" s="29" t="s">
        <v>219</v>
      </c>
      <c r="H494" s="30">
        <v>22410</v>
      </c>
      <c r="I494" s="31">
        <v>4</v>
      </c>
    </row>
    <row r="495" spans="1:9" x14ac:dyDescent="0.25">
      <c r="A495" s="23" t="s">
        <v>743</v>
      </c>
      <c r="B495" s="26" t="s">
        <v>216</v>
      </c>
      <c r="C495" s="23" t="s">
        <v>217</v>
      </c>
      <c r="D495" s="23" t="s">
        <v>231</v>
      </c>
      <c r="E495" s="27">
        <v>41219</v>
      </c>
      <c r="F495" s="28">
        <f t="shared" ca="1" si="7"/>
        <v>3</v>
      </c>
      <c r="G495" s="29"/>
      <c r="H495" s="30">
        <v>55690</v>
      </c>
      <c r="I495" s="31">
        <v>2</v>
      </c>
    </row>
    <row r="496" spans="1:9" x14ac:dyDescent="0.25">
      <c r="A496" s="41" t="s">
        <v>744</v>
      </c>
      <c r="B496" s="26" t="s">
        <v>242</v>
      </c>
      <c r="C496" s="41" t="s">
        <v>321</v>
      </c>
      <c r="D496" s="41" t="s">
        <v>239</v>
      </c>
      <c r="E496" s="42">
        <v>36217</v>
      </c>
      <c r="F496" s="28">
        <f t="shared" ca="1" si="7"/>
        <v>17</v>
      </c>
      <c r="G496" s="29" t="s">
        <v>219</v>
      </c>
      <c r="H496" s="30">
        <v>15240</v>
      </c>
      <c r="I496" s="31">
        <v>1</v>
      </c>
    </row>
    <row r="497" spans="1:9" x14ac:dyDescent="0.25">
      <c r="A497" s="23" t="s">
        <v>745</v>
      </c>
      <c r="B497" s="26" t="s">
        <v>221</v>
      </c>
      <c r="C497" s="23" t="s">
        <v>223</v>
      </c>
      <c r="D497" s="23" t="s">
        <v>218</v>
      </c>
      <c r="E497" s="27">
        <v>39692</v>
      </c>
      <c r="F497" s="28">
        <f t="shared" ca="1" si="7"/>
        <v>8</v>
      </c>
      <c r="G497" s="29" t="s">
        <v>236</v>
      </c>
      <c r="H497" s="30">
        <v>35360</v>
      </c>
      <c r="I497" s="31">
        <v>5</v>
      </c>
    </row>
    <row r="498" spans="1:9" x14ac:dyDescent="0.25">
      <c r="A498" s="23" t="s">
        <v>746</v>
      </c>
      <c r="B498" s="26" t="s">
        <v>216</v>
      </c>
      <c r="C498" s="23" t="s">
        <v>317</v>
      </c>
      <c r="D498" s="23" t="s">
        <v>231</v>
      </c>
      <c r="E498" s="27">
        <v>39116</v>
      </c>
      <c r="F498" s="28">
        <f t="shared" ca="1" si="7"/>
        <v>9</v>
      </c>
      <c r="G498" s="29"/>
      <c r="H498" s="30">
        <v>60760</v>
      </c>
      <c r="I498" s="31">
        <v>2</v>
      </c>
    </row>
    <row r="499" spans="1:9" x14ac:dyDescent="0.25">
      <c r="A499" s="23" t="s">
        <v>747</v>
      </c>
      <c r="B499" s="26" t="s">
        <v>216</v>
      </c>
      <c r="C499" s="23" t="s">
        <v>238</v>
      </c>
      <c r="D499" s="23" t="s">
        <v>218</v>
      </c>
      <c r="E499" s="27">
        <v>41183</v>
      </c>
      <c r="F499" s="28">
        <f t="shared" ca="1" si="7"/>
        <v>3</v>
      </c>
      <c r="G499" s="29" t="s">
        <v>224</v>
      </c>
      <c r="H499" s="30">
        <v>75370</v>
      </c>
      <c r="I499" s="31">
        <v>2</v>
      </c>
    </row>
    <row r="500" spans="1:9" x14ac:dyDescent="0.25">
      <c r="A500" s="23" t="s">
        <v>748</v>
      </c>
      <c r="B500" s="26" t="s">
        <v>228</v>
      </c>
      <c r="C500" s="23" t="s">
        <v>233</v>
      </c>
      <c r="D500" s="23" t="s">
        <v>231</v>
      </c>
      <c r="E500" s="27">
        <v>39166</v>
      </c>
      <c r="F500" s="28">
        <f t="shared" ca="1" si="7"/>
        <v>9</v>
      </c>
      <c r="G500" s="29"/>
      <c r="H500" s="30">
        <v>79220</v>
      </c>
      <c r="I500" s="31">
        <v>4</v>
      </c>
    </row>
    <row r="501" spans="1:9" x14ac:dyDescent="0.25">
      <c r="A501" s="23" t="s">
        <v>749</v>
      </c>
      <c r="B501" s="26" t="s">
        <v>242</v>
      </c>
      <c r="C501" s="23" t="s">
        <v>238</v>
      </c>
      <c r="D501" s="23" t="s">
        <v>239</v>
      </c>
      <c r="E501" s="27">
        <v>39731</v>
      </c>
      <c r="F501" s="28">
        <f t="shared" ca="1" si="7"/>
        <v>7</v>
      </c>
      <c r="G501" s="29" t="s">
        <v>219</v>
      </c>
      <c r="H501" s="30">
        <v>13435</v>
      </c>
      <c r="I501" s="31">
        <v>1</v>
      </c>
    </row>
    <row r="502" spans="1:9" x14ac:dyDescent="0.25">
      <c r="A502" s="23" t="s">
        <v>750</v>
      </c>
      <c r="B502" s="26" t="s">
        <v>266</v>
      </c>
      <c r="C502" s="23" t="s">
        <v>250</v>
      </c>
      <c r="D502" s="23" t="s">
        <v>231</v>
      </c>
      <c r="E502" s="27">
        <v>40718</v>
      </c>
      <c r="F502" s="28">
        <f t="shared" ca="1" si="7"/>
        <v>5</v>
      </c>
      <c r="G502" s="29"/>
      <c r="H502" s="30">
        <v>26020</v>
      </c>
      <c r="I502" s="31">
        <v>5</v>
      </c>
    </row>
    <row r="503" spans="1:9" x14ac:dyDescent="0.25">
      <c r="A503" s="23" t="s">
        <v>751</v>
      </c>
      <c r="B503" s="26" t="s">
        <v>228</v>
      </c>
      <c r="C503" s="23" t="s">
        <v>250</v>
      </c>
      <c r="D503" s="23" t="s">
        <v>239</v>
      </c>
      <c r="E503" s="27">
        <v>39343</v>
      </c>
      <c r="F503" s="28">
        <f t="shared" ca="1" si="7"/>
        <v>8</v>
      </c>
      <c r="G503" s="29" t="s">
        <v>224</v>
      </c>
      <c r="H503" s="30">
        <v>23000</v>
      </c>
      <c r="I503" s="31">
        <v>4</v>
      </c>
    </row>
    <row r="504" spans="1:9" x14ac:dyDescent="0.25">
      <c r="A504" s="23" t="s">
        <v>752</v>
      </c>
      <c r="B504" s="26" t="s">
        <v>221</v>
      </c>
      <c r="C504" s="23" t="s">
        <v>233</v>
      </c>
      <c r="D504" s="23" t="s">
        <v>218</v>
      </c>
      <c r="E504" s="27">
        <v>38876</v>
      </c>
      <c r="F504" s="28">
        <f t="shared" ca="1" si="7"/>
        <v>10</v>
      </c>
      <c r="G504" s="29" t="s">
        <v>219</v>
      </c>
      <c r="H504" s="30">
        <v>60280</v>
      </c>
      <c r="I504" s="31">
        <v>1</v>
      </c>
    </row>
    <row r="505" spans="1:9" x14ac:dyDescent="0.25">
      <c r="A505" s="23" t="s">
        <v>753</v>
      </c>
      <c r="B505" s="26" t="s">
        <v>221</v>
      </c>
      <c r="C505" s="23" t="s">
        <v>252</v>
      </c>
      <c r="D505" s="23" t="s">
        <v>239</v>
      </c>
      <c r="E505" s="27">
        <v>35961</v>
      </c>
      <c r="F505" s="28">
        <f t="shared" ca="1" si="7"/>
        <v>18</v>
      </c>
      <c r="G505" s="29" t="s">
        <v>219</v>
      </c>
      <c r="H505" s="30">
        <v>20500</v>
      </c>
      <c r="I505" s="31">
        <v>3</v>
      </c>
    </row>
    <row r="506" spans="1:9" x14ac:dyDescent="0.25">
      <c r="A506" s="23" t="s">
        <v>754</v>
      </c>
      <c r="B506" s="26" t="s">
        <v>216</v>
      </c>
      <c r="C506" s="23" t="s">
        <v>217</v>
      </c>
      <c r="D506" s="23" t="s">
        <v>218</v>
      </c>
      <c r="E506" s="27">
        <v>41016</v>
      </c>
      <c r="F506" s="28">
        <f t="shared" ca="1" si="7"/>
        <v>4</v>
      </c>
      <c r="G506" s="29" t="s">
        <v>219</v>
      </c>
      <c r="H506" s="30">
        <v>68470</v>
      </c>
      <c r="I506" s="31">
        <v>4</v>
      </c>
    </row>
    <row r="507" spans="1:9" x14ac:dyDescent="0.25">
      <c r="A507" s="23" t="s">
        <v>755</v>
      </c>
      <c r="B507" s="26" t="s">
        <v>221</v>
      </c>
      <c r="C507" s="23" t="s">
        <v>238</v>
      </c>
      <c r="D507" s="23" t="s">
        <v>231</v>
      </c>
      <c r="E507" s="27">
        <v>36623</v>
      </c>
      <c r="F507" s="28">
        <f t="shared" ca="1" si="7"/>
        <v>16</v>
      </c>
      <c r="G507" s="29"/>
      <c r="H507" s="30">
        <v>30300</v>
      </c>
      <c r="I507" s="31">
        <v>1</v>
      </c>
    </row>
    <row r="508" spans="1:9" x14ac:dyDescent="0.25">
      <c r="A508" s="23" t="s">
        <v>380</v>
      </c>
      <c r="B508" s="26" t="s">
        <v>242</v>
      </c>
      <c r="C508" s="23" t="s">
        <v>381</v>
      </c>
      <c r="D508" s="23" t="s">
        <v>239</v>
      </c>
      <c r="E508" s="39">
        <v>40505</v>
      </c>
      <c r="F508" s="28">
        <f t="shared" ca="1" si="7"/>
        <v>5</v>
      </c>
      <c r="G508" s="29" t="s">
        <v>226</v>
      </c>
      <c r="H508" s="30">
        <v>46230</v>
      </c>
      <c r="I508" s="31">
        <v>2</v>
      </c>
    </row>
    <row r="509" spans="1:9" x14ac:dyDescent="0.25">
      <c r="A509" s="23" t="s">
        <v>757</v>
      </c>
      <c r="B509" s="26" t="s">
        <v>221</v>
      </c>
      <c r="C509" s="23" t="s">
        <v>223</v>
      </c>
      <c r="D509" s="23" t="s">
        <v>231</v>
      </c>
      <c r="E509" s="27">
        <v>41254</v>
      </c>
      <c r="F509" s="28">
        <f t="shared" ca="1" si="7"/>
        <v>3</v>
      </c>
      <c r="G509" s="29"/>
      <c r="H509" s="30">
        <v>81070</v>
      </c>
      <c r="I509" s="31">
        <v>5</v>
      </c>
    </row>
    <row r="510" spans="1:9" x14ac:dyDescent="0.25">
      <c r="A510" s="41" t="s">
        <v>758</v>
      </c>
      <c r="B510" s="26" t="s">
        <v>228</v>
      </c>
      <c r="C510" s="41" t="s">
        <v>412</v>
      </c>
      <c r="D510" s="41" t="s">
        <v>218</v>
      </c>
      <c r="E510" s="42">
        <v>36171</v>
      </c>
      <c r="F510" s="28">
        <f t="shared" ca="1" si="7"/>
        <v>17</v>
      </c>
      <c r="G510" s="29" t="s">
        <v>219</v>
      </c>
      <c r="H510" s="30">
        <v>54550</v>
      </c>
      <c r="I510" s="31">
        <v>1</v>
      </c>
    </row>
    <row r="511" spans="1:9" x14ac:dyDescent="0.25">
      <c r="A511" s="23" t="s">
        <v>759</v>
      </c>
      <c r="B511" s="26" t="s">
        <v>266</v>
      </c>
      <c r="C511" s="23" t="s">
        <v>250</v>
      </c>
      <c r="D511" s="23" t="s">
        <v>218</v>
      </c>
      <c r="E511" s="27">
        <v>36243</v>
      </c>
      <c r="F511" s="28">
        <f t="shared" ca="1" si="7"/>
        <v>17</v>
      </c>
      <c r="G511" s="29" t="s">
        <v>224</v>
      </c>
      <c r="H511" s="30">
        <v>77680</v>
      </c>
      <c r="I511" s="31">
        <v>3</v>
      </c>
    </row>
    <row r="512" spans="1:9" x14ac:dyDescent="0.25">
      <c r="A512" s="23" t="s">
        <v>760</v>
      </c>
      <c r="B512" s="26" t="s">
        <v>216</v>
      </c>
      <c r="C512" s="23" t="s">
        <v>235</v>
      </c>
      <c r="D512" s="23" t="s">
        <v>247</v>
      </c>
      <c r="E512" s="27">
        <v>38960</v>
      </c>
      <c r="F512" s="28">
        <f t="shared" ca="1" si="7"/>
        <v>10</v>
      </c>
      <c r="G512" s="29"/>
      <c r="H512" s="30">
        <v>12676</v>
      </c>
      <c r="I512" s="31">
        <v>2</v>
      </c>
    </row>
    <row r="513" spans="1:9" x14ac:dyDescent="0.25">
      <c r="A513" s="23" t="s">
        <v>761</v>
      </c>
      <c r="B513" s="26" t="s">
        <v>266</v>
      </c>
      <c r="C513" s="23" t="s">
        <v>233</v>
      </c>
      <c r="D513" s="23" t="s">
        <v>231</v>
      </c>
      <c r="E513" s="27">
        <v>36011</v>
      </c>
      <c r="F513" s="28">
        <f t="shared" ca="1" si="7"/>
        <v>18</v>
      </c>
      <c r="G513" s="29"/>
      <c r="H513" s="30">
        <v>45050</v>
      </c>
      <c r="I513" s="31">
        <v>1</v>
      </c>
    </row>
    <row r="514" spans="1:9" x14ac:dyDescent="0.25">
      <c r="A514" s="23" t="s">
        <v>762</v>
      </c>
      <c r="B514" s="26" t="s">
        <v>242</v>
      </c>
      <c r="C514" s="23" t="s">
        <v>250</v>
      </c>
      <c r="D514" s="23" t="s">
        <v>239</v>
      </c>
      <c r="E514" s="27">
        <v>36365</v>
      </c>
      <c r="F514" s="28">
        <f t="shared" ca="1" si="7"/>
        <v>17</v>
      </c>
      <c r="G514" s="29" t="s">
        <v>236</v>
      </c>
      <c r="H514" s="30">
        <v>19825</v>
      </c>
      <c r="I514" s="31">
        <v>2</v>
      </c>
    </row>
    <row r="515" spans="1:9" x14ac:dyDescent="0.25">
      <c r="A515" s="23" t="s">
        <v>763</v>
      </c>
      <c r="B515" s="26" t="s">
        <v>221</v>
      </c>
      <c r="C515" s="23" t="s">
        <v>233</v>
      </c>
      <c r="D515" s="23" t="s">
        <v>218</v>
      </c>
      <c r="E515" s="27">
        <v>36101</v>
      </c>
      <c r="F515" s="28">
        <f t="shared" ref="F515:F578" ca="1" si="8">DATEDIF(E515,TODAY(),"Y")</f>
        <v>17</v>
      </c>
      <c r="G515" s="29" t="s">
        <v>219</v>
      </c>
      <c r="H515" s="30">
        <v>88240</v>
      </c>
      <c r="I515" s="31">
        <v>5</v>
      </c>
    </row>
    <row r="516" spans="1:9" x14ac:dyDescent="0.25">
      <c r="A516" s="23" t="s">
        <v>764</v>
      </c>
      <c r="B516" s="26" t="s">
        <v>216</v>
      </c>
      <c r="C516" s="23" t="s">
        <v>278</v>
      </c>
      <c r="D516" s="23" t="s">
        <v>239</v>
      </c>
      <c r="E516" s="27">
        <v>40654</v>
      </c>
      <c r="F516" s="28">
        <f t="shared" ca="1" si="8"/>
        <v>5</v>
      </c>
      <c r="G516" s="29" t="s">
        <v>224</v>
      </c>
      <c r="H516" s="30">
        <v>16015</v>
      </c>
      <c r="I516" s="31">
        <v>3</v>
      </c>
    </row>
    <row r="517" spans="1:9" x14ac:dyDescent="0.25">
      <c r="A517" s="23" t="s">
        <v>765</v>
      </c>
      <c r="B517" s="26" t="s">
        <v>221</v>
      </c>
      <c r="C517" s="23" t="s">
        <v>233</v>
      </c>
      <c r="D517" s="23" t="s">
        <v>218</v>
      </c>
      <c r="E517" s="27">
        <v>36535</v>
      </c>
      <c r="F517" s="28">
        <f t="shared" ca="1" si="8"/>
        <v>16</v>
      </c>
      <c r="G517" s="29" t="s">
        <v>219</v>
      </c>
      <c r="H517" s="30">
        <v>76192</v>
      </c>
      <c r="I517" s="31">
        <v>4</v>
      </c>
    </row>
    <row r="518" spans="1:9" x14ac:dyDescent="0.25">
      <c r="A518" s="23" t="s">
        <v>766</v>
      </c>
      <c r="B518" s="26" t="s">
        <v>221</v>
      </c>
      <c r="C518" s="23" t="s">
        <v>233</v>
      </c>
      <c r="D518" s="23" t="s">
        <v>231</v>
      </c>
      <c r="E518" s="27">
        <v>40492</v>
      </c>
      <c r="F518" s="28">
        <f t="shared" ca="1" si="8"/>
        <v>5</v>
      </c>
      <c r="G518" s="29"/>
      <c r="H518" s="30">
        <v>66010</v>
      </c>
      <c r="I518" s="31">
        <v>2</v>
      </c>
    </row>
    <row r="519" spans="1:9" x14ac:dyDescent="0.25">
      <c r="A519" s="23" t="s">
        <v>767</v>
      </c>
      <c r="B519" s="26" t="s">
        <v>221</v>
      </c>
      <c r="C519" s="23" t="s">
        <v>261</v>
      </c>
      <c r="D519" s="23" t="s">
        <v>231</v>
      </c>
      <c r="E519" s="27">
        <v>40719</v>
      </c>
      <c r="F519" s="28">
        <f t="shared" ca="1" si="8"/>
        <v>5</v>
      </c>
      <c r="G519" s="29"/>
      <c r="H519" s="30">
        <v>66132</v>
      </c>
      <c r="I519" s="31">
        <v>4</v>
      </c>
    </row>
    <row r="520" spans="1:9" x14ac:dyDescent="0.25">
      <c r="A520" s="23" t="s">
        <v>768</v>
      </c>
      <c r="B520" s="26" t="s">
        <v>228</v>
      </c>
      <c r="C520" s="23" t="s">
        <v>274</v>
      </c>
      <c r="D520" s="23" t="s">
        <v>218</v>
      </c>
      <c r="E520" s="27">
        <v>35856</v>
      </c>
      <c r="F520" s="28">
        <f t="shared" ca="1" si="8"/>
        <v>18</v>
      </c>
      <c r="G520" s="29" t="s">
        <v>224</v>
      </c>
      <c r="H520" s="30">
        <v>86830</v>
      </c>
      <c r="I520" s="31">
        <v>3</v>
      </c>
    </row>
    <row r="521" spans="1:9" x14ac:dyDescent="0.25">
      <c r="A521" s="23" t="s">
        <v>769</v>
      </c>
      <c r="B521" s="26" t="s">
        <v>228</v>
      </c>
      <c r="C521" s="23" t="s">
        <v>217</v>
      </c>
      <c r="D521" s="23" t="s">
        <v>218</v>
      </c>
      <c r="E521" s="27">
        <v>38237</v>
      </c>
      <c r="F521" s="28">
        <f t="shared" ca="1" si="8"/>
        <v>12</v>
      </c>
      <c r="G521" s="29" t="s">
        <v>226</v>
      </c>
      <c r="H521" s="30">
        <v>31910</v>
      </c>
      <c r="I521" s="31">
        <v>5</v>
      </c>
    </row>
    <row r="522" spans="1:9" x14ac:dyDescent="0.25">
      <c r="A522" s="23" t="s">
        <v>770</v>
      </c>
      <c r="B522" s="26" t="s">
        <v>216</v>
      </c>
      <c r="C522" s="23" t="s">
        <v>233</v>
      </c>
      <c r="D522" s="23" t="s">
        <v>239</v>
      </c>
      <c r="E522" s="27">
        <v>36422</v>
      </c>
      <c r="F522" s="28">
        <f t="shared" ca="1" si="8"/>
        <v>16</v>
      </c>
      <c r="G522" s="29" t="s">
        <v>226</v>
      </c>
      <c r="H522" s="30">
        <v>17270</v>
      </c>
      <c r="I522" s="31">
        <v>5</v>
      </c>
    </row>
    <row r="523" spans="1:9" x14ac:dyDescent="0.25">
      <c r="A523" s="23" t="s">
        <v>771</v>
      </c>
      <c r="B523" s="26" t="s">
        <v>244</v>
      </c>
      <c r="C523" s="23" t="s">
        <v>233</v>
      </c>
      <c r="D523" s="23" t="s">
        <v>231</v>
      </c>
      <c r="E523" s="27">
        <v>36350</v>
      </c>
      <c r="F523" s="28">
        <f t="shared" ca="1" si="8"/>
        <v>17</v>
      </c>
      <c r="G523" s="29"/>
      <c r="H523" s="30">
        <v>27380</v>
      </c>
      <c r="I523" s="31">
        <v>3</v>
      </c>
    </row>
    <row r="524" spans="1:9" x14ac:dyDescent="0.25">
      <c r="A524" s="23" t="s">
        <v>772</v>
      </c>
      <c r="B524" s="26" t="s">
        <v>266</v>
      </c>
      <c r="C524" s="23" t="s">
        <v>233</v>
      </c>
      <c r="D524" s="23" t="s">
        <v>247</v>
      </c>
      <c r="E524" s="27">
        <v>36067</v>
      </c>
      <c r="F524" s="28">
        <f t="shared" ca="1" si="8"/>
        <v>17</v>
      </c>
      <c r="G524" s="29"/>
      <c r="H524" s="30">
        <v>37612</v>
      </c>
      <c r="I524" s="31">
        <v>4</v>
      </c>
    </row>
    <row r="525" spans="1:9" x14ac:dyDescent="0.25">
      <c r="A525" s="23" t="s">
        <v>773</v>
      </c>
      <c r="B525" s="26" t="s">
        <v>242</v>
      </c>
      <c r="C525" s="23" t="s">
        <v>250</v>
      </c>
      <c r="D525" s="23" t="s">
        <v>218</v>
      </c>
      <c r="E525" s="27">
        <v>37009</v>
      </c>
      <c r="F525" s="28">
        <f t="shared" ca="1" si="8"/>
        <v>15</v>
      </c>
      <c r="G525" s="29" t="s">
        <v>226</v>
      </c>
      <c r="H525" s="30">
        <v>78710</v>
      </c>
      <c r="I525" s="31">
        <v>2</v>
      </c>
    </row>
    <row r="526" spans="1:9" x14ac:dyDescent="0.25">
      <c r="A526" s="23" t="s">
        <v>774</v>
      </c>
      <c r="B526" s="26" t="s">
        <v>221</v>
      </c>
      <c r="C526" s="23" t="s">
        <v>233</v>
      </c>
      <c r="D526" s="23" t="s">
        <v>231</v>
      </c>
      <c r="E526" s="27">
        <v>39545</v>
      </c>
      <c r="F526" s="28">
        <f t="shared" ca="1" si="8"/>
        <v>8</v>
      </c>
      <c r="G526" s="29"/>
      <c r="H526" s="30">
        <v>84170</v>
      </c>
      <c r="I526" s="31">
        <v>2</v>
      </c>
    </row>
    <row r="527" spans="1:9" x14ac:dyDescent="0.25">
      <c r="A527" s="23" t="s">
        <v>775</v>
      </c>
      <c r="B527" s="26" t="s">
        <v>228</v>
      </c>
      <c r="C527" s="23" t="s">
        <v>235</v>
      </c>
      <c r="D527" s="23" t="s">
        <v>218</v>
      </c>
      <c r="E527" s="27">
        <v>40752</v>
      </c>
      <c r="F527" s="28">
        <f t="shared" ca="1" si="8"/>
        <v>5</v>
      </c>
      <c r="G527" s="29" t="s">
        <v>226</v>
      </c>
      <c r="H527" s="30">
        <v>37620</v>
      </c>
      <c r="I527" s="31">
        <v>5</v>
      </c>
    </row>
    <row r="528" spans="1:9" x14ac:dyDescent="0.25">
      <c r="A528" s="23" t="s">
        <v>776</v>
      </c>
      <c r="B528" s="26" t="s">
        <v>228</v>
      </c>
      <c r="C528" s="23" t="s">
        <v>290</v>
      </c>
      <c r="D528" s="23" t="s">
        <v>231</v>
      </c>
      <c r="E528" s="27">
        <v>36087</v>
      </c>
      <c r="F528" s="28">
        <f t="shared" ca="1" si="8"/>
        <v>17</v>
      </c>
      <c r="G528" s="29"/>
      <c r="H528" s="30">
        <v>76930</v>
      </c>
      <c r="I528" s="31">
        <v>1</v>
      </c>
    </row>
    <row r="529" spans="1:9" x14ac:dyDescent="0.25">
      <c r="A529" s="23" t="s">
        <v>777</v>
      </c>
      <c r="B529" s="26" t="s">
        <v>221</v>
      </c>
      <c r="C529" s="23" t="s">
        <v>233</v>
      </c>
      <c r="D529" s="23" t="s">
        <v>218</v>
      </c>
      <c r="E529" s="27">
        <v>40469</v>
      </c>
      <c r="F529" s="28">
        <f t="shared" ca="1" si="8"/>
        <v>5</v>
      </c>
      <c r="G529" s="29" t="s">
        <v>240</v>
      </c>
      <c r="H529" s="30">
        <v>45480</v>
      </c>
      <c r="I529" s="31">
        <v>4</v>
      </c>
    </row>
    <row r="530" spans="1:9" x14ac:dyDescent="0.25">
      <c r="A530" s="23" t="s">
        <v>778</v>
      </c>
      <c r="B530" s="26" t="s">
        <v>266</v>
      </c>
      <c r="C530" s="23" t="s">
        <v>233</v>
      </c>
      <c r="D530" s="23" t="s">
        <v>218</v>
      </c>
      <c r="E530" s="27">
        <v>39972</v>
      </c>
      <c r="F530" s="28">
        <f t="shared" ca="1" si="8"/>
        <v>7</v>
      </c>
      <c r="G530" s="29" t="s">
        <v>219</v>
      </c>
      <c r="H530" s="30">
        <v>78170</v>
      </c>
      <c r="I530" s="31">
        <v>5</v>
      </c>
    </row>
    <row r="531" spans="1:9" x14ac:dyDescent="0.25">
      <c r="A531" s="23" t="s">
        <v>779</v>
      </c>
      <c r="B531" s="26" t="s">
        <v>221</v>
      </c>
      <c r="C531" s="23" t="s">
        <v>238</v>
      </c>
      <c r="D531" s="23" t="s">
        <v>218</v>
      </c>
      <c r="E531" s="27">
        <v>41186</v>
      </c>
      <c r="F531" s="28">
        <f t="shared" ca="1" si="8"/>
        <v>3</v>
      </c>
      <c r="G531" s="29" t="s">
        <v>224</v>
      </c>
      <c r="H531" s="30">
        <v>46910</v>
      </c>
      <c r="I531" s="31">
        <v>3</v>
      </c>
    </row>
    <row r="532" spans="1:9" x14ac:dyDescent="0.25">
      <c r="A532" s="23" t="s">
        <v>395</v>
      </c>
      <c r="B532" s="26" t="s">
        <v>221</v>
      </c>
      <c r="C532" s="23" t="s">
        <v>381</v>
      </c>
      <c r="D532" s="23" t="s">
        <v>218</v>
      </c>
      <c r="E532" s="27">
        <v>39492</v>
      </c>
      <c r="F532" s="28">
        <f t="shared" ca="1" si="8"/>
        <v>8</v>
      </c>
      <c r="G532" s="29" t="s">
        <v>219</v>
      </c>
      <c r="H532" s="30">
        <v>36630</v>
      </c>
      <c r="I532" s="31">
        <v>4</v>
      </c>
    </row>
    <row r="533" spans="1:9" x14ac:dyDescent="0.25">
      <c r="A533" s="41" t="s">
        <v>781</v>
      </c>
      <c r="B533" s="26" t="s">
        <v>266</v>
      </c>
      <c r="C533" s="41" t="s">
        <v>321</v>
      </c>
      <c r="D533" s="41" t="s">
        <v>218</v>
      </c>
      <c r="E533" s="42">
        <v>39029</v>
      </c>
      <c r="F533" s="28">
        <f t="shared" ca="1" si="8"/>
        <v>9</v>
      </c>
      <c r="G533" s="29" t="s">
        <v>226</v>
      </c>
      <c r="H533" s="30">
        <v>85300</v>
      </c>
      <c r="I533" s="31">
        <v>2</v>
      </c>
    </row>
    <row r="534" spans="1:9" x14ac:dyDescent="0.25">
      <c r="A534" s="23" t="s">
        <v>782</v>
      </c>
      <c r="B534" s="26" t="s">
        <v>221</v>
      </c>
      <c r="C534" s="23" t="s">
        <v>233</v>
      </c>
      <c r="D534" s="23" t="s">
        <v>231</v>
      </c>
      <c r="E534" s="27">
        <v>39092</v>
      </c>
      <c r="F534" s="28">
        <f t="shared" ca="1" si="8"/>
        <v>9</v>
      </c>
      <c r="G534" s="29"/>
      <c r="H534" s="30">
        <v>73990</v>
      </c>
      <c r="I534" s="31">
        <v>3</v>
      </c>
    </row>
    <row r="535" spans="1:9" x14ac:dyDescent="0.25">
      <c r="A535" s="23" t="s">
        <v>783</v>
      </c>
      <c r="B535" s="26" t="s">
        <v>266</v>
      </c>
      <c r="C535" s="23" t="s">
        <v>233</v>
      </c>
      <c r="D535" s="23" t="s">
        <v>231</v>
      </c>
      <c r="E535" s="27">
        <v>36283</v>
      </c>
      <c r="F535" s="28">
        <f t="shared" ca="1" si="8"/>
        <v>17</v>
      </c>
      <c r="G535" s="29"/>
      <c r="H535" s="30">
        <v>25130</v>
      </c>
      <c r="I535" s="31">
        <v>5</v>
      </c>
    </row>
    <row r="536" spans="1:9" x14ac:dyDescent="0.25">
      <c r="A536" s="23" t="s">
        <v>784</v>
      </c>
      <c r="B536" s="26" t="s">
        <v>242</v>
      </c>
      <c r="C536" s="23" t="s">
        <v>290</v>
      </c>
      <c r="D536" s="23" t="s">
        <v>231</v>
      </c>
      <c r="E536" s="27">
        <v>40983</v>
      </c>
      <c r="F536" s="28">
        <f t="shared" ca="1" si="8"/>
        <v>4</v>
      </c>
      <c r="G536" s="29"/>
      <c r="H536" s="30">
        <v>64460</v>
      </c>
      <c r="I536" s="31">
        <v>1</v>
      </c>
    </row>
    <row r="537" spans="1:9" x14ac:dyDescent="0.25">
      <c r="A537" s="23" t="s">
        <v>785</v>
      </c>
      <c r="B537" s="26" t="s">
        <v>216</v>
      </c>
      <c r="C537" s="23" t="s">
        <v>290</v>
      </c>
      <c r="D537" s="23" t="s">
        <v>218</v>
      </c>
      <c r="E537" s="27">
        <v>41200</v>
      </c>
      <c r="F537" s="28">
        <f t="shared" ca="1" si="8"/>
        <v>3</v>
      </c>
      <c r="G537" s="29" t="s">
        <v>226</v>
      </c>
      <c r="H537" s="30">
        <v>71670</v>
      </c>
      <c r="I537" s="31">
        <v>4</v>
      </c>
    </row>
    <row r="538" spans="1:9" x14ac:dyDescent="0.25">
      <c r="A538" s="23" t="s">
        <v>786</v>
      </c>
      <c r="B538" s="26" t="s">
        <v>221</v>
      </c>
      <c r="C538" s="23" t="s">
        <v>252</v>
      </c>
      <c r="D538" s="23" t="s">
        <v>247</v>
      </c>
      <c r="E538" s="27">
        <v>36084</v>
      </c>
      <c r="F538" s="28">
        <f t="shared" ca="1" si="8"/>
        <v>17</v>
      </c>
      <c r="G538" s="29"/>
      <c r="H538" s="30">
        <v>21668</v>
      </c>
      <c r="I538" s="31">
        <v>4</v>
      </c>
    </row>
    <row r="539" spans="1:9" x14ac:dyDescent="0.25">
      <c r="A539" s="23" t="s">
        <v>787</v>
      </c>
      <c r="B539" s="26" t="s">
        <v>221</v>
      </c>
      <c r="C539" s="23" t="s">
        <v>290</v>
      </c>
      <c r="D539" s="23" t="s">
        <v>218</v>
      </c>
      <c r="E539" s="27">
        <v>40085</v>
      </c>
      <c r="F539" s="28">
        <f t="shared" ca="1" si="8"/>
        <v>6</v>
      </c>
      <c r="G539" s="29" t="s">
        <v>219</v>
      </c>
      <c r="H539" s="30">
        <v>41490</v>
      </c>
      <c r="I539" s="31">
        <v>5</v>
      </c>
    </row>
    <row r="540" spans="1:9" x14ac:dyDescent="0.25">
      <c r="A540" s="23" t="s">
        <v>527</v>
      </c>
      <c r="B540" s="26" t="s">
        <v>216</v>
      </c>
      <c r="C540" s="23" t="s">
        <v>381</v>
      </c>
      <c r="D540" s="23" t="s">
        <v>231</v>
      </c>
      <c r="E540" s="27">
        <v>38755</v>
      </c>
      <c r="F540" s="28">
        <f t="shared" ca="1" si="8"/>
        <v>10</v>
      </c>
      <c r="G540" s="29"/>
      <c r="H540" s="30">
        <v>78860</v>
      </c>
      <c r="I540" s="31">
        <v>2</v>
      </c>
    </row>
    <row r="541" spans="1:9" x14ac:dyDescent="0.25">
      <c r="A541" s="23" t="s">
        <v>789</v>
      </c>
      <c r="B541" s="26" t="s">
        <v>216</v>
      </c>
      <c r="C541" s="23" t="s">
        <v>233</v>
      </c>
      <c r="D541" s="23" t="s">
        <v>239</v>
      </c>
      <c r="E541" s="27">
        <v>40302</v>
      </c>
      <c r="F541" s="28">
        <f t="shared" ca="1" si="8"/>
        <v>6</v>
      </c>
      <c r="G541" s="29" t="s">
        <v>219</v>
      </c>
      <c r="H541" s="30">
        <v>46285</v>
      </c>
      <c r="I541" s="31">
        <v>5</v>
      </c>
    </row>
    <row r="542" spans="1:9" x14ac:dyDescent="0.25">
      <c r="A542" s="23" t="s">
        <v>790</v>
      </c>
      <c r="B542" s="26" t="s">
        <v>216</v>
      </c>
      <c r="C542" s="23" t="s">
        <v>290</v>
      </c>
      <c r="D542" s="23" t="s">
        <v>218</v>
      </c>
      <c r="E542" s="27">
        <v>35829</v>
      </c>
      <c r="F542" s="28">
        <f t="shared" ca="1" si="8"/>
        <v>18</v>
      </c>
      <c r="G542" s="29" t="s">
        <v>219</v>
      </c>
      <c r="H542" s="30">
        <v>61030</v>
      </c>
      <c r="I542" s="31">
        <v>3</v>
      </c>
    </row>
    <row r="543" spans="1:9" x14ac:dyDescent="0.25">
      <c r="A543" s="23" t="s">
        <v>791</v>
      </c>
      <c r="B543" s="26" t="s">
        <v>216</v>
      </c>
      <c r="C543" s="23" t="s">
        <v>321</v>
      </c>
      <c r="D543" s="23" t="s">
        <v>218</v>
      </c>
      <c r="E543" s="27">
        <v>38751</v>
      </c>
      <c r="F543" s="28">
        <f t="shared" ca="1" si="8"/>
        <v>10</v>
      </c>
      <c r="G543" s="29" t="s">
        <v>219</v>
      </c>
      <c r="H543" s="30">
        <v>60830</v>
      </c>
      <c r="I543" s="31">
        <v>2</v>
      </c>
    </row>
    <row r="544" spans="1:9" x14ac:dyDescent="0.25">
      <c r="A544" s="23" t="s">
        <v>792</v>
      </c>
      <c r="B544" s="26" t="s">
        <v>221</v>
      </c>
      <c r="C544" s="23" t="s">
        <v>245</v>
      </c>
      <c r="D544" s="23" t="s">
        <v>218</v>
      </c>
      <c r="E544" s="27">
        <v>35990</v>
      </c>
      <c r="F544" s="28">
        <f t="shared" ca="1" si="8"/>
        <v>18</v>
      </c>
      <c r="G544" s="29" t="s">
        <v>224</v>
      </c>
      <c r="H544" s="30">
        <v>36890</v>
      </c>
      <c r="I544" s="31">
        <v>1</v>
      </c>
    </row>
    <row r="545" spans="1:9" x14ac:dyDescent="0.25">
      <c r="A545" s="23" t="s">
        <v>793</v>
      </c>
      <c r="B545" s="26" t="s">
        <v>228</v>
      </c>
      <c r="C545" s="23" t="s">
        <v>233</v>
      </c>
      <c r="D545" s="23" t="s">
        <v>218</v>
      </c>
      <c r="E545" s="27">
        <v>39001</v>
      </c>
      <c r="F545" s="28">
        <f t="shared" ca="1" si="8"/>
        <v>9</v>
      </c>
      <c r="G545" s="29" t="s">
        <v>240</v>
      </c>
      <c r="H545" s="30">
        <v>70020</v>
      </c>
      <c r="I545" s="31">
        <v>3</v>
      </c>
    </row>
    <row r="546" spans="1:9" x14ac:dyDescent="0.25">
      <c r="A546" s="23" t="s">
        <v>794</v>
      </c>
      <c r="B546" s="26" t="s">
        <v>228</v>
      </c>
      <c r="C546" s="23" t="s">
        <v>274</v>
      </c>
      <c r="D546" s="23" t="s">
        <v>218</v>
      </c>
      <c r="E546" s="27">
        <v>41007</v>
      </c>
      <c r="F546" s="28">
        <f t="shared" ca="1" si="8"/>
        <v>4</v>
      </c>
      <c r="G546" s="29" t="s">
        <v>219</v>
      </c>
      <c r="H546" s="30">
        <v>37020</v>
      </c>
      <c r="I546" s="31">
        <v>2</v>
      </c>
    </row>
    <row r="547" spans="1:9" x14ac:dyDescent="0.25">
      <c r="A547" s="23" t="s">
        <v>795</v>
      </c>
      <c r="B547" s="26" t="s">
        <v>221</v>
      </c>
      <c r="C547" s="23" t="s">
        <v>290</v>
      </c>
      <c r="D547" s="23" t="s">
        <v>231</v>
      </c>
      <c r="E547" s="27">
        <v>38792</v>
      </c>
      <c r="F547" s="28">
        <f t="shared" ca="1" si="8"/>
        <v>10</v>
      </c>
      <c r="G547" s="29"/>
      <c r="H547" s="30">
        <v>74740</v>
      </c>
      <c r="I547" s="31">
        <v>5</v>
      </c>
    </row>
    <row r="548" spans="1:9" x14ac:dyDescent="0.25">
      <c r="A548" s="23" t="s">
        <v>796</v>
      </c>
      <c r="B548" s="26" t="s">
        <v>266</v>
      </c>
      <c r="C548" s="23" t="s">
        <v>217</v>
      </c>
      <c r="D548" s="23" t="s">
        <v>239</v>
      </c>
      <c r="E548" s="27">
        <v>35842</v>
      </c>
      <c r="F548" s="28">
        <f t="shared" ca="1" si="8"/>
        <v>18</v>
      </c>
      <c r="G548" s="29" t="s">
        <v>236</v>
      </c>
      <c r="H548" s="30">
        <v>39530</v>
      </c>
      <c r="I548" s="31">
        <v>5</v>
      </c>
    </row>
    <row r="549" spans="1:9" x14ac:dyDescent="0.25">
      <c r="A549" s="23" t="s">
        <v>797</v>
      </c>
      <c r="B549" s="26" t="s">
        <v>216</v>
      </c>
      <c r="C549" s="23" t="s">
        <v>250</v>
      </c>
      <c r="D549" s="23" t="s">
        <v>239</v>
      </c>
      <c r="E549" s="27">
        <v>36918</v>
      </c>
      <c r="F549" s="28">
        <f t="shared" ca="1" si="8"/>
        <v>15</v>
      </c>
      <c r="G549" s="29" t="s">
        <v>219</v>
      </c>
      <c r="H549" s="30">
        <v>17205</v>
      </c>
      <c r="I549" s="31">
        <v>5</v>
      </c>
    </row>
    <row r="550" spans="1:9" x14ac:dyDescent="0.25">
      <c r="A550" s="23" t="s">
        <v>798</v>
      </c>
      <c r="B550" s="26" t="s">
        <v>216</v>
      </c>
      <c r="C550" s="23" t="s">
        <v>250</v>
      </c>
      <c r="D550" s="23" t="s">
        <v>218</v>
      </c>
      <c r="E550" s="27">
        <v>40250</v>
      </c>
      <c r="F550" s="28">
        <f t="shared" ca="1" si="8"/>
        <v>6</v>
      </c>
      <c r="G550" s="29" t="s">
        <v>226</v>
      </c>
      <c r="H550" s="30">
        <v>33590</v>
      </c>
      <c r="I550" s="31">
        <v>5</v>
      </c>
    </row>
    <row r="551" spans="1:9" x14ac:dyDescent="0.25">
      <c r="A551" s="23" t="s">
        <v>799</v>
      </c>
      <c r="B551" s="26" t="s">
        <v>221</v>
      </c>
      <c r="C551" s="23" t="s">
        <v>272</v>
      </c>
      <c r="D551" s="23" t="s">
        <v>218</v>
      </c>
      <c r="E551" s="27">
        <v>40442</v>
      </c>
      <c r="F551" s="28">
        <f t="shared" ca="1" si="8"/>
        <v>5</v>
      </c>
      <c r="G551" s="29" t="s">
        <v>219</v>
      </c>
      <c r="H551" s="30">
        <v>66740</v>
      </c>
      <c r="I551" s="31">
        <v>2</v>
      </c>
    </row>
    <row r="552" spans="1:9" x14ac:dyDescent="0.25">
      <c r="A552" s="23" t="s">
        <v>800</v>
      </c>
      <c r="B552" s="26" t="s">
        <v>228</v>
      </c>
      <c r="C552" s="23" t="s">
        <v>245</v>
      </c>
      <c r="D552" s="23" t="s">
        <v>218</v>
      </c>
      <c r="E552" s="27">
        <v>40399</v>
      </c>
      <c r="F552" s="28">
        <f t="shared" ca="1" si="8"/>
        <v>6</v>
      </c>
      <c r="G552" s="29" t="s">
        <v>240</v>
      </c>
      <c r="H552" s="30">
        <v>72700</v>
      </c>
      <c r="I552" s="31">
        <v>5</v>
      </c>
    </row>
    <row r="553" spans="1:9" x14ac:dyDescent="0.25">
      <c r="A553" s="23" t="s">
        <v>801</v>
      </c>
      <c r="B553" s="26" t="s">
        <v>216</v>
      </c>
      <c r="C553" s="23" t="s">
        <v>274</v>
      </c>
      <c r="D553" s="23" t="s">
        <v>218</v>
      </c>
      <c r="E553" s="27">
        <v>39180</v>
      </c>
      <c r="F553" s="28">
        <f t="shared" ca="1" si="8"/>
        <v>9</v>
      </c>
      <c r="G553" s="29" t="s">
        <v>236</v>
      </c>
      <c r="H553" s="30">
        <v>86540</v>
      </c>
      <c r="I553" s="31">
        <v>4</v>
      </c>
    </row>
    <row r="554" spans="1:9" x14ac:dyDescent="0.25">
      <c r="A554" s="23" t="s">
        <v>802</v>
      </c>
      <c r="B554" s="26" t="s">
        <v>266</v>
      </c>
      <c r="C554" s="23" t="s">
        <v>307</v>
      </c>
      <c r="D554" s="23" t="s">
        <v>231</v>
      </c>
      <c r="E554" s="27">
        <v>36673</v>
      </c>
      <c r="F554" s="28">
        <f t="shared" ca="1" si="8"/>
        <v>16</v>
      </c>
      <c r="G554" s="29" t="s">
        <v>226</v>
      </c>
      <c r="H554" s="30">
        <v>69410</v>
      </c>
      <c r="I554" s="31">
        <v>4</v>
      </c>
    </row>
    <row r="555" spans="1:9" x14ac:dyDescent="0.25">
      <c r="A555" s="23" t="s">
        <v>803</v>
      </c>
      <c r="B555" s="26" t="s">
        <v>228</v>
      </c>
      <c r="C555" s="23" t="s">
        <v>235</v>
      </c>
      <c r="D555" s="23" t="s">
        <v>231</v>
      </c>
      <c r="E555" s="27">
        <v>40263</v>
      </c>
      <c r="F555" s="28">
        <f t="shared" ca="1" si="8"/>
        <v>6</v>
      </c>
      <c r="G555" s="29"/>
      <c r="H555" s="30">
        <v>35260</v>
      </c>
      <c r="I555" s="31">
        <v>2</v>
      </c>
    </row>
    <row r="556" spans="1:9" x14ac:dyDescent="0.25">
      <c r="A556" s="23" t="s">
        <v>804</v>
      </c>
      <c r="B556" s="26" t="s">
        <v>216</v>
      </c>
      <c r="C556" s="23" t="s">
        <v>274</v>
      </c>
      <c r="D556" s="23" t="s">
        <v>218</v>
      </c>
      <c r="E556" s="27">
        <v>38834</v>
      </c>
      <c r="F556" s="28">
        <f t="shared" ca="1" si="8"/>
        <v>10</v>
      </c>
      <c r="G556" s="29" t="s">
        <v>219</v>
      </c>
      <c r="H556" s="30">
        <v>81640</v>
      </c>
      <c r="I556" s="31">
        <v>4</v>
      </c>
    </row>
    <row r="557" spans="1:9" x14ac:dyDescent="0.25">
      <c r="A557" s="23" t="s">
        <v>805</v>
      </c>
      <c r="B557" s="26" t="s">
        <v>216</v>
      </c>
      <c r="C557" s="23" t="s">
        <v>223</v>
      </c>
      <c r="D557" s="23" t="s">
        <v>218</v>
      </c>
      <c r="E557" s="27">
        <v>40470</v>
      </c>
      <c r="F557" s="28">
        <f t="shared" ca="1" si="8"/>
        <v>5</v>
      </c>
      <c r="G557" s="29" t="s">
        <v>226</v>
      </c>
      <c r="H557" s="30">
        <v>42620</v>
      </c>
      <c r="I557" s="31">
        <v>3</v>
      </c>
    </row>
    <row r="558" spans="1:9" x14ac:dyDescent="0.25">
      <c r="A558" s="23" t="s">
        <v>806</v>
      </c>
      <c r="B558" s="26" t="s">
        <v>228</v>
      </c>
      <c r="C558" s="23" t="s">
        <v>238</v>
      </c>
      <c r="D558" s="23" t="s">
        <v>218</v>
      </c>
      <c r="E558" s="27">
        <v>40941</v>
      </c>
      <c r="F558" s="28">
        <f t="shared" ca="1" si="8"/>
        <v>4</v>
      </c>
      <c r="G558" s="29" t="s">
        <v>219</v>
      </c>
      <c r="H558" s="30">
        <v>26360</v>
      </c>
      <c r="I558" s="31">
        <v>1</v>
      </c>
    </row>
    <row r="559" spans="1:9" x14ac:dyDescent="0.25">
      <c r="A559" s="23" t="s">
        <v>807</v>
      </c>
      <c r="B559" s="26" t="s">
        <v>221</v>
      </c>
      <c r="C559" s="23" t="s">
        <v>245</v>
      </c>
      <c r="D559" s="23" t="s">
        <v>218</v>
      </c>
      <c r="E559" s="27">
        <v>39047</v>
      </c>
      <c r="F559" s="28">
        <f t="shared" ca="1" si="8"/>
        <v>9</v>
      </c>
      <c r="G559" s="29" t="s">
        <v>226</v>
      </c>
      <c r="H559" s="30">
        <v>65880</v>
      </c>
      <c r="I559" s="31">
        <v>5</v>
      </c>
    </row>
    <row r="560" spans="1:9" x14ac:dyDescent="0.25">
      <c r="A560" s="23" t="s">
        <v>808</v>
      </c>
      <c r="B560" s="26" t="s">
        <v>242</v>
      </c>
      <c r="C560" s="23" t="s">
        <v>274</v>
      </c>
      <c r="D560" s="23" t="s">
        <v>231</v>
      </c>
      <c r="E560" s="27">
        <v>36199</v>
      </c>
      <c r="F560" s="28">
        <f t="shared" ca="1" si="8"/>
        <v>17</v>
      </c>
      <c r="G560" s="29"/>
      <c r="H560" s="30">
        <v>31270</v>
      </c>
      <c r="I560" s="31">
        <v>5</v>
      </c>
    </row>
    <row r="561" spans="1:9" x14ac:dyDescent="0.25">
      <c r="A561" s="23" t="s">
        <v>809</v>
      </c>
      <c r="B561" s="26" t="s">
        <v>228</v>
      </c>
      <c r="C561" s="23" t="s">
        <v>274</v>
      </c>
      <c r="D561" s="23" t="s">
        <v>218</v>
      </c>
      <c r="E561" s="27">
        <v>36940</v>
      </c>
      <c r="F561" s="28">
        <f t="shared" ca="1" si="8"/>
        <v>15</v>
      </c>
      <c r="G561" s="29" t="s">
        <v>219</v>
      </c>
      <c r="H561" s="30">
        <v>48990</v>
      </c>
      <c r="I561" s="31">
        <v>5</v>
      </c>
    </row>
    <row r="562" spans="1:9" x14ac:dyDescent="0.25">
      <c r="A562" s="23" t="s">
        <v>810</v>
      </c>
      <c r="B562" s="26" t="s">
        <v>244</v>
      </c>
      <c r="C562" s="23" t="s">
        <v>233</v>
      </c>
      <c r="D562" s="23" t="s">
        <v>218</v>
      </c>
      <c r="E562" s="27">
        <v>40175</v>
      </c>
      <c r="F562" s="28">
        <f t="shared" ca="1" si="8"/>
        <v>6</v>
      </c>
      <c r="G562" s="29" t="s">
        <v>236</v>
      </c>
      <c r="H562" s="30">
        <v>34690</v>
      </c>
      <c r="I562" s="31">
        <v>2</v>
      </c>
    </row>
    <row r="563" spans="1:9" x14ac:dyDescent="0.25">
      <c r="A563" s="23" t="s">
        <v>811</v>
      </c>
      <c r="B563" s="26" t="s">
        <v>242</v>
      </c>
      <c r="C563" s="23" t="s">
        <v>233</v>
      </c>
      <c r="D563" s="23" t="s">
        <v>218</v>
      </c>
      <c r="E563" s="27">
        <v>39168</v>
      </c>
      <c r="F563" s="28">
        <f t="shared" ca="1" si="8"/>
        <v>9</v>
      </c>
      <c r="G563" s="29" t="s">
        <v>219</v>
      </c>
      <c r="H563" s="30">
        <v>24300</v>
      </c>
      <c r="I563" s="31">
        <v>3</v>
      </c>
    </row>
    <row r="564" spans="1:9" x14ac:dyDescent="0.25">
      <c r="A564" s="23" t="s">
        <v>812</v>
      </c>
      <c r="B564" s="26" t="s">
        <v>228</v>
      </c>
      <c r="C564" s="23" t="s">
        <v>223</v>
      </c>
      <c r="D564" s="23" t="s">
        <v>231</v>
      </c>
      <c r="E564" s="27">
        <v>39274</v>
      </c>
      <c r="F564" s="28">
        <f t="shared" ca="1" si="8"/>
        <v>9</v>
      </c>
      <c r="G564" s="29"/>
      <c r="H564" s="30">
        <v>64090</v>
      </c>
      <c r="I564" s="31">
        <v>2</v>
      </c>
    </row>
    <row r="565" spans="1:9" x14ac:dyDescent="0.25">
      <c r="A565" s="23" t="s">
        <v>813</v>
      </c>
      <c r="B565" s="26" t="s">
        <v>216</v>
      </c>
      <c r="C565" s="23" t="s">
        <v>233</v>
      </c>
      <c r="D565" s="23" t="s">
        <v>218</v>
      </c>
      <c r="E565" s="27">
        <v>39760</v>
      </c>
      <c r="F565" s="28">
        <f t="shared" ca="1" si="8"/>
        <v>7</v>
      </c>
      <c r="G565" s="29" t="s">
        <v>219</v>
      </c>
      <c r="H565" s="30">
        <v>61060</v>
      </c>
      <c r="I565" s="31">
        <v>5</v>
      </c>
    </row>
    <row r="566" spans="1:9" x14ac:dyDescent="0.25">
      <c r="A566" s="23" t="s">
        <v>814</v>
      </c>
      <c r="B566" s="26" t="s">
        <v>242</v>
      </c>
      <c r="C566" s="23" t="s">
        <v>233</v>
      </c>
      <c r="D566" s="23" t="s">
        <v>239</v>
      </c>
      <c r="E566" s="27">
        <v>39697</v>
      </c>
      <c r="F566" s="28">
        <f t="shared" ca="1" si="8"/>
        <v>8</v>
      </c>
      <c r="G566" s="29" t="s">
        <v>240</v>
      </c>
      <c r="H566" s="30">
        <v>15260</v>
      </c>
      <c r="I566" s="31">
        <v>2</v>
      </c>
    </row>
    <row r="567" spans="1:9" x14ac:dyDescent="0.25">
      <c r="A567" s="23" t="s">
        <v>815</v>
      </c>
      <c r="B567" s="26" t="s">
        <v>216</v>
      </c>
      <c r="C567" s="23" t="s">
        <v>290</v>
      </c>
      <c r="D567" s="23" t="s">
        <v>218</v>
      </c>
      <c r="E567" s="27">
        <v>41051</v>
      </c>
      <c r="F567" s="28">
        <f t="shared" ca="1" si="8"/>
        <v>4</v>
      </c>
      <c r="G567" s="29" t="s">
        <v>240</v>
      </c>
      <c r="H567" s="30">
        <v>31830</v>
      </c>
      <c r="I567" s="31">
        <v>3</v>
      </c>
    </row>
    <row r="568" spans="1:9" x14ac:dyDescent="0.25">
      <c r="A568" s="23" t="s">
        <v>816</v>
      </c>
      <c r="B568" s="26" t="s">
        <v>242</v>
      </c>
      <c r="C568" s="23" t="s">
        <v>317</v>
      </c>
      <c r="D568" s="23" t="s">
        <v>218</v>
      </c>
      <c r="E568" s="27">
        <v>40384</v>
      </c>
      <c r="F568" s="28">
        <f t="shared" ca="1" si="8"/>
        <v>6</v>
      </c>
      <c r="G568" s="29" t="s">
        <v>219</v>
      </c>
      <c r="H568" s="30">
        <v>46680</v>
      </c>
      <c r="I568" s="31">
        <v>1</v>
      </c>
    </row>
    <row r="569" spans="1:9" x14ac:dyDescent="0.25">
      <c r="A569" s="23" t="s">
        <v>817</v>
      </c>
      <c r="B569" s="26" t="s">
        <v>216</v>
      </c>
      <c r="C569" s="23" t="s">
        <v>233</v>
      </c>
      <c r="D569" s="23" t="s">
        <v>218</v>
      </c>
      <c r="E569" s="27">
        <v>40918</v>
      </c>
      <c r="F569" s="28">
        <f t="shared" ca="1" si="8"/>
        <v>4</v>
      </c>
      <c r="G569" s="29" t="s">
        <v>818</v>
      </c>
      <c r="H569" s="30">
        <v>56900</v>
      </c>
      <c r="I569" s="31">
        <v>5</v>
      </c>
    </row>
    <row r="570" spans="1:9" x14ac:dyDescent="0.25">
      <c r="A570" s="23" t="s">
        <v>819</v>
      </c>
      <c r="B570" s="26" t="s">
        <v>266</v>
      </c>
      <c r="C570" s="23" t="s">
        <v>250</v>
      </c>
      <c r="D570" s="23" t="s">
        <v>218</v>
      </c>
      <c r="E570" s="27">
        <v>39679</v>
      </c>
      <c r="F570" s="28">
        <f t="shared" ca="1" si="8"/>
        <v>8</v>
      </c>
      <c r="G570" s="29" t="s">
        <v>219</v>
      </c>
      <c r="H570" s="30">
        <v>22820</v>
      </c>
      <c r="I570" s="31">
        <v>5</v>
      </c>
    </row>
    <row r="571" spans="1:9" x14ac:dyDescent="0.25">
      <c r="A571" s="23" t="s">
        <v>820</v>
      </c>
      <c r="B571" s="26" t="s">
        <v>228</v>
      </c>
      <c r="C571" s="23" t="s">
        <v>245</v>
      </c>
      <c r="D571" s="23" t="s">
        <v>239</v>
      </c>
      <c r="E571" s="27">
        <v>39176</v>
      </c>
      <c r="F571" s="28">
        <f t="shared" ca="1" si="8"/>
        <v>9</v>
      </c>
      <c r="G571" s="29" t="s">
        <v>226</v>
      </c>
      <c r="H571" s="30">
        <v>10700</v>
      </c>
      <c r="I571" s="31">
        <v>4</v>
      </c>
    </row>
    <row r="572" spans="1:9" x14ac:dyDescent="0.25">
      <c r="A572" s="23" t="s">
        <v>821</v>
      </c>
      <c r="B572" s="26" t="s">
        <v>216</v>
      </c>
      <c r="C572" s="23" t="s">
        <v>238</v>
      </c>
      <c r="D572" s="23" t="s">
        <v>247</v>
      </c>
      <c r="E572" s="27">
        <v>38144</v>
      </c>
      <c r="F572" s="28">
        <f t="shared" ca="1" si="8"/>
        <v>12</v>
      </c>
      <c r="G572" s="29"/>
      <c r="H572" s="30">
        <v>33512</v>
      </c>
      <c r="I572" s="31">
        <v>4</v>
      </c>
    </row>
    <row r="573" spans="1:9" x14ac:dyDescent="0.25">
      <c r="A573" s="23" t="s">
        <v>822</v>
      </c>
      <c r="B573" s="26" t="s">
        <v>221</v>
      </c>
      <c r="C573" s="23" t="s">
        <v>235</v>
      </c>
      <c r="D573" s="23" t="s">
        <v>231</v>
      </c>
      <c r="E573" s="27">
        <v>35959</v>
      </c>
      <c r="F573" s="28">
        <f t="shared" ca="1" si="8"/>
        <v>18</v>
      </c>
      <c r="G573" s="29"/>
      <c r="H573" s="30">
        <v>64470</v>
      </c>
      <c r="I573" s="31">
        <v>3</v>
      </c>
    </row>
    <row r="574" spans="1:9" x14ac:dyDescent="0.25">
      <c r="A574" s="23" t="s">
        <v>823</v>
      </c>
      <c r="B574" s="26" t="s">
        <v>228</v>
      </c>
      <c r="C574" s="23" t="s">
        <v>230</v>
      </c>
      <c r="D574" s="23" t="s">
        <v>218</v>
      </c>
      <c r="E574" s="27">
        <v>39038</v>
      </c>
      <c r="F574" s="28">
        <f t="shared" ca="1" si="8"/>
        <v>9</v>
      </c>
      <c r="G574" s="29" t="s">
        <v>224</v>
      </c>
      <c r="H574" s="30">
        <v>71400</v>
      </c>
      <c r="I574" s="31">
        <v>4</v>
      </c>
    </row>
    <row r="575" spans="1:9" x14ac:dyDescent="0.25">
      <c r="A575" s="23" t="s">
        <v>824</v>
      </c>
      <c r="B575" s="26" t="s">
        <v>216</v>
      </c>
      <c r="C575" s="23" t="s">
        <v>223</v>
      </c>
      <c r="D575" s="23" t="s">
        <v>239</v>
      </c>
      <c r="E575" s="27">
        <v>39138</v>
      </c>
      <c r="F575" s="28">
        <f t="shared" ca="1" si="8"/>
        <v>9</v>
      </c>
      <c r="G575" s="29" t="s">
        <v>236</v>
      </c>
      <c r="H575" s="30">
        <v>15005</v>
      </c>
      <c r="I575" s="31">
        <v>4</v>
      </c>
    </row>
    <row r="576" spans="1:9" x14ac:dyDescent="0.25">
      <c r="A576" s="23" t="s">
        <v>825</v>
      </c>
      <c r="B576" s="26" t="s">
        <v>216</v>
      </c>
      <c r="C576" s="23" t="s">
        <v>233</v>
      </c>
      <c r="D576" s="23" t="s">
        <v>231</v>
      </c>
      <c r="E576" s="27">
        <v>38073</v>
      </c>
      <c r="F576" s="28">
        <f t="shared" ca="1" si="8"/>
        <v>12</v>
      </c>
      <c r="G576" s="29"/>
      <c r="H576" s="30">
        <v>39300</v>
      </c>
      <c r="I576" s="31">
        <v>2</v>
      </c>
    </row>
    <row r="577" spans="1:9" x14ac:dyDescent="0.25">
      <c r="A577" s="23" t="s">
        <v>826</v>
      </c>
      <c r="B577" s="26" t="s">
        <v>216</v>
      </c>
      <c r="C577" s="23" t="s">
        <v>274</v>
      </c>
      <c r="D577" s="23" t="s">
        <v>218</v>
      </c>
      <c r="E577" s="27">
        <v>39290</v>
      </c>
      <c r="F577" s="28">
        <f t="shared" ca="1" si="8"/>
        <v>9</v>
      </c>
      <c r="G577" s="29" t="s">
        <v>226</v>
      </c>
      <c r="H577" s="30">
        <v>65250</v>
      </c>
      <c r="I577" s="31">
        <v>2</v>
      </c>
    </row>
    <row r="578" spans="1:9" x14ac:dyDescent="0.25">
      <c r="A578" s="23" t="s">
        <v>827</v>
      </c>
      <c r="B578" s="26" t="s">
        <v>221</v>
      </c>
      <c r="C578" s="23" t="s">
        <v>250</v>
      </c>
      <c r="D578" s="23" t="s">
        <v>231</v>
      </c>
      <c r="E578" s="27">
        <v>39090</v>
      </c>
      <c r="F578" s="28">
        <f t="shared" ca="1" si="8"/>
        <v>9</v>
      </c>
      <c r="G578" s="29"/>
      <c r="H578" s="30">
        <v>63290</v>
      </c>
      <c r="I578" s="31">
        <v>5</v>
      </c>
    </row>
    <row r="579" spans="1:9" x14ac:dyDescent="0.25">
      <c r="A579" s="23" t="s">
        <v>828</v>
      </c>
      <c r="B579" s="26" t="s">
        <v>216</v>
      </c>
      <c r="C579" s="23" t="s">
        <v>233</v>
      </c>
      <c r="D579" s="23" t="s">
        <v>231</v>
      </c>
      <c r="E579" s="27">
        <v>37634</v>
      </c>
      <c r="F579" s="28">
        <f t="shared" ref="F579:F642" ca="1" si="9">DATEDIF(E579,TODAY(),"Y")</f>
        <v>13</v>
      </c>
      <c r="G579" s="29"/>
      <c r="H579" s="30">
        <v>61370</v>
      </c>
      <c r="I579" s="31">
        <v>3</v>
      </c>
    </row>
    <row r="580" spans="1:9" x14ac:dyDescent="0.25">
      <c r="A580" s="23" t="s">
        <v>829</v>
      </c>
      <c r="B580" s="26" t="s">
        <v>221</v>
      </c>
      <c r="C580" s="23" t="s">
        <v>278</v>
      </c>
      <c r="D580" s="23" t="s">
        <v>218</v>
      </c>
      <c r="E580" s="27">
        <v>39688</v>
      </c>
      <c r="F580" s="28">
        <f t="shared" ca="1" si="9"/>
        <v>8</v>
      </c>
      <c r="G580" s="29" t="s">
        <v>219</v>
      </c>
      <c r="H580" s="30">
        <v>32600</v>
      </c>
      <c r="I580" s="31">
        <v>5</v>
      </c>
    </row>
    <row r="581" spans="1:9" x14ac:dyDescent="0.25">
      <c r="A581" s="23" t="s">
        <v>830</v>
      </c>
      <c r="B581" s="26" t="s">
        <v>228</v>
      </c>
      <c r="C581" s="23" t="s">
        <v>217</v>
      </c>
      <c r="D581" s="23" t="s">
        <v>218</v>
      </c>
      <c r="E581" s="27">
        <v>38738</v>
      </c>
      <c r="F581" s="28">
        <f t="shared" ca="1" si="9"/>
        <v>10</v>
      </c>
      <c r="G581" s="29" t="s">
        <v>224</v>
      </c>
      <c r="H581" s="30">
        <v>62965</v>
      </c>
      <c r="I581" s="31">
        <v>1</v>
      </c>
    </row>
    <row r="582" spans="1:9" x14ac:dyDescent="0.25">
      <c r="A582" s="23" t="s">
        <v>831</v>
      </c>
      <c r="B582" s="26" t="s">
        <v>228</v>
      </c>
      <c r="C582" s="23" t="s">
        <v>233</v>
      </c>
      <c r="D582" s="23" t="s">
        <v>231</v>
      </c>
      <c r="E582" s="27">
        <v>39830</v>
      </c>
      <c r="F582" s="28">
        <f t="shared" ca="1" si="9"/>
        <v>7</v>
      </c>
      <c r="G582" s="29"/>
      <c r="H582" s="30">
        <v>78520</v>
      </c>
      <c r="I582" s="31">
        <v>4</v>
      </c>
    </row>
    <row r="583" spans="1:9" x14ac:dyDescent="0.25">
      <c r="A583" s="23" t="s">
        <v>832</v>
      </c>
      <c r="B583" s="26" t="s">
        <v>221</v>
      </c>
      <c r="C583" s="23" t="s">
        <v>245</v>
      </c>
      <c r="D583" s="23" t="s">
        <v>231</v>
      </c>
      <c r="E583" s="27">
        <v>40707</v>
      </c>
      <c r="F583" s="28">
        <f t="shared" ca="1" si="9"/>
        <v>5</v>
      </c>
      <c r="G583" s="29"/>
      <c r="H583" s="30">
        <v>79380</v>
      </c>
      <c r="I583" s="31">
        <v>1</v>
      </c>
    </row>
    <row r="584" spans="1:9" x14ac:dyDescent="0.25">
      <c r="A584" s="23" t="s">
        <v>833</v>
      </c>
      <c r="B584" s="26" t="s">
        <v>221</v>
      </c>
      <c r="C584" s="23" t="s">
        <v>307</v>
      </c>
      <c r="D584" s="23" t="s">
        <v>218</v>
      </c>
      <c r="E584" s="27">
        <v>40690</v>
      </c>
      <c r="F584" s="28">
        <f t="shared" ca="1" si="9"/>
        <v>5</v>
      </c>
      <c r="G584" s="29" t="s">
        <v>219</v>
      </c>
      <c r="H584" s="30">
        <v>89140</v>
      </c>
      <c r="I584" s="31">
        <v>1</v>
      </c>
    </row>
    <row r="585" spans="1:9" x14ac:dyDescent="0.25">
      <c r="A585" s="23" t="s">
        <v>834</v>
      </c>
      <c r="B585" s="26" t="s">
        <v>244</v>
      </c>
      <c r="C585" s="23" t="s">
        <v>250</v>
      </c>
      <c r="D585" s="23" t="s">
        <v>218</v>
      </c>
      <c r="E585" s="27">
        <v>41226</v>
      </c>
      <c r="F585" s="28">
        <f t="shared" ca="1" si="9"/>
        <v>3</v>
      </c>
      <c r="G585" s="29" t="s">
        <v>236</v>
      </c>
      <c r="H585" s="30">
        <v>32160</v>
      </c>
      <c r="I585" s="31">
        <v>3</v>
      </c>
    </row>
    <row r="586" spans="1:9" x14ac:dyDescent="0.25">
      <c r="A586" s="23" t="s">
        <v>835</v>
      </c>
      <c r="B586" s="26" t="s">
        <v>266</v>
      </c>
      <c r="C586" s="23" t="s">
        <v>274</v>
      </c>
      <c r="D586" s="23" t="s">
        <v>239</v>
      </c>
      <c r="E586" s="27">
        <v>36371</v>
      </c>
      <c r="F586" s="28">
        <f t="shared" ca="1" si="9"/>
        <v>17</v>
      </c>
      <c r="G586" s="29" t="s">
        <v>226</v>
      </c>
      <c r="H586" s="30">
        <v>26790</v>
      </c>
      <c r="I586" s="31">
        <v>2</v>
      </c>
    </row>
    <row r="587" spans="1:9" x14ac:dyDescent="0.25">
      <c r="A587" s="23" t="s">
        <v>836</v>
      </c>
      <c r="B587" s="26" t="s">
        <v>242</v>
      </c>
      <c r="C587" s="23" t="s">
        <v>233</v>
      </c>
      <c r="D587" s="23" t="s">
        <v>231</v>
      </c>
      <c r="E587" s="27">
        <v>37326</v>
      </c>
      <c r="F587" s="28">
        <f t="shared" ca="1" si="9"/>
        <v>14</v>
      </c>
      <c r="G587" s="29"/>
      <c r="H587" s="30">
        <v>52770</v>
      </c>
      <c r="I587" s="31">
        <v>2</v>
      </c>
    </row>
    <row r="588" spans="1:9" x14ac:dyDescent="0.25">
      <c r="A588" s="23" t="s">
        <v>837</v>
      </c>
      <c r="B588" s="26" t="s">
        <v>228</v>
      </c>
      <c r="C588" s="23" t="s">
        <v>321</v>
      </c>
      <c r="D588" s="23" t="s">
        <v>231</v>
      </c>
      <c r="E588" s="27">
        <v>36777</v>
      </c>
      <c r="F588" s="28">
        <f t="shared" ca="1" si="9"/>
        <v>16</v>
      </c>
      <c r="G588" s="29"/>
      <c r="H588" s="30">
        <v>76690</v>
      </c>
      <c r="I588" s="31">
        <v>3</v>
      </c>
    </row>
    <row r="589" spans="1:9" x14ac:dyDescent="0.25">
      <c r="A589" s="23" t="s">
        <v>838</v>
      </c>
      <c r="B589" s="26" t="s">
        <v>221</v>
      </c>
      <c r="C589" s="23" t="s">
        <v>250</v>
      </c>
      <c r="D589" s="23" t="s">
        <v>218</v>
      </c>
      <c r="E589" s="27">
        <v>39539</v>
      </c>
      <c r="F589" s="28">
        <f t="shared" ca="1" si="9"/>
        <v>8</v>
      </c>
      <c r="G589" s="29" t="s">
        <v>226</v>
      </c>
      <c r="H589" s="30">
        <v>73850</v>
      </c>
      <c r="I589" s="31">
        <v>2</v>
      </c>
    </row>
    <row r="590" spans="1:9" x14ac:dyDescent="0.25">
      <c r="A590" s="23" t="s">
        <v>839</v>
      </c>
      <c r="B590" s="26" t="s">
        <v>228</v>
      </c>
      <c r="C590" s="23" t="s">
        <v>217</v>
      </c>
      <c r="D590" s="23" t="s">
        <v>218</v>
      </c>
      <c r="E590" s="27">
        <v>36360</v>
      </c>
      <c r="F590" s="28">
        <f t="shared" ca="1" si="9"/>
        <v>17</v>
      </c>
      <c r="G590" s="29" t="s">
        <v>226</v>
      </c>
      <c r="H590" s="30">
        <v>67020</v>
      </c>
      <c r="I590" s="31">
        <v>1</v>
      </c>
    </row>
    <row r="591" spans="1:9" x14ac:dyDescent="0.25">
      <c r="A591" s="23" t="s">
        <v>840</v>
      </c>
      <c r="B591" s="26" t="s">
        <v>228</v>
      </c>
      <c r="C591" s="23" t="s">
        <v>217</v>
      </c>
      <c r="D591" s="23" t="s">
        <v>239</v>
      </c>
      <c r="E591" s="27">
        <v>37775</v>
      </c>
      <c r="F591" s="28">
        <f t="shared" ca="1" si="9"/>
        <v>13</v>
      </c>
      <c r="G591" s="29" t="s">
        <v>240</v>
      </c>
      <c r="H591" s="30">
        <v>28525</v>
      </c>
      <c r="I591" s="31">
        <v>4</v>
      </c>
    </row>
    <row r="592" spans="1:9" x14ac:dyDescent="0.25">
      <c r="A592" s="23" t="s">
        <v>841</v>
      </c>
      <c r="B592" s="26" t="s">
        <v>221</v>
      </c>
      <c r="C592" s="23" t="s">
        <v>238</v>
      </c>
      <c r="D592" s="23" t="s">
        <v>218</v>
      </c>
      <c r="E592" s="27">
        <v>35969</v>
      </c>
      <c r="F592" s="28">
        <f t="shared" ca="1" si="9"/>
        <v>18</v>
      </c>
      <c r="G592" s="29" t="s">
        <v>219</v>
      </c>
      <c r="H592" s="30">
        <v>74530</v>
      </c>
      <c r="I592" s="31">
        <v>5</v>
      </c>
    </row>
    <row r="593" spans="1:9" x14ac:dyDescent="0.25">
      <c r="A593" s="23" t="s">
        <v>842</v>
      </c>
      <c r="B593" s="26" t="s">
        <v>216</v>
      </c>
      <c r="C593" s="23" t="s">
        <v>233</v>
      </c>
      <c r="D593" s="23" t="s">
        <v>231</v>
      </c>
      <c r="E593" s="27">
        <v>39603</v>
      </c>
      <c r="F593" s="28">
        <f t="shared" ca="1" si="9"/>
        <v>8</v>
      </c>
      <c r="G593" s="29"/>
      <c r="H593" s="30">
        <v>40940</v>
      </c>
      <c r="I593" s="31">
        <v>2</v>
      </c>
    </row>
    <row r="594" spans="1:9" x14ac:dyDescent="0.25">
      <c r="A594" s="23" t="s">
        <v>843</v>
      </c>
      <c r="B594" s="26" t="s">
        <v>244</v>
      </c>
      <c r="C594" s="23" t="s">
        <v>250</v>
      </c>
      <c r="D594" s="23" t="s">
        <v>231</v>
      </c>
      <c r="E594" s="27">
        <v>37453</v>
      </c>
      <c r="F594" s="28">
        <f t="shared" ca="1" si="9"/>
        <v>14</v>
      </c>
      <c r="G594" s="29"/>
      <c r="H594" s="30">
        <v>49090</v>
      </c>
      <c r="I594" s="31">
        <v>4</v>
      </c>
    </row>
    <row r="595" spans="1:9" x14ac:dyDescent="0.25">
      <c r="A595" s="23" t="s">
        <v>844</v>
      </c>
      <c r="B595" s="26" t="s">
        <v>216</v>
      </c>
      <c r="C595" s="23" t="s">
        <v>250</v>
      </c>
      <c r="D595" s="23" t="s">
        <v>218</v>
      </c>
      <c r="E595" s="27">
        <v>39399</v>
      </c>
      <c r="F595" s="28">
        <f t="shared" ca="1" si="9"/>
        <v>8</v>
      </c>
      <c r="G595" s="29" t="s">
        <v>226</v>
      </c>
      <c r="H595" s="30">
        <v>87220</v>
      </c>
      <c r="I595" s="31">
        <v>1</v>
      </c>
    </row>
    <row r="596" spans="1:9" x14ac:dyDescent="0.25">
      <c r="A596" s="23" t="s">
        <v>845</v>
      </c>
      <c r="B596" s="26" t="s">
        <v>221</v>
      </c>
      <c r="C596" s="23" t="s">
        <v>250</v>
      </c>
      <c r="D596" s="23" t="s">
        <v>218</v>
      </c>
      <c r="E596" s="27">
        <v>40477</v>
      </c>
      <c r="F596" s="28">
        <f t="shared" ca="1" si="9"/>
        <v>5</v>
      </c>
      <c r="G596" s="29" t="s">
        <v>219</v>
      </c>
      <c r="H596" s="30">
        <v>27130</v>
      </c>
      <c r="I596" s="31">
        <v>5</v>
      </c>
    </row>
    <row r="597" spans="1:9" x14ac:dyDescent="0.25">
      <c r="A597" s="23" t="s">
        <v>846</v>
      </c>
      <c r="B597" s="26" t="s">
        <v>242</v>
      </c>
      <c r="C597" s="23" t="s">
        <v>233</v>
      </c>
      <c r="D597" s="23" t="s">
        <v>218</v>
      </c>
      <c r="E597" s="27">
        <v>38878</v>
      </c>
      <c r="F597" s="28">
        <f t="shared" ca="1" si="9"/>
        <v>10</v>
      </c>
      <c r="G597" s="29" t="s">
        <v>226</v>
      </c>
      <c r="H597" s="30">
        <v>61150</v>
      </c>
      <c r="I597" s="31">
        <v>2</v>
      </c>
    </row>
    <row r="598" spans="1:9" x14ac:dyDescent="0.25">
      <c r="A598" s="23" t="s">
        <v>847</v>
      </c>
      <c r="B598" s="26" t="s">
        <v>216</v>
      </c>
      <c r="C598" s="23" t="s">
        <v>250</v>
      </c>
      <c r="D598" s="23" t="s">
        <v>247</v>
      </c>
      <c r="E598" s="27">
        <v>38863</v>
      </c>
      <c r="F598" s="28">
        <f t="shared" ca="1" si="9"/>
        <v>10</v>
      </c>
      <c r="G598" s="29"/>
      <c r="H598" s="30">
        <v>28768</v>
      </c>
      <c r="I598" s="31">
        <v>3</v>
      </c>
    </row>
    <row r="599" spans="1:9" x14ac:dyDescent="0.25">
      <c r="A599" s="23" t="s">
        <v>848</v>
      </c>
      <c r="B599" s="26" t="s">
        <v>216</v>
      </c>
      <c r="C599" s="23" t="s">
        <v>217</v>
      </c>
      <c r="D599" s="23" t="s">
        <v>239</v>
      </c>
      <c r="E599" s="27">
        <v>36423</v>
      </c>
      <c r="F599" s="28">
        <f t="shared" ca="1" si="9"/>
        <v>16</v>
      </c>
      <c r="G599" s="29" t="s">
        <v>224</v>
      </c>
      <c r="H599" s="30">
        <v>47350</v>
      </c>
      <c r="I599" s="31">
        <v>1</v>
      </c>
    </row>
    <row r="600" spans="1:9" x14ac:dyDescent="0.25">
      <c r="A600" s="23" t="s">
        <v>849</v>
      </c>
      <c r="B600" s="26" t="s">
        <v>242</v>
      </c>
      <c r="C600" s="23" t="s">
        <v>223</v>
      </c>
      <c r="D600" s="23" t="s">
        <v>218</v>
      </c>
      <c r="E600" s="27">
        <v>35989</v>
      </c>
      <c r="F600" s="28">
        <f t="shared" ca="1" si="9"/>
        <v>18</v>
      </c>
      <c r="G600" s="29" t="s">
        <v>240</v>
      </c>
      <c r="H600" s="30">
        <v>71010</v>
      </c>
      <c r="I600" s="31">
        <v>5</v>
      </c>
    </row>
    <row r="601" spans="1:9" x14ac:dyDescent="0.25">
      <c r="A601" s="23" t="s">
        <v>850</v>
      </c>
      <c r="B601" s="26" t="s">
        <v>266</v>
      </c>
      <c r="C601" s="23" t="s">
        <v>238</v>
      </c>
      <c r="D601" s="23" t="s">
        <v>218</v>
      </c>
      <c r="E601" s="27">
        <v>40246</v>
      </c>
      <c r="F601" s="28">
        <f t="shared" ca="1" si="9"/>
        <v>6</v>
      </c>
      <c r="G601" s="29" t="s">
        <v>226</v>
      </c>
      <c r="H601" s="30">
        <v>63080</v>
      </c>
      <c r="I601" s="31">
        <v>5</v>
      </c>
    </row>
    <row r="602" spans="1:9" x14ac:dyDescent="0.25">
      <c r="A602" s="23" t="s">
        <v>851</v>
      </c>
      <c r="B602" s="26" t="s">
        <v>244</v>
      </c>
      <c r="C602" s="23" t="s">
        <v>230</v>
      </c>
      <c r="D602" s="23" t="s">
        <v>218</v>
      </c>
      <c r="E602" s="39">
        <v>40313</v>
      </c>
      <c r="F602" s="28">
        <f t="shared" ca="1" si="9"/>
        <v>6</v>
      </c>
      <c r="G602" s="29" t="s">
        <v>226</v>
      </c>
      <c r="H602" s="30">
        <v>27250</v>
      </c>
      <c r="I602" s="31">
        <v>5</v>
      </c>
    </row>
    <row r="603" spans="1:9" x14ac:dyDescent="0.25">
      <c r="A603" s="23" t="s">
        <v>852</v>
      </c>
      <c r="B603" s="26" t="s">
        <v>228</v>
      </c>
      <c r="C603" s="23" t="s">
        <v>238</v>
      </c>
      <c r="D603" s="23" t="s">
        <v>247</v>
      </c>
      <c r="E603" s="43">
        <v>40403</v>
      </c>
      <c r="F603" s="28">
        <f t="shared" ca="1" si="9"/>
        <v>6</v>
      </c>
      <c r="G603" s="29"/>
      <c r="H603" s="30">
        <v>15056</v>
      </c>
      <c r="I603" s="31">
        <v>5</v>
      </c>
    </row>
    <row r="604" spans="1:9" x14ac:dyDescent="0.25">
      <c r="A604" s="23" t="s">
        <v>853</v>
      </c>
      <c r="B604" s="26" t="s">
        <v>216</v>
      </c>
      <c r="C604" s="23" t="s">
        <v>245</v>
      </c>
      <c r="D604" s="23" t="s">
        <v>239</v>
      </c>
      <c r="E604" s="46">
        <v>38173</v>
      </c>
      <c r="F604" s="28">
        <f t="shared" ca="1" si="9"/>
        <v>12</v>
      </c>
      <c r="G604" s="29" t="s">
        <v>226</v>
      </c>
      <c r="H604" s="30">
        <v>32900</v>
      </c>
      <c r="I604" s="31">
        <v>2</v>
      </c>
    </row>
    <row r="605" spans="1:9" x14ac:dyDescent="0.25">
      <c r="A605" s="23" t="s">
        <v>854</v>
      </c>
      <c r="B605" s="26" t="s">
        <v>221</v>
      </c>
      <c r="C605" s="23" t="s">
        <v>290</v>
      </c>
      <c r="D605" s="23" t="s">
        <v>239</v>
      </c>
      <c r="E605" s="27">
        <v>39279</v>
      </c>
      <c r="F605" s="28">
        <f t="shared" ca="1" si="9"/>
        <v>9</v>
      </c>
      <c r="G605" s="29" t="s">
        <v>219</v>
      </c>
      <c r="H605" s="30">
        <v>26890</v>
      </c>
      <c r="I605" s="31">
        <v>3</v>
      </c>
    </row>
    <row r="606" spans="1:9" x14ac:dyDescent="0.25">
      <c r="A606" s="23" t="s">
        <v>855</v>
      </c>
      <c r="B606" s="26" t="s">
        <v>216</v>
      </c>
      <c r="C606" s="23" t="s">
        <v>217</v>
      </c>
      <c r="D606" s="23" t="s">
        <v>218</v>
      </c>
      <c r="E606" s="27">
        <v>39183</v>
      </c>
      <c r="F606" s="28">
        <f t="shared" ca="1" si="9"/>
        <v>9</v>
      </c>
      <c r="G606" s="29" t="s">
        <v>240</v>
      </c>
      <c r="H606" s="30">
        <v>82700</v>
      </c>
      <c r="I606" s="31">
        <v>3</v>
      </c>
    </row>
    <row r="607" spans="1:9" x14ac:dyDescent="0.25">
      <c r="A607" s="23" t="s">
        <v>856</v>
      </c>
      <c r="B607" s="26" t="s">
        <v>228</v>
      </c>
      <c r="C607" s="23" t="s">
        <v>233</v>
      </c>
      <c r="D607" s="23" t="s">
        <v>247</v>
      </c>
      <c r="E607" s="27">
        <v>39087</v>
      </c>
      <c r="F607" s="28">
        <f t="shared" ca="1" si="9"/>
        <v>9</v>
      </c>
      <c r="G607" s="29"/>
      <c r="H607" s="30">
        <v>14416</v>
      </c>
      <c r="I607" s="31">
        <v>4</v>
      </c>
    </row>
    <row r="608" spans="1:9" x14ac:dyDescent="0.25">
      <c r="A608" s="23" t="s">
        <v>857</v>
      </c>
      <c r="B608" s="26" t="s">
        <v>221</v>
      </c>
      <c r="C608" s="23" t="s">
        <v>250</v>
      </c>
      <c r="D608" s="23" t="s">
        <v>218</v>
      </c>
      <c r="E608" s="39">
        <v>40680</v>
      </c>
      <c r="F608" s="28">
        <f t="shared" ca="1" si="9"/>
        <v>5</v>
      </c>
      <c r="G608" s="29" t="s">
        <v>224</v>
      </c>
      <c r="H608" s="30">
        <v>40260</v>
      </c>
      <c r="I608" s="31">
        <v>5</v>
      </c>
    </row>
    <row r="609" spans="1:9" x14ac:dyDescent="0.25">
      <c r="A609" s="23" t="s">
        <v>858</v>
      </c>
      <c r="B609" s="26" t="s">
        <v>242</v>
      </c>
      <c r="C609" s="23" t="s">
        <v>245</v>
      </c>
      <c r="D609" s="23" t="s">
        <v>239</v>
      </c>
      <c r="E609" s="39">
        <v>40254</v>
      </c>
      <c r="F609" s="28">
        <f t="shared" ca="1" si="9"/>
        <v>6</v>
      </c>
      <c r="G609" s="29" t="s">
        <v>226</v>
      </c>
      <c r="H609" s="30">
        <v>48700</v>
      </c>
      <c r="I609" s="31">
        <v>3</v>
      </c>
    </row>
    <row r="610" spans="1:9" x14ac:dyDescent="0.25">
      <c r="A610" s="23" t="s">
        <v>859</v>
      </c>
      <c r="B610" s="26" t="s">
        <v>221</v>
      </c>
      <c r="C610" s="23" t="s">
        <v>274</v>
      </c>
      <c r="D610" s="23" t="s">
        <v>231</v>
      </c>
      <c r="E610" s="27">
        <v>39063</v>
      </c>
      <c r="F610" s="28">
        <f t="shared" ca="1" si="9"/>
        <v>9</v>
      </c>
      <c r="G610" s="29"/>
      <c r="H610" s="30">
        <v>77930</v>
      </c>
      <c r="I610" s="31">
        <v>5</v>
      </c>
    </row>
    <row r="611" spans="1:9" x14ac:dyDescent="0.25">
      <c r="A611" s="23" t="s">
        <v>860</v>
      </c>
      <c r="B611" s="26" t="s">
        <v>221</v>
      </c>
      <c r="C611" s="23" t="s">
        <v>245</v>
      </c>
      <c r="D611" s="23" t="s">
        <v>218</v>
      </c>
      <c r="E611" s="27">
        <v>36673</v>
      </c>
      <c r="F611" s="28">
        <f t="shared" ca="1" si="9"/>
        <v>16</v>
      </c>
      <c r="G611" s="29" t="s">
        <v>224</v>
      </c>
      <c r="H611" s="30">
        <v>48330</v>
      </c>
      <c r="I611" s="31">
        <v>1</v>
      </c>
    </row>
    <row r="612" spans="1:9" x14ac:dyDescent="0.25">
      <c r="A612" s="23" t="s">
        <v>861</v>
      </c>
      <c r="B612" s="26" t="s">
        <v>221</v>
      </c>
      <c r="C612" s="23" t="s">
        <v>233</v>
      </c>
      <c r="D612" s="23" t="s">
        <v>231</v>
      </c>
      <c r="E612" s="27">
        <v>36637</v>
      </c>
      <c r="F612" s="28">
        <f t="shared" ca="1" si="9"/>
        <v>16</v>
      </c>
      <c r="G612" s="29"/>
      <c r="H612" s="30">
        <v>57600</v>
      </c>
      <c r="I612" s="31">
        <v>3</v>
      </c>
    </row>
    <row r="613" spans="1:9" x14ac:dyDescent="0.25">
      <c r="A613" s="23" t="s">
        <v>862</v>
      </c>
      <c r="B613" s="26" t="s">
        <v>216</v>
      </c>
      <c r="C613" s="23" t="s">
        <v>223</v>
      </c>
      <c r="D613" s="23" t="s">
        <v>218</v>
      </c>
      <c r="E613" s="27">
        <v>38788</v>
      </c>
      <c r="F613" s="28">
        <f t="shared" ca="1" si="9"/>
        <v>10</v>
      </c>
      <c r="G613" s="29" t="s">
        <v>226</v>
      </c>
      <c r="H613" s="30">
        <v>37750</v>
      </c>
      <c r="I613" s="31">
        <v>5</v>
      </c>
    </row>
    <row r="614" spans="1:9" x14ac:dyDescent="0.25">
      <c r="A614" s="23" t="s">
        <v>863</v>
      </c>
      <c r="B614" s="26" t="s">
        <v>216</v>
      </c>
      <c r="C614" s="23" t="s">
        <v>245</v>
      </c>
      <c r="D614" s="23" t="s">
        <v>218</v>
      </c>
      <c r="E614" s="27">
        <v>39362</v>
      </c>
      <c r="F614" s="28">
        <f t="shared" ca="1" si="9"/>
        <v>8</v>
      </c>
      <c r="G614" s="29" t="s">
        <v>240</v>
      </c>
      <c r="H614" s="30">
        <v>42020</v>
      </c>
      <c r="I614" s="31">
        <v>5</v>
      </c>
    </row>
    <row r="615" spans="1:9" x14ac:dyDescent="0.25">
      <c r="A615" s="23" t="s">
        <v>864</v>
      </c>
      <c r="B615" s="26" t="s">
        <v>228</v>
      </c>
      <c r="C615" s="23" t="s">
        <v>233</v>
      </c>
      <c r="D615" s="23" t="s">
        <v>247</v>
      </c>
      <c r="E615" s="27">
        <v>38777</v>
      </c>
      <c r="F615" s="28">
        <f t="shared" ca="1" si="9"/>
        <v>10</v>
      </c>
      <c r="G615" s="29"/>
      <c r="H615" s="30">
        <v>22472</v>
      </c>
      <c r="I615" s="31">
        <v>1</v>
      </c>
    </row>
    <row r="616" spans="1:9" x14ac:dyDescent="0.25">
      <c r="A616" s="23" t="s">
        <v>865</v>
      </c>
      <c r="B616" s="26" t="s">
        <v>221</v>
      </c>
      <c r="C616" s="23" t="s">
        <v>245</v>
      </c>
      <c r="D616" s="23" t="s">
        <v>231</v>
      </c>
      <c r="E616" s="27">
        <v>39592</v>
      </c>
      <c r="F616" s="28">
        <f t="shared" ca="1" si="9"/>
        <v>8</v>
      </c>
      <c r="G616" s="29"/>
      <c r="H616" s="30">
        <v>56650</v>
      </c>
      <c r="I616" s="31">
        <v>1</v>
      </c>
    </row>
    <row r="617" spans="1:9" x14ac:dyDescent="0.25">
      <c r="A617" s="23" t="s">
        <v>866</v>
      </c>
      <c r="B617" s="26" t="s">
        <v>221</v>
      </c>
      <c r="C617" s="23" t="s">
        <v>233</v>
      </c>
      <c r="D617" s="23" t="s">
        <v>218</v>
      </c>
      <c r="E617" s="27">
        <v>40301</v>
      </c>
      <c r="F617" s="28">
        <f t="shared" ca="1" si="9"/>
        <v>6</v>
      </c>
      <c r="G617" s="29" t="s">
        <v>226</v>
      </c>
      <c r="H617" s="30">
        <v>44270</v>
      </c>
      <c r="I617" s="31">
        <v>2</v>
      </c>
    </row>
    <row r="618" spans="1:9" x14ac:dyDescent="0.25">
      <c r="A618" s="23" t="s">
        <v>867</v>
      </c>
      <c r="B618" s="26" t="s">
        <v>244</v>
      </c>
      <c r="C618" s="23" t="s">
        <v>245</v>
      </c>
      <c r="D618" s="23" t="s">
        <v>218</v>
      </c>
      <c r="E618" s="27">
        <v>39217</v>
      </c>
      <c r="F618" s="28">
        <f t="shared" ca="1" si="9"/>
        <v>9</v>
      </c>
      <c r="G618" s="29" t="s">
        <v>219</v>
      </c>
      <c r="H618" s="30">
        <v>73830</v>
      </c>
      <c r="I618" s="31">
        <v>2</v>
      </c>
    </row>
    <row r="619" spans="1:9" x14ac:dyDescent="0.25">
      <c r="A619" s="23" t="s">
        <v>868</v>
      </c>
      <c r="B619" s="26" t="s">
        <v>221</v>
      </c>
      <c r="C619" s="23" t="s">
        <v>250</v>
      </c>
      <c r="D619" s="23" t="s">
        <v>218</v>
      </c>
      <c r="E619" s="27">
        <v>36330</v>
      </c>
      <c r="F619" s="28">
        <f t="shared" ca="1" si="9"/>
        <v>17</v>
      </c>
      <c r="G619" s="29" t="s">
        <v>224</v>
      </c>
      <c r="H619" s="30">
        <v>61850</v>
      </c>
      <c r="I619" s="31">
        <v>2</v>
      </c>
    </row>
    <row r="620" spans="1:9" x14ac:dyDescent="0.25">
      <c r="A620" s="23" t="s">
        <v>869</v>
      </c>
      <c r="B620" s="26" t="s">
        <v>216</v>
      </c>
      <c r="C620" s="23" t="s">
        <v>290</v>
      </c>
      <c r="D620" s="23" t="s">
        <v>218</v>
      </c>
      <c r="E620" s="27">
        <v>37008</v>
      </c>
      <c r="F620" s="28">
        <f t="shared" ca="1" si="9"/>
        <v>15</v>
      </c>
      <c r="G620" s="29" t="s">
        <v>219</v>
      </c>
      <c r="H620" s="30">
        <v>27180</v>
      </c>
      <c r="I620" s="31">
        <v>4</v>
      </c>
    </row>
    <row r="621" spans="1:9" x14ac:dyDescent="0.25">
      <c r="A621" s="23" t="s">
        <v>870</v>
      </c>
      <c r="B621" s="26" t="s">
        <v>221</v>
      </c>
      <c r="C621" s="23" t="s">
        <v>223</v>
      </c>
      <c r="D621" s="23" t="s">
        <v>231</v>
      </c>
      <c r="E621" s="39">
        <v>40236</v>
      </c>
      <c r="F621" s="28">
        <f t="shared" ca="1" si="9"/>
        <v>6</v>
      </c>
      <c r="G621" s="29"/>
      <c r="H621" s="30">
        <v>45830</v>
      </c>
      <c r="I621" s="31">
        <v>4</v>
      </c>
    </row>
    <row r="622" spans="1:9" x14ac:dyDescent="0.25">
      <c r="A622" s="23" t="s">
        <v>871</v>
      </c>
      <c r="B622" s="26" t="s">
        <v>221</v>
      </c>
      <c r="C622" s="23" t="s">
        <v>252</v>
      </c>
      <c r="D622" s="23" t="s">
        <v>231</v>
      </c>
      <c r="E622" s="27">
        <v>40372</v>
      </c>
      <c r="F622" s="28">
        <f t="shared" ca="1" si="9"/>
        <v>6</v>
      </c>
      <c r="G622" s="29"/>
      <c r="H622" s="30">
        <v>75100</v>
      </c>
      <c r="I622" s="31">
        <v>4</v>
      </c>
    </row>
    <row r="623" spans="1:9" x14ac:dyDescent="0.25">
      <c r="A623" s="23" t="s">
        <v>872</v>
      </c>
      <c r="B623" s="26" t="s">
        <v>221</v>
      </c>
      <c r="C623" s="23" t="s">
        <v>235</v>
      </c>
      <c r="D623" s="23" t="s">
        <v>239</v>
      </c>
      <c r="E623" s="27">
        <v>36357</v>
      </c>
      <c r="F623" s="28">
        <f t="shared" ca="1" si="9"/>
        <v>17</v>
      </c>
      <c r="G623" s="29" t="s">
        <v>224</v>
      </c>
      <c r="H623" s="30">
        <v>42905</v>
      </c>
      <c r="I623" s="31">
        <v>1</v>
      </c>
    </row>
    <row r="624" spans="1:9" x14ac:dyDescent="0.25">
      <c r="A624" s="23" t="s">
        <v>873</v>
      </c>
      <c r="B624" s="26" t="s">
        <v>216</v>
      </c>
      <c r="C624" s="23" t="s">
        <v>290</v>
      </c>
      <c r="D624" s="23" t="s">
        <v>239</v>
      </c>
      <c r="E624" s="27">
        <v>39662</v>
      </c>
      <c r="F624" s="28">
        <f t="shared" ca="1" si="9"/>
        <v>8</v>
      </c>
      <c r="G624" s="29" t="s">
        <v>224</v>
      </c>
      <c r="H624" s="30">
        <v>38920</v>
      </c>
      <c r="I624" s="31">
        <v>4</v>
      </c>
    </row>
    <row r="625" spans="1:9" x14ac:dyDescent="0.25">
      <c r="A625" s="23" t="s">
        <v>874</v>
      </c>
      <c r="B625" s="26" t="s">
        <v>216</v>
      </c>
      <c r="C625" s="23" t="s">
        <v>274</v>
      </c>
      <c r="D625" s="23" t="s">
        <v>231</v>
      </c>
      <c r="E625" s="27">
        <v>38969</v>
      </c>
      <c r="F625" s="28">
        <f t="shared" ca="1" si="9"/>
        <v>9</v>
      </c>
      <c r="G625" s="29"/>
      <c r="H625" s="30">
        <v>63850</v>
      </c>
      <c r="I625" s="31">
        <v>2</v>
      </c>
    </row>
    <row r="626" spans="1:9" x14ac:dyDescent="0.25">
      <c r="A626" s="23" t="s">
        <v>875</v>
      </c>
      <c r="B626" s="26" t="s">
        <v>244</v>
      </c>
      <c r="C626" s="23" t="s">
        <v>290</v>
      </c>
      <c r="D626" s="23" t="s">
        <v>239</v>
      </c>
      <c r="E626" s="27">
        <v>36896</v>
      </c>
      <c r="F626" s="28">
        <f t="shared" ca="1" si="9"/>
        <v>15</v>
      </c>
      <c r="G626" s="29" t="s">
        <v>219</v>
      </c>
      <c r="H626" s="30">
        <v>35280</v>
      </c>
      <c r="I626" s="31">
        <v>3</v>
      </c>
    </row>
    <row r="627" spans="1:9" x14ac:dyDescent="0.25">
      <c r="A627" s="23" t="s">
        <v>876</v>
      </c>
      <c r="B627" s="26" t="s">
        <v>228</v>
      </c>
      <c r="C627" s="23" t="s">
        <v>250</v>
      </c>
      <c r="D627" s="23" t="s">
        <v>247</v>
      </c>
      <c r="E627" s="27">
        <v>39742</v>
      </c>
      <c r="F627" s="28">
        <f t="shared" ca="1" si="9"/>
        <v>7</v>
      </c>
      <c r="G627" s="29"/>
      <c r="H627" s="30">
        <v>37344</v>
      </c>
      <c r="I627" s="31">
        <v>2</v>
      </c>
    </row>
    <row r="628" spans="1:9" x14ac:dyDescent="0.25">
      <c r="A628" s="23" t="s">
        <v>877</v>
      </c>
      <c r="B628" s="26" t="s">
        <v>216</v>
      </c>
      <c r="C628" s="23" t="s">
        <v>250</v>
      </c>
      <c r="D628" s="23" t="s">
        <v>239</v>
      </c>
      <c r="E628" s="27">
        <v>39118</v>
      </c>
      <c r="F628" s="28">
        <f t="shared" ca="1" si="9"/>
        <v>9</v>
      </c>
      <c r="G628" s="29" t="s">
        <v>219</v>
      </c>
      <c r="H628" s="30">
        <v>20075</v>
      </c>
      <c r="I628" s="31">
        <v>1</v>
      </c>
    </row>
    <row r="629" spans="1:9" x14ac:dyDescent="0.25">
      <c r="A629" s="23" t="s">
        <v>878</v>
      </c>
      <c r="B629" s="26" t="s">
        <v>221</v>
      </c>
      <c r="C629" s="23" t="s">
        <v>238</v>
      </c>
      <c r="D629" s="23" t="s">
        <v>218</v>
      </c>
      <c r="E629" s="27">
        <v>39224</v>
      </c>
      <c r="F629" s="28">
        <f t="shared" ca="1" si="9"/>
        <v>9</v>
      </c>
      <c r="G629" s="29" t="s">
        <v>226</v>
      </c>
      <c r="H629" s="30">
        <v>73030</v>
      </c>
      <c r="I629" s="31">
        <v>5</v>
      </c>
    </row>
    <row r="630" spans="1:9" x14ac:dyDescent="0.25">
      <c r="A630" s="23" t="s">
        <v>879</v>
      </c>
      <c r="B630" s="26" t="s">
        <v>221</v>
      </c>
      <c r="C630" s="23" t="s">
        <v>233</v>
      </c>
      <c r="D630" s="23" t="s">
        <v>218</v>
      </c>
      <c r="E630" s="27">
        <v>38982</v>
      </c>
      <c r="F630" s="28">
        <f t="shared" ca="1" si="9"/>
        <v>9</v>
      </c>
      <c r="G630" s="29" t="s">
        <v>219</v>
      </c>
      <c r="H630" s="30">
        <v>60100</v>
      </c>
      <c r="I630" s="31">
        <v>1</v>
      </c>
    </row>
    <row r="631" spans="1:9" x14ac:dyDescent="0.25">
      <c r="A631" s="23" t="s">
        <v>880</v>
      </c>
      <c r="B631" s="26" t="s">
        <v>221</v>
      </c>
      <c r="C631" s="23" t="s">
        <v>233</v>
      </c>
      <c r="D631" s="23" t="s">
        <v>218</v>
      </c>
      <c r="E631" s="27">
        <v>39106</v>
      </c>
      <c r="F631" s="28">
        <f t="shared" ca="1" si="9"/>
        <v>9</v>
      </c>
      <c r="G631" s="29" t="s">
        <v>226</v>
      </c>
      <c r="H631" s="30">
        <v>45500</v>
      </c>
      <c r="I631" s="31">
        <v>3</v>
      </c>
    </row>
    <row r="632" spans="1:9" x14ac:dyDescent="0.25">
      <c r="A632" s="23" t="s">
        <v>881</v>
      </c>
      <c r="B632" s="26" t="s">
        <v>221</v>
      </c>
      <c r="C632" s="23" t="s">
        <v>233</v>
      </c>
      <c r="D632" s="23" t="s">
        <v>218</v>
      </c>
      <c r="E632" s="27">
        <v>40269</v>
      </c>
      <c r="F632" s="28">
        <f t="shared" ca="1" si="9"/>
        <v>6</v>
      </c>
      <c r="G632" s="29" t="s">
        <v>226</v>
      </c>
      <c r="H632" s="30">
        <v>86260</v>
      </c>
      <c r="I632" s="31">
        <v>3</v>
      </c>
    </row>
    <row r="633" spans="1:9" x14ac:dyDescent="0.25">
      <c r="A633" s="23" t="s">
        <v>882</v>
      </c>
      <c r="B633" s="26" t="s">
        <v>221</v>
      </c>
      <c r="C633" s="23" t="s">
        <v>233</v>
      </c>
      <c r="D633" s="23" t="s">
        <v>218</v>
      </c>
      <c r="E633" s="27">
        <v>37509</v>
      </c>
      <c r="F633" s="28">
        <f t="shared" ca="1" si="9"/>
        <v>13</v>
      </c>
      <c r="G633" s="29" t="s">
        <v>226</v>
      </c>
      <c r="H633" s="30">
        <v>69080</v>
      </c>
      <c r="I633" s="31">
        <v>3</v>
      </c>
    </row>
    <row r="634" spans="1:9" x14ac:dyDescent="0.25">
      <c r="A634" s="23" t="s">
        <v>883</v>
      </c>
      <c r="B634" s="26" t="s">
        <v>228</v>
      </c>
      <c r="C634" s="23" t="s">
        <v>250</v>
      </c>
      <c r="D634" s="23" t="s">
        <v>231</v>
      </c>
      <c r="E634" s="27">
        <v>41125</v>
      </c>
      <c r="F634" s="28">
        <f t="shared" ca="1" si="9"/>
        <v>4</v>
      </c>
      <c r="G634" s="29"/>
      <c r="H634" s="30">
        <v>70300</v>
      </c>
      <c r="I634" s="31">
        <v>3</v>
      </c>
    </row>
    <row r="635" spans="1:9" x14ac:dyDescent="0.25">
      <c r="A635" s="23" t="s">
        <v>884</v>
      </c>
      <c r="B635" s="26" t="s">
        <v>221</v>
      </c>
      <c r="C635" s="23" t="s">
        <v>245</v>
      </c>
      <c r="D635" s="23" t="s">
        <v>231</v>
      </c>
      <c r="E635" s="27">
        <v>41254</v>
      </c>
      <c r="F635" s="28">
        <f t="shared" ca="1" si="9"/>
        <v>3</v>
      </c>
      <c r="G635" s="29"/>
      <c r="H635" s="30">
        <v>44720</v>
      </c>
      <c r="I635" s="31">
        <v>2</v>
      </c>
    </row>
    <row r="636" spans="1:9" x14ac:dyDescent="0.25">
      <c r="A636" s="23" t="s">
        <v>885</v>
      </c>
      <c r="B636" s="26" t="s">
        <v>216</v>
      </c>
      <c r="C636" s="23" t="s">
        <v>217</v>
      </c>
      <c r="D636" s="23" t="s">
        <v>218</v>
      </c>
      <c r="E636" s="27">
        <v>36245</v>
      </c>
      <c r="F636" s="28">
        <f t="shared" ca="1" si="9"/>
        <v>17</v>
      </c>
      <c r="G636" s="29" t="s">
        <v>219</v>
      </c>
      <c r="H636" s="30">
        <v>58410</v>
      </c>
      <c r="I636" s="31">
        <v>5</v>
      </c>
    </row>
    <row r="637" spans="1:9" x14ac:dyDescent="0.25">
      <c r="A637" s="23" t="s">
        <v>886</v>
      </c>
      <c r="B637" s="26" t="s">
        <v>221</v>
      </c>
      <c r="C637" s="23" t="s">
        <v>245</v>
      </c>
      <c r="D637" s="23" t="s">
        <v>231</v>
      </c>
      <c r="E637" s="27">
        <v>36297</v>
      </c>
      <c r="F637" s="28">
        <f t="shared" ca="1" si="9"/>
        <v>17</v>
      </c>
      <c r="G637" s="29"/>
      <c r="H637" s="30">
        <v>57990</v>
      </c>
      <c r="I637" s="31">
        <v>5</v>
      </c>
    </row>
    <row r="638" spans="1:9" x14ac:dyDescent="0.25">
      <c r="A638" s="23" t="s">
        <v>887</v>
      </c>
      <c r="B638" s="26" t="s">
        <v>216</v>
      </c>
      <c r="C638" s="23" t="s">
        <v>250</v>
      </c>
      <c r="D638" s="23" t="s">
        <v>218</v>
      </c>
      <c r="E638" s="27">
        <v>40568</v>
      </c>
      <c r="F638" s="28">
        <f t="shared" ca="1" si="9"/>
        <v>5</v>
      </c>
      <c r="G638" s="29" t="s">
        <v>219</v>
      </c>
      <c r="H638" s="30">
        <v>46390</v>
      </c>
      <c r="I638" s="31">
        <v>5</v>
      </c>
    </row>
    <row r="639" spans="1:9" x14ac:dyDescent="0.25">
      <c r="A639" s="23" t="s">
        <v>888</v>
      </c>
      <c r="B639" s="26" t="s">
        <v>228</v>
      </c>
      <c r="C639" s="23" t="s">
        <v>274</v>
      </c>
      <c r="D639" s="23" t="s">
        <v>218</v>
      </c>
      <c r="E639" s="27">
        <v>40333</v>
      </c>
      <c r="F639" s="28">
        <f t="shared" ca="1" si="9"/>
        <v>6</v>
      </c>
      <c r="G639" s="29" t="s">
        <v>236</v>
      </c>
      <c r="H639" s="30">
        <v>70480</v>
      </c>
      <c r="I639" s="31">
        <v>4</v>
      </c>
    </row>
    <row r="640" spans="1:9" x14ac:dyDescent="0.25">
      <c r="A640" s="23" t="s">
        <v>889</v>
      </c>
      <c r="B640" s="26" t="s">
        <v>221</v>
      </c>
      <c r="C640" s="23" t="s">
        <v>321</v>
      </c>
      <c r="D640" s="23" t="s">
        <v>231</v>
      </c>
      <c r="E640" s="27">
        <v>39189</v>
      </c>
      <c r="F640" s="28">
        <f t="shared" ca="1" si="9"/>
        <v>9</v>
      </c>
      <c r="G640" s="29"/>
      <c r="H640" s="30">
        <v>66580</v>
      </c>
      <c r="I640" s="31">
        <v>5</v>
      </c>
    </row>
    <row r="641" spans="1:9" x14ac:dyDescent="0.25">
      <c r="A641" s="23" t="s">
        <v>890</v>
      </c>
      <c r="B641" s="26" t="s">
        <v>221</v>
      </c>
      <c r="C641" s="23" t="s">
        <v>233</v>
      </c>
      <c r="D641" s="23" t="s">
        <v>218</v>
      </c>
      <c r="E641" s="27">
        <v>36009</v>
      </c>
      <c r="F641" s="28">
        <f t="shared" ca="1" si="9"/>
        <v>18</v>
      </c>
      <c r="G641" s="29" t="s">
        <v>219</v>
      </c>
      <c r="H641" s="30">
        <v>75120</v>
      </c>
      <c r="I641" s="31">
        <v>5</v>
      </c>
    </row>
    <row r="642" spans="1:9" x14ac:dyDescent="0.25">
      <c r="A642" s="23" t="s">
        <v>891</v>
      </c>
      <c r="B642" s="26" t="s">
        <v>266</v>
      </c>
      <c r="C642" s="23" t="s">
        <v>245</v>
      </c>
      <c r="D642" s="23" t="s">
        <v>239</v>
      </c>
      <c r="E642" s="27">
        <v>39728</v>
      </c>
      <c r="F642" s="28">
        <f t="shared" ca="1" si="9"/>
        <v>7</v>
      </c>
      <c r="G642" s="29" t="s">
        <v>219</v>
      </c>
      <c r="H642" s="30">
        <v>45565</v>
      </c>
      <c r="I642" s="31">
        <v>1</v>
      </c>
    </row>
    <row r="643" spans="1:9" x14ac:dyDescent="0.25">
      <c r="A643" s="23" t="s">
        <v>892</v>
      </c>
      <c r="B643" s="26" t="s">
        <v>228</v>
      </c>
      <c r="C643" s="23" t="s">
        <v>290</v>
      </c>
      <c r="D643" s="23" t="s">
        <v>218</v>
      </c>
      <c r="E643" s="39">
        <v>40292</v>
      </c>
      <c r="F643" s="28">
        <f t="shared" ref="F643:F706" ca="1" si="10">DATEDIF(E643,TODAY(),"Y")</f>
        <v>6</v>
      </c>
      <c r="G643" s="29" t="s">
        <v>219</v>
      </c>
      <c r="H643" s="30">
        <v>23280</v>
      </c>
      <c r="I643" s="31">
        <v>1</v>
      </c>
    </row>
    <row r="644" spans="1:9" x14ac:dyDescent="0.25">
      <c r="A644" s="23" t="s">
        <v>893</v>
      </c>
      <c r="B644" s="26" t="s">
        <v>244</v>
      </c>
      <c r="C644" s="23" t="s">
        <v>274</v>
      </c>
      <c r="D644" s="23" t="s">
        <v>231</v>
      </c>
      <c r="E644" s="27">
        <v>38805</v>
      </c>
      <c r="F644" s="28">
        <f t="shared" ca="1" si="10"/>
        <v>10</v>
      </c>
      <c r="G644" s="29"/>
      <c r="H644" s="30">
        <v>53870</v>
      </c>
      <c r="I644" s="31">
        <v>2</v>
      </c>
    </row>
    <row r="645" spans="1:9" x14ac:dyDescent="0.25">
      <c r="A645" s="23" t="s">
        <v>894</v>
      </c>
      <c r="B645" s="26" t="s">
        <v>228</v>
      </c>
      <c r="C645" s="23" t="s">
        <v>272</v>
      </c>
      <c r="D645" s="23" t="s">
        <v>231</v>
      </c>
      <c r="E645" s="27">
        <v>39522</v>
      </c>
      <c r="F645" s="28">
        <f t="shared" ca="1" si="10"/>
        <v>8</v>
      </c>
      <c r="G645" s="29"/>
      <c r="H645" s="30">
        <v>71700</v>
      </c>
      <c r="I645" s="31">
        <v>2</v>
      </c>
    </row>
    <row r="646" spans="1:9" x14ac:dyDescent="0.25">
      <c r="A646" s="23" t="s">
        <v>895</v>
      </c>
      <c r="B646" s="26" t="s">
        <v>242</v>
      </c>
      <c r="C646" s="23" t="s">
        <v>217</v>
      </c>
      <c r="D646" s="23" t="s">
        <v>231</v>
      </c>
      <c r="E646" s="27">
        <v>38027</v>
      </c>
      <c r="F646" s="28">
        <f t="shared" ca="1" si="10"/>
        <v>12</v>
      </c>
      <c r="G646" s="29"/>
      <c r="H646" s="30">
        <v>64590</v>
      </c>
      <c r="I646" s="31">
        <v>1</v>
      </c>
    </row>
    <row r="647" spans="1:9" x14ac:dyDescent="0.25">
      <c r="A647" s="23" t="s">
        <v>896</v>
      </c>
      <c r="B647" s="26" t="s">
        <v>266</v>
      </c>
      <c r="C647" s="23" t="s">
        <v>250</v>
      </c>
      <c r="D647" s="23" t="s">
        <v>231</v>
      </c>
      <c r="E647" s="27">
        <v>39248</v>
      </c>
      <c r="F647" s="28">
        <f t="shared" ca="1" si="10"/>
        <v>9</v>
      </c>
      <c r="G647" s="29"/>
      <c r="H647" s="30">
        <v>78590</v>
      </c>
      <c r="I647" s="31">
        <v>1</v>
      </c>
    </row>
    <row r="648" spans="1:9" x14ac:dyDescent="0.25">
      <c r="A648" s="23" t="s">
        <v>897</v>
      </c>
      <c r="B648" s="26" t="s">
        <v>221</v>
      </c>
      <c r="C648" s="23" t="s">
        <v>233</v>
      </c>
      <c r="D648" s="23" t="s">
        <v>218</v>
      </c>
      <c r="E648" s="27">
        <v>37331</v>
      </c>
      <c r="F648" s="28">
        <f t="shared" ca="1" si="10"/>
        <v>14</v>
      </c>
      <c r="G648" s="29" t="s">
        <v>226</v>
      </c>
      <c r="H648" s="30">
        <v>62750</v>
      </c>
      <c r="I648" s="31">
        <v>3</v>
      </c>
    </row>
    <row r="649" spans="1:9" x14ac:dyDescent="0.25">
      <c r="A649" s="23" t="s">
        <v>602</v>
      </c>
      <c r="B649" s="26" t="s">
        <v>216</v>
      </c>
      <c r="C649" s="23" t="s">
        <v>381</v>
      </c>
      <c r="D649" s="23" t="s">
        <v>218</v>
      </c>
      <c r="E649" s="27">
        <v>37883</v>
      </c>
      <c r="F649" s="28">
        <f t="shared" ca="1" si="10"/>
        <v>12</v>
      </c>
      <c r="G649" s="29" t="s">
        <v>219</v>
      </c>
      <c r="H649" s="30">
        <v>86530</v>
      </c>
      <c r="I649" s="31">
        <v>1</v>
      </c>
    </row>
    <row r="650" spans="1:9" x14ac:dyDescent="0.25">
      <c r="A650" s="23" t="s">
        <v>899</v>
      </c>
      <c r="B650" s="26" t="s">
        <v>216</v>
      </c>
      <c r="C650" s="23" t="s">
        <v>290</v>
      </c>
      <c r="D650" s="23" t="s">
        <v>231</v>
      </c>
      <c r="E650" s="27">
        <v>40368</v>
      </c>
      <c r="F650" s="28">
        <f t="shared" ca="1" si="10"/>
        <v>6</v>
      </c>
      <c r="G650" s="29"/>
      <c r="H650" s="30">
        <v>89310</v>
      </c>
      <c r="I650" s="31">
        <v>5</v>
      </c>
    </row>
    <row r="651" spans="1:9" x14ac:dyDescent="0.25">
      <c r="A651" s="23" t="s">
        <v>900</v>
      </c>
      <c r="B651" s="26" t="s">
        <v>221</v>
      </c>
      <c r="C651" s="23" t="s">
        <v>321</v>
      </c>
      <c r="D651" s="23" t="s">
        <v>239</v>
      </c>
      <c r="E651" s="27">
        <v>37782</v>
      </c>
      <c r="F651" s="28">
        <f t="shared" ca="1" si="10"/>
        <v>13</v>
      </c>
      <c r="G651" s="29" t="s">
        <v>224</v>
      </c>
      <c r="H651" s="30">
        <v>17735</v>
      </c>
      <c r="I651" s="31">
        <v>3</v>
      </c>
    </row>
    <row r="652" spans="1:9" x14ac:dyDescent="0.25">
      <c r="A652" s="23" t="s">
        <v>901</v>
      </c>
      <c r="B652" s="26" t="s">
        <v>228</v>
      </c>
      <c r="C652" s="23" t="s">
        <v>217</v>
      </c>
      <c r="D652" s="23" t="s">
        <v>218</v>
      </c>
      <c r="E652" s="27">
        <v>39123</v>
      </c>
      <c r="F652" s="28">
        <f t="shared" ca="1" si="10"/>
        <v>9</v>
      </c>
      <c r="G652" s="29" t="s">
        <v>219</v>
      </c>
      <c r="H652" s="30">
        <v>54270</v>
      </c>
      <c r="I652" s="31">
        <v>3</v>
      </c>
    </row>
    <row r="653" spans="1:9" x14ac:dyDescent="0.25">
      <c r="A653" s="23" t="s">
        <v>902</v>
      </c>
      <c r="B653" s="26" t="s">
        <v>216</v>
      </c>
      <c r="C653" s="23" t="s">
        <v>233</v>
      </c>
      <c r="D653" s="23" t="s">
        <v>218</v>
      </c>
      <c r="E653" s="27">
        <v>36318</v>
      </c>
      <c r="F653" s="28">
        <f t="shared" ca="1" si="10"/>
        <v>17</v>
      </c>
      <c r="G653" s="29" t="s">
        <v>226</v>
      </c>
      <c r="H653" s="30">
        <v>68750</v>
      </c>
      <c r="I653" s="31">
        <v>1</v>
      </c>
    </row>
    <row r="654" spans="1:9" x14ac:dyDescent="0.25">
      <c r="A654" s="23" t="s">
        <v>903</v>
      </c>
      <c r="B654" s="26" t="s">
        <v>216</v>
      </c>
      <c r="C654" s="23" t="s">
        <v>233</v>
      </c>
      <c r="D654" s="23" t="s">
        <v>218</v>
      </c>
      <c r="E654" s="27">
        <v>39264</v>
      </c>
      <c r="F654" s="28">
        <f t="shared" ca="1" si="10"/>
        <v>9</v>
      </c>
      <c r="G654" s="29" t="s">
        <v>240</v>
      </c>
      <c r="H654" s="30">
        <v>63070</v>
      </c>
      <c r="I654" s="31">
        <v>1</v>
      </c>
    </row>
    <row r="655" spans="1:9" x14ac:dyDescent="0.25">
      <c r="A655" s="23" t="s">
        <v>904</v>
      </c>
      <c r="B655" s="26" t="s">
        <v>216</v>
      </c>
      <c r="C655" s="23" t="s">
        <v>238</v>
      </c>
      <c r="D655" s="23" t="s">
        <v>218</v>
      </c>
      <c r="E655" s="27">
        <v>40947</v>
      </c>
      <c r="F655" s="28">
        <f t="shared" ca="1" si="10"/>
        <v>4</v>
      </c>
      <c r="G655" s="29" t="s">
        <v>219</v>
      </c>
      <c r="H655" s="30">
        <v>79770</v>
      </c>
      <c r="I655" s="31">
        <v>4</v>
      </c>
    </row>
    <row r="656" spans="1:9" x14ac:dyDescent="0.25">
      <c r="A656" s="23" t="s">
        <v>905</v>
      </c>
      <c r="B656" s="26" t="s">
        <v>221</v>
      </c>
      <c r="C656" s="23" t="s">
        <v>290</v>
      </c>
      <c r="D656" s="23" t="s">
        <v>218</v>
      </c>
      <c r="E656" s="27">
        <v>40274</v>
      </c>
      <c r="F656" s="28">
        <f t="shared" ca="1" si="10"/>
        <v>6</v>
      </c>
      <c r="G656" s="29" t="s">
        <v>240</v>
      </c>
      <c r="H656" s="30">
        <v>38730</v>
      </c>
      <c r="I656" s="31">
        <v>1</v>
      </c>
    </row>
    <row r="657" spans="1:9" x14ac:dyDescent="0.25">
      <c r="A657" s="23" t="s">
        <v>906</v>
      </c>
      <c r="B657" s="26" t="s">
        <v>216</v>
      </c>
      <c r="C657" s="23" t="s">
        <v>250</v>
      </c>
      <c r="D657" s="23" t="s">
        <v>218</v>
      </c>
      <c r="E657" s="27">
        <v>39435</v>
      </c>
      <c r="F657" s="28">
        <f t="shared" ca="1" si="10"/>
        <v>8</v>
      </c>
      <c r="G657" s="29" t="s">
        <v>236</v>
      </c>
      <c r="H657" s="30">
        <v>64780</v>
      </c>
      <c r="I657" s="31">
        <v>5</v>
      </c>
    </row>
    <row r="658" spans="1:9" x14ac:dyDescent="0.25">
      <c r="A658" s="23" t="s">
        <v>907</v>
      </c>
      <c r="B658" s="26" t="s">
        <v>242</v>
      </c>
      <c r="C658" s="23" t="s">
        <v>321</v>
      </c>
      <c r="D658" s="23" t="s">
        <v>218</v>
      </c>
      <c r="E658" s="27">
        <v>37404</v>
      </c>
      <c r="F658" s="28">
        <f t="shared" ca="1" si="10"/>
        <v>14</v>
      </c>
      <c r="G658" s="29" t="s">
        <v>219</v>
      </c>
      <c r="H658" s="30">
        <v>30780</v>
      </c>
      <c r="I658" s="31">
        <v>4</v>
      </c>
    </row>
    <row r="659" spans="1:9" x14ac:dyDescent="0.25">
      <c r="A659" s="23" t="s">
        <v>908</v>
      </c>
      <c r="B659" s="26" t="s">
        <v>242</v>
      </c>
      <c r="C659" s="23" t="s">
        <v>233</v>
      </c>
      <c r="D659" s="23" t="s">
        <v>218</v>
      </c>
      <c r="E659" s="27">
        <v>35801</v>
      </c>
      <c r="F659" s="28">
        <f t="shared" ca="1" si="10"/>
        <v>18</v>
      </c>
      <c r="G659" s="29" t="s">
        <v>219</v>
      </c>
      <c r="H659" s="30">
        <v>78570</v>
      </c>
      <c r="I659" s="31">
        <v>1</v>
      </c>
    </row>
    <row r="660" spans="1:9" x14ac:dyDescent="0.25">
      <c r="A660" s="41" t="s">
        <v>909</v>
      </c>
      <c r="B660" s="26" t="s">
        <v>228</v>
      </c>
      <c r="C660" s="41" t="s">
        <v>412</v>
      </c>
      <c r="D660" s="41" t="s">
        <v>239</v>
      </c>
      <c r="E660" s="42">
        <v>40595</v>
      </c>
      <c r="F660" s="28">
        <f t="shared" ca="1" si="10"/>
        <v>5</v>
      </c>
      <c r="G660" s="29" t="s">
        <v>240</v>
      </c>
      <c r="H660" s="30">
        <v>26795</v>
      </c>
      <c r="I660" s="31">
        <v>4</v>
      </c>
    </row>
    <row r="661" spans="1:9" x14ac:dyDescent="0.25">
      <c r="A661" s="23" t="s">
        <v>910</v>
      </c>
      <c r="B661" s="26" t="s">
        <v>216</v>
      </c>
      <c r="C661" s="23" t="s">
        <v>238</v>
      </c>
      <c r="D661" s="23" t="s">
        <v>218</v>
      </c>
      <c r="E661" s="27">
        <v>41233</v>
      </c>
      <c r="F661" s="28">
        <f t="shared" ca="1" si="10"/>
        <v>3</v>
      </c>
      <c r="G661" s="29" t="s">
        <v>240</v>
      </c>
      <c r="H661" s="30">
        <v>68010</v>
      </c>
      <c r="I661" s="31">
        <v>1</v>
      </c>
    </row>
    <row r="662" spans="1:9" x14ac:dyDescent="0.25">
      <c r="A662" s="23" t="s">
        <v>911</v>
      </c>
      <c r="B662" s="26" t="s">
        <v>242</v>
      </c>
      <c r="C662" s="23" t="s">
        <v>250</v>
      </c>
      <c r="D662" s="23" t="s">
        <v>218</v>
      </c>
      <c r="E662" s="27">
        <v>36080</v>
      </c>
      <c r="F662" s="28">
        <f t="shared" ca="1" si="10"/>
        <v>17</v>
      </c>
      <c r="G662" s="29" t="s">
        <v>226</v>
      </c>
      <c r="H662" s="30">
        <v>48410</v>
      </c>
      <c r="I662" s="31">
        <v>5</v>
      </c>
    </row>
    <row r="663" spans="1:9" x14ac:dyDescent="0.25">
      <c r="A663" s="23" t="s">
        <v>912</v>
      </c>
      <c r="B663" s="26" t="s">
        <v>244</v>
      </c>
      <c r="C663" s="23" t="s">
        <v>290</v>
      </c>
      <c r="D663" s="23" t="s">
        <v>239</v>
      </c>
      <c r="E663" s="27">
        <v>39802</v>
      </c>
      <c r="F663" s="28">
        <f t="shared" ca="1" si="10"/>
        <v>7</v>
      </c>
      <c r="G663" s="29" t="s">
        <v>224</v>
      </c>
      <c r="H663" s="30">
        <v>22535</v>
      </c>
      <c r="I663" s="31">
        <v>3</v>
      </c>
    </row>
    <row r="664" spans="1:9" x14ac:dyDescent="0.25">
      <c r="A664" s="23" t="s">
        <v>610</v>
      </c>
      <c r="B664" s="26" t="s">
        <v>216</v>
      </c>
      <c r="C664" s="23" t="s">
        <v>381</v>
      </c>
      <c r="D664" s="23" t="s">
        <v>218</v>
      </c>
      <c r="E664" s="27">
        <v>39923</v>
      </c>
      <c r="F664" s="28">
        <f t="shared" ca="1" si="10"/>
        <v>7</v>
      </c>
      <c r="G664" s="29" t="s">
        <v>219</v>
      </c>
      <c r="H664" s="30">
        <v>76440</v>
      </c>
      <c r="I664" s="31">
        <v>3</v>
      </c>
    </row>
    <row r="665" spans="1:9" x14ac:dyDescent="0.25">
      <c r="A665" s="23" t="s">
        <v>914</v>
      </c>
      <c r="B665" s="26" t="s">
        <v>244</v>
      </c>
      <c r="C665" s="23" t="s">
        <v>321</v>
      </c>
      <c r="D665" s="23" t="s">
        <v>218</v>
      </c>
      <c r="E665" s="27">
        <v>39069</v>
      </c>
      <c r="F665" s="28">
        <f t="shared" ca="1" si="10"/>
        <v>9</v>
      </c>
      <c r="G665" s="29" t="s">
        <v>236</v>
      </c>
      <c r="H665" s="30">
        <v>37670</v>
      </c>
      <c r="I665" s="31">
        <v>3</v>
      </c>
    </row>
    <row r="666" spans="1:9" x14ac:dyDescent="0.25">
      <c r="A666" s="23" t="s">
        <v>915</v>
      </c>
      <c r="B666" s="26" t="s">
        <v>266</v>
      </c>
      <c r="C666" s="23" t="s">
        <v>217</v>
      </c>
      <c r="D666" s="23" t="s">
        <v>218</v>
      </c>
      <c r="E666" s="27">
        <v>39002</v>
      </c>
      <c r="F666" s="28">
        <f t="shared" ca="1" si="10"/>
        <v>9</v>
      </c>
      <c r="G666" s="29" t="s">
        <v>226</v>
      </c>
      <c r="H666" s="30">
        <v>32120</v>
      </c>
      <c r="I666" s="31">
        <v>1</v>
      </c>
    </row>
    <row r="667" spans="1:9" x14ac:dyDescent="0.25">
      <c r="A667" s="23" t="s">
        <v>916</v>
      </c>
      <c r="B667" s="26" t="s">
        <v>242</v>
      </c>
      <c r="C667" s="23" t="s">
        <v>223</v>
      </c>
      <c r="D667" s="23" t="s">
        <v>231</v>
      </c>
      <c r="E667" s="27">
        <v>40054</v>
      </c>
      <c r="F667" s="28">
        <f t="shared" ca="1" si="10"/>
        <v>7</v>
      </c>
      <c r="G667" s="29"/>
      <c r="H667" s="30">
        <v>56920</v>
      </c>
      <c r="I667" s="31">
        <v>4</v>
      </c>
    </row>
    <row r="668" spans="1:9" x14ac:dyDescent="0.25">
      <c r="A668" s="23" t="s">
        <v>917</v>
      </c>
      <c r="B668" s="26" t="s">
        <v>221</v>
      </c>
      <c r="C668" s="23" t="s">
        <v>307</v>
      </c>
      <c r="D668" s="23" t="s">
        <v>239</v>
      </c>
      <c r="E668" s="27">
        <v>39515</v>
      </c>
      <c r="F668" s="28">
        <f t="shared" ca="1" si="10"/>
        <v>8</v>
      </c>
      <c r="G668" s="29" t="s">
        <v>236</v>
      </c>
      <c r="H668" s="30">
        <v>89780</v>
      </c>
      <c r="I668" s="31">
        <v>4</v>
      </c>
    </row>
    <row r="669" spans="1:9" x14ac:dyDescent="0.25">
      <c r="A669" s="23" t="s">
        <v>918</v>
      </c>
      <c r="B669" s="26" t="s">
        <v>266</v>
      </c>
      <c r="C669" s="23" t="s">
        <v>274</v>
      </c>
      <c r="D669" s="23" t="s">
        <v>218</v>
      </c>
      <c r="E669" s="27">
        <v>40552</v>
      </c>
      <c r="F669" s="28">
        <f t="shared" ca="1" si="10"/>
        <v>5</v>
      </c>
      <c r="G669" s="29" t="s">
        <v>219</v>
      </c>
      <c r="H669" s="30">
        <v>62740</v>
      </c>
      <c r="I669" s="31">
        <v>4</v>
      </c>
    </row>
    <row r="670" spans="1:9" x14ac:dyDescent="0.25">
      <c r="A670" s="23" t="s">
        <v>919</v>
      </c>
      <c r="B670" s="26" t="s">
        <v>216</v>
      </c>
      <c r="C670" s="23" t="s">
        <v>233</v>
      </c>
      <c r="D670" s="23" t="s">
        <v>231</v>
      </c>
      <c r="E670" s="39">
        <v>40449</v>
      </c>
      <c r="F670" s="28">
        <f t="shared" ca="1" si="10"/>
        <v>5</v>
      </c>
      <c r="G670" s="29"/>
      <c r="H670" s="30">
        <v>88840</v>
      </c>
      <c r="I670" s="31">
        <v>5</v>
      </c>
    </row>
    <row r="671" spans="1:9" x14ac:dyDescent="0.25">
      <c r="A671" s="23" t="s">
        <v>920</v>
      </c>
      <c r="B671" s="26" t="s">
        <v>266</v>
      </c>
      <c r="C671" s="23" t="s">
        <v>274</v>
      </c>
      <c r="D671" s="23" t="s">
        <v>239</v>
      </c>
      <c r="E671" s="27">
        <v>37141</v>
      </c>
      <c r="F671" s="28">
        <f t="shared" ca="1" si="10"/>
        <v>15</v>
      </c>
      <c r="G671" s="29" t="s">
        <v>224</v>
      </c>
      <c r="H671" s="30">
        <v>15910</v>
      </c>
      <c r="I671" s="31">
        <v>3</v>
      </c>
    </row>
    <row r="672" spans="1:9" x14ac:dyDescent="0.25">
      <c r="A672" s="23" t="s">
        <v>921</v>
      </c>
      <c r="B672" s="26" t="s">
        <v>228</v>
      </c>
      <c r="C672" s="23" t="s">
        <v>217</v>
      </c>
      <c r="D672" s="23" t="s">
        <v>247</v>
      </c>
      <c r="E672" s="27">
        <v>35869</v>
      </c>
      <c r="F672" s="28">
        <f t="shared" ca="1" si="10"/>
        <v>18</v>
      </c>
      <c r="G672" s="29"/>
      <c r="H672" s="30">
        <v>17912</v>
      </c>
      <c r="I672" s="31">
        <v>5</v>
      </c>
    </row>
    <row r="673" spans="1:9" x14ac:dyDescent="0.25">
      <c r="A673" s="23" t="s">
        <v>922</v>
      </c>
      <c r="B673" s="26" t="s">
        <v>228</v>
      </c>
      <c r="C673" s="23" t="s">
        <v>217</v>
      </c>
      <c r="D673" s="23" t="s">
        <v>218</v>
      </c>
      <c r="E673" s="27">
        <v>39153</v>
      </c>
      <c r="F673" s="28">
        <f t="shared" ca="1" si="10"/>
        <v>9</v>
      </c>
      <c r="G673" s="29" t="s">
        <v>226</v>
      </c>
      <c r="H673" s="30">
        <v>43600</v>
      </c>
      <c r="I673" s="31">
        <v>5</v>
      </c>
    </row>
    <row r="674" spans="1:9" x14ac:dyDescent="0.25">
      <c r="A674" s="23" t="s">
        <v>923</v>
      </c>
      <c r="B674" s="26" t="s">
        <v>242</v>
      </c>
      <c r="C674" s="23" t="s">
        <v>238</v>
      </c>
      <c r="D674" s="23" t="s">
        <v>231</v>
      </c>
      <c r="E674" s="27">
        <v>40468</v>
      </c>
      <c r="F674" s="28">
        <f t="shared" ca="1" si="10"/>
        <v>5</v>
      </c>
      <c r="G674" s="29"/>
      <c r="H674" s="30">
        <v>39440</v>
      </c>
      <c r="I674" s="31">
        <v>4</v>
      </c>
    </row>
    <row r="675" spans="1:9" x14ac:dyDescent="0.25">
      <c r="A675" s="23" t="s">
        <v>924</v>
      </c>
      <c r="B675" s="26" t="s">
        <v>242</v>
      </c>
      <c r="C675" s="23" t="s">
        <v>274</v>
      </c>
      <c r="D675" s="23" t="s">
        <v>231</v>
      </c>
      <c r="E675" s="27">
        <v>39592</v>
      </c>
      <c r="F675" s="28">
        <f t="shared" ca="1" si="10"/>
        <v>8</v>
      </c>
      <c r="G675" s="29"/>
      <c r="H675" s="30">
        <v>57520</v>
      </c>
      <c r="I675" s="31">
        <v>3</v>
      </c>
    </row>
    <row r="676" spans="1:9" x14ac:dyDescent="0.25">
      <c r="A676" s="23" t="s">
        <v>925</v>
      </c>
      <c r="B676" s="26" t="s">
        <v>266</v>
      </c>
      <c r="C676" s="23" t="s">
        <v>290</v>
      </c>
      <c r="D676" s="23" t="s">
        <v>231</v>
      </c>
      <c r="E676" s="27">
        <v>39922</v>
      </c>
      <c r="F676" s="28">
        <f t="shared" ca="1" si="10"/>
        <v>7</v>
      </c>
      <c r="G676" s="29"/>
      <c r="H676" s="30">
        <v>25790</v>
      </c>
      <c r="I676" s="31">
        <v>3</v>
      </c>
    </row>
    <row r="677" spans="1:9" x14ac:dyDescent="0.25">
      <c r="A677" s="23" t="s">
        <v>926</v>
      </c>
      <c r="B677" s="26" t="s">
        <v>221</v>
      </c>
      <c r="C677" s="23" t="s">
        <v>245</v>
      </c>
      <c r="D677" s="23" t="s">
        <v>218</v>
      </c>
      <c r="E677" s="27">
        <v>36393</v>
      </c>
      <c r="F677" s="28">
        <f t="shared" ca="1" si="10"/>
        <v>17</v>
      </c>
      <c r="G677" s="29" t="s">
        <v>226</v>
      </c>
      <c r="H677" s="30">
        <v>65910</v>
      </c>
      <c r="I677" s="31">
        <v>5</v>
      </c>
    </row>
    <row r="678" spans="1:9" x14ac:dyDescent="0.25">
      <c r="A678" s="23" t="s">
        <v>927</v>
      </c>
      <c r="B678" s="26" t="s">
        <v>221</v>
      </c>
      <c r="C678" s="23" t="s">
        <v>245</v>
      </c>
      <c r="D678" s="23" t="s">
        <v>231</v>
      </c>
      <c r="E678" s="27">
        <v>37404</v>
      </c>
      <c r="F678" s="28">
        <f t="shared" ca="1" si="10"/>
        <v>14</v>
      </c>
      <c r="G678" s="29"/>
      <c r="H678" s="30">
        <v>60070</v>
      </c>
      <c r="I678" s="31">
        <v>3</v>
      </c>
    </row>
    <row r="679" spans="1:9" x14ac:dyDescent="0.25">
      <c r="A679" s="23" t="s">
        <v>928</v>
      </c>
      <c r="B679" s="26" t="s">
        <v>221</v>
      </c>
      <c r="C679" s="23" t="s">
        <v>252</v>
      </c>
      <c r="D679" s="23" t="s">
        <v>218</v>
      </c>
      <c r="E679" s="27">
        <v>36898</v>
      </c>
      <c r="F679" s="28">
        <f t="shared" ca="1" si="10"/>
        <v>15</v>
      </c>
      <c r="G679" s="29" t="s">
        <v>219</v>
      </c>
      <c r="H679" s="30">
        <v>71820</v>
      </c>
      <c r="I679" s="31">
        <v>2</v>
      </c>
    </row>
    <row r="680" spans="1:9" x14ac:dyDescent="0.25">
      <c r="A680" s="23" t="s">
        <v>929</v>
      </c>
      <c r="B680" s="26" t="s">
        <v>216</v>
      </c>
      <c r="C680" s="23" t="s">
        <v>223</v>
      </c>
      <c r="D680" s="23" t="s">
        <v>218</v>
      </c>
      <c r="E680" s="27">
        <v>39199</v>
      </c>
      <c r="F680" s="28">
        <f t="shared" ca="1" si="10"/>
        <v>9</v>
      </c>
      <c r="G680" s="29" t="s">
        <v>219</v>
      </c>
      <c r="H680" s="30">
        <v>31840</v>
      </c>
      <c r="I680" s="31">
        <v>1</v>
      </c>
    </row>
    <row r="681" spans="1:9" x14ac:dyDescent="0.25">
      <c r="A681" s="23" t="s">
        <v>930</v>
      </c>
      <c r="B681" s="26" t="s">
        <v>216</v>
      </c>
      <c r="C681" s="23" t="s">
        <v>217</v>
      </c>
      <c r="D681" s="23" t="s">
        <v>218</v>
      </c>
      <c r="E681" s="27">
        <v>38902</v>
      </c>
      <c r="F681" s="28">
        <f t="shared" ca="1" si="10"/>
        <v>10</v>
      </c>
      <c r="G681" s="29" t="s">
        <v>219</v>
      </c>
      <c r="H681" s="30">
        <v>73560</v>
      </c>
      <c r="I681" s="31">
        <v>3</v>
      </c>
    </row>
    <row r="682" spans="1:9" x14ac:dyDescent="0.25">
      <c r="A682" s="23" t="s">
        <v>931</v>
      </c>
      <c r="B682" s="26" t="s">
        <v>228</v>
      </c>
      <c r="C682" s="23" t="s">
        <v>233</v>
      </c>
      <c r="D682" s="23" t="s">
        <v>218</v>
      </c>
      <c r="E682" s="27">
        <v>38146</v>
      </c>
      <c r="F682" s="28">
        <f t="shared" ca="1" si="10"/>
        <v>12</v>
      </c>
      <c r="G682" s="29" t="s">
        <v>219</v>
      </c>
      <c r="H682" s="30">
        <v>47340</v>
      </c>
      <c r="I682" s="31">
        <v>2</v>
      </c>
    </row>
    <row r="683" spans="1:9" x14ac:dyDescent="0.25">
      <c r="A683" s="23" t="s">
        <v>932</v>
      </c>
      <c r="B683" s="26" t="s">
        <v>216</v>
      </c>
      <c r="C683" s="23" t="s">
        <v>217</v>
      </c>
      <c r="D683" s="23" t="s">
        <v>218</v>
      </c>
      <c r="E683" s="27">
        <v>40521</v>
      </c>
      <c r="F683" s="28">
        <f t="shared" ca="1" si="10"/>
        <v>5</v>
      </c>
      <c r="G683" s="29" t="s">
        <v>226</v>
      </c>
      <c r="H683" s="30">
        <v>34330</v>
      </c>
      <c r="I683" s="31">
        <v>3</v>
      </c>
    </row>
    <row r="684" spans="1:9" x14ac:dyDescent="0.25">
      <c r="A684" s="23" t="s">
        <v>933</v>
      </c>
      <c r="B684" s="26" t="s">
        <v>266</v>
      </c>
      <c r="C684" s="23" t="s">
        <v>245</v>
      </c>
      <c r="D684" s="23" t="s">
        <v>218</v>
      </c>
      <c r="E684" s="27">
        <v>39807</v>
      </c>
      <c r="F684" s="28">
        <f t="shared" ca="1" si="10"/>
        <v>7</v>
      </c>
      <c r="G684" s="29" t="s">
        <v>240</v>
      </c>
      <c r="H684" s="30">
        <v>88820</v>
      </c>
      <c r="I684" s="31">
        <v>2</v>
      </c>
    </row>
    <row r="685" spans="1:9" x14ac:dyDescent="0.25">
      <c r="A685" s="23" t="s">
        <v>934</v>
      </c>
      <c r="B685" s="26" t="s">
        <v>216</v>
      </c>
      <c r="C685" s="23" t="s">
        <v>233</v>
      </c>
      <c r="D685" s="23" t="s">
        <v>218</v>
      </c>
      <c r="E685" s="27">
        <v>39472</v>
      </c>
      <c r="F685" s="28">
        <f t="shared" ca="1" si="10"/>
        <v>8</v>
      </c>
      <c r="G685" s="29" t="s">
        <v>219</v>
      </c>
      <c r="H685" s="30">
        <v>87760</v>
      </c>
      <c r="I685" s="31">
        <v>1</v>
      </c>
    </row>
    <row r="686" spans="1:9" x14ac:dyDescent="0.25">
      <c r="A686" s="23" t="s">
        <v>756</v>
      </c>
      <c r="B686" s="26" t="s">
        <v>221</v>
      </c>
      <c r="C686" s="23" t="s">
        <v>381</v>
      </c>
      <c r="D686" s="23" t="s">
        <v>231</v>
      </c>
      <c r="E686" s="27">
        <v>39529</v>
      </c>
      <c r="F686" s="28">
        <f t="shared" ca="1" si="10"/>
        <v>8</v>
      </c>
      <c r="G686" s="29"/>
      <c r="H686" s="30">
        <v>35620</v>
      </c>
      <c r="I686" s="31">
        <v>4</v>
      </c>
    </row>
    <row r="687" spans="1:9" x14ac:dyDescent="0.25">
      <c r="A687" s="23" t="s">
        <v>936</v>
      </c>
      <c r="B687" s="26" t="s">
        <v>221</v>
      </c>
      <c r="C687" s="23" t="s">
        <v>223</v>
      </c>
      <c r="D687" s="23" t="s">
        <v>218</v>
      </c>
      <c r="E687" s="27">
        <v>39326</v>
      </c>
      <c r="F687" s="28">
        <f t="shared" ca="1" si="10"/>
        <v>9</v>
      </c>
      <c r="G687" s="29" t="s">
        <v>219</v>
      </c>
      <c r="H687" s="30">
        <v>72900</v>
      </c>
      <c r="I687" s="31">
        <v>3</v>
      </c>
    </row>
    <row r="688" spans="1:9" x14ac:dyDescent="0.25">
      <c r="A688" s="23" t="s">
        <v>937</v>
      </c>
      <c r="B688" s="26" t="s">
        <v>244</v>
      </c>
      <c r="C688" s="23" t="s">
        <v>233</v>
      </c>
      <c r="D688" s="23" t="s">
        <v>218</v>
      </c>
      <c r="E688" s="27">
        <v>35830</v>
      </c>
      <c r="F688" s="28">
        <f t="shared" ca="1" si="10"/>
        <v>18</v>
      </c>
      <c r="G688" s="29" t="s">
        <v>236</v>
      </c>
      <c r="H688" s="30">
        <v>35460</v>
      </c>
      <c r="I688" s="31">
        <v>5</v>
      </c>
    </row>
    <row r="689" spans="1:9" x14ac:dyDescent="0.25">
      <c r="A689" s="23" t="s">
        <v>938</v>
      </c>
      <c r="B689" s="26" t="s">
        <v>221</v>
      </c>
      <c r="C689" s="23" t="s">
        <v>272</v>
      </c>
      <c r="D689" s="23" t="s">
        <v>231</v>
      </c>
      <c r="E689" s="27">
        <v>38854</v>
      </c>
      <c r="F689" s="28">
        <f t="shared" ca="1" si="10"/>
        <v>10</v>
      </c>
      <c r="G689" s="29"/>
      <c r="H689" s="30">
        <v>44820</v>
      </c>
      <c r="I689" s="31">
        <v>4</v>
      </c>
    </row>
    <row r="690" spans="1:9" x14ac:dyDescent="0.25">
      <c r="A690" s="23" t="s">
        <v>939</v>
      </c>
      <c r="B690" s="26" t="s">
        <v>244</v>
      </c>
      <c r="C690" s="23" t="s">
        <v>290</v>
      </c>
      <c r="D690" s="23" t="s">
        <v>231</v>
      </c>
      <c r="E690" s="27">
        <v>35940</v>
      </c>
      <c r="F690" s="28">
        <f t="shared" ca="1" si="10"/>
        <v>18</v>
      </c>
      <c r="G690" s="29"/>
      <c r="H690" s="30">
        <v>88000</v>
      </c>
      <c r="I690" s="31">
        <v>5</v>
      </c>
    </row>
    <row r="691" spans="1:9" x14ac:dyDescent="0.25">
      <c r="A691" s="23" t="s">
        <v>940</v>
      </c>
      <c r="B691" s="26" t="s">
        <v>228</v>
      </c>
      <c r="C691" s="23" t="s">
        <v>245</v>
      </c>
      <c r="D691" s="23" t="s">
        <v>231</v>
      </c>
      <c r="E691" s="27">
        <v>39742</v>
      </c>
      <c r="F691" s="28">
        <f t="shared" ca="1" si="10"/>
        <v>7</v>
      </c>
      <c r="G691" s="29"/>
      <c r="H691" s="30">
        <v>23020</v>
      </c>
      <c r="I691" s="31">
        <v>4</v>
      </c>
    </row>
    <row r="692" spans="1:9" x14ac:dyDescent="0.25">
      <c r="A692" s="23" t="s">
        <v>941</v>
      </c>
      <c r="B692" s="26" t="s">
        <v>216</v>
      </c>
      <c r="C692" s="23" t="s">
        <v>238</v>
      </c>
      <c r="D692" s="23" t="s">
        <v>231</v>
      </c>
      <c r="E692" s="27">
        <v>41116</v>
      </c>
      <c r="F692" s="28">
        <f t="shared" ca="1" si="10"/>
        <v>4</v>
      </c>
      <c r="G692" s="29"/>
      <c r="H692" s="30">
        <v>32650</v>
      </c>
      <c r="I692" s="31">
        <v>1</v>
      </c>
    </row>
    <row r="693" spans="1:9" x14ac:dyDescent="0.25">
      <c r="A693" s="23" t="s">
        <v>942</v>
      </c>
      <c r="B693" s="26" t="s">
        <v>221</v>
      </c>
      <c r="C693" s="23" t="s">
        <v>217</v>
      </c>
      <c r="D693" s="23" t="s">
        <v>218</v>
      </c>
      <c r="E693" s="27">
        <v>41157</v>
      </c>
      <c r="F693" s="28">
        <f t="shared" ca="1" si="10"/>
        <v>4</v>
      </c>
      <c r="G693" s="29" t="s">
        <v>224</v>
      </c>
      <c r="H693" s="30">
        <v>86240</v>
      </c>
      <c r="I693" s="31">
        <v>1</v>
      </c>
    </row>
    <row r="694" spans="1:9" x14ac:dyDescent="0.25">
      <c r="A694" s="23" t="s">
        <v>943</v>
      </c>
      <c r="B694" s="26" t="s">
        <v>228</v>
      </c>
      <c r="C694" s="23" t="s">
        <v>245</v>
      </c>
      <c r="D694" s="23" t="s">
        <v>239</v>
      </c>
      <c r="E694" s="39">
        <v>40421</v>
      </c>
      <c r="F694" s="28">
        <f t="shared" ca="1" si="10"/>
        <v>6</v>
      </c>
      <c r="G694" s="29" t="s">
        <v>240</v>
      </c>
      <c r="H694" s="30">
        <v>49355</v>
      </c>
      <c r="I694" s="31">
        <v>5</v>
      </c>
    </row>
    <row r="695" spans="1:9" x14ac:dyDescent="0.25">
      <c r="A695" s="23" t="s">
        <v>898</v>
      </c>
      <c r="B695" s="26" t="s">
        <v>216</v>
      </c>
      <c r="C695" s="23" t="s">
        <v>381</v>
      </c>
      <c r="D695" s="23" t="s">
        <v>231</v>
      </c>
      <c r="E695" s="39">
        <v>40253</v>
      </c>
      <c r="F695" s="28">
        <f t="shared" ca="1" si="10"/>
        <v>6</v>
      </c>
      <c r="G695" s="29"/>
      <c r="H695" s="30">
        <v>59350</v>
      </c>
      <c r="I695" s="31">
        <v>5</v>
      </c>
    </row>
    <row r="696" spans="1:9" x14ac:dyDescent="0.25">
      <c r="A696" s="23" t="s">
        <v>945</v>
      </c>
      <c r="B696" s="26" t="s">
        <v>221</v>
      </c>
      <c r="C696" s="23" t="s">
        <v>245</v>
      </c>
      <c r="D696" s="23" t="s">
        <v>218</v>
      </c>
      <c r="E696" s="27">
        <v>39673</v>
      </c>
      <c r="F696" s="28">
        <f t="shared" ca="1" si="10"/>
        <v>8</v>
      </c>
      <c r="G696" s="29" t="s">
        <v>219</v>
      </c>
      <c r="H696" s="30">
        <v>48080</v>
      </c>
      <c r="I696" s="31">
        <v>2</v>
      </c>
    </row>
    <row r="697" spans="1:9" x14ac:dyDescent="0.25">
      <c r="A697" s="23" t="s">
        <v>946</v>
      </c>
      <c r="B697" s="26" t="s">
        <v>216</v>
      </c>
      <c r="C697" s="23" t="s">
        <v>250</v>
      </c>
      <c r="D697" s="23" t="s">
        <v>218</v>
      </c>
      <c r="E697" s="27">
        <v>38914</v>
      </c>
      <c r="F697" s="28">
        <f t="shared" ca="1" si="10"/>
        <v>10</v>
      </c>
      <c r="G697" s="29" t="s">
        <v>226</v>
      </c>
      <c r="H697" s="30">
        <v>41380</v>
      </c>
      <c r="I697" s="31">
        <v>2</v>
      </c>
    </row>
    <row r="698" spans="1:9" x14ac:dyDescent="0.25">
      <c r="A698" s="23" t="s">
        <v>947</v>
      </c>
      <c r="B698" s="26" t="s">
        <v>242</v>
      </c>
      <c r="C698" s="23" t="s">
        <v>217</v>
      </c>
      <c r="D698" s="23" t="s">
        <v>231</v>
      </c>
      <c r="E698" s="27">
        <v>37082</v>
      </c>
      <c r="F698" s="28">
        <f t="shared" ca="1" si="10"/>
        <v>15</v>
      </c>
      <c r="G698" s="29"/>
      <c r="H698" s="30">
        <v>46780</v>
      </c>
      <c r="I698" s="31">
        <v>2</v>
      </c>
    </row>
    <row r="699" spans="1:9" x14ac:dyDescent="0.25">
      <c r="A699" s="23" t="s">
        <v>948</v>
      </c>
      <c r="B699" s="26" t="s">
        <v>242</v>
      </c>
      <c r="C699" s="23" t="s">
        <v>290</v>
      </c>
      <c r="D699" s="23" t="s">
        <v>218</v>
      </c>
      <c r="E699" s="27">
        <v>40575</v>
      </c>
      <c r="F699" s="28">
        <f t="shared" ca="1" si="10"/>
        <v>5</v>
      </c>
      <c r="G699" s="29" t="s">
        <v>224</v>
      </c>
      <c r="H699" s="30">
        <v>74710</v>
      </c>
      <c r="I699" s="31">
        <v>2</v>
      </c>
    </row>
    <row r="700" spans="1:9" x14ac:dyDescent="0.25">
      <c r="A700" s="23" t="s">
        <v>949</v>
      </c>
      <c r="B700" s="26" t="s">
        <v>216</v>
      </c>
      <c r="C700" s="23" t="s">
        <v>233</v>
      </c>
      <c r="D700" s="23" t="s">
        <v>218</v>
      </c>
      <c r="E700" s="27">
        <v>38990</v>
      </c>
      <c r="F700" s="28">
        <f t="shared" ca="1" si="10"/>
        <v>9</v>
      </c>
      <c r="G700" s="29" t="s">
        <v>240</v>
      </c>
      <c r="H700" s="30">
        <v>66430</v>
      </c>
      <c r="I700" s="31">
        <v>2</v>
      </c>
    </row>
    <row r="701" spans="1:9" x14ac:dyDescent="0.25">
      <c r="A701" s="23" t="s">
        <v>950</v>
      </c>
      <c r="B701" s="26" t="s">
        <v>216</v>
      </c>
      <c r="C701" s="23" t="s">
        <v>274</v>
      </c>
      <c r="D701" s="23" t="s">
        <v>239</v>
      </c>
      <c r="E701" s="27">
        <v>36094</v>
      </c>
      <c r="F701" s="28">
        <f t="shared" ca="1" si="10"/>
        <v>17</v>
      </c>
      <c r="G701" s="29" t="s">
        <v>219</v>
      </c>
      <c r="H701" s="30">
        <v>47885</v>
      </c>
      <c r="I701" s="31">
        <v>1</v>
      </c>
    </row>
    <row r="702" spans="1:9" x14ac:dyDescent="0.25">
      <c r="A702" s="23" t="s">
        <v>951</v>
      </c>
      <c r="B702" s="26" t="s">
        <v>244</v>
      </c>
      <c r="C702" s="23" t="s">
        <v>245</v>
      </c>
      <c r="D702" s="23" t="s">
        <v>218</v>
      </c>
      <c r="E702" s="27">
        <v>39519</v>
      </c>
      <c r="F702" s="28">
        <f t="shared" ca="1" si="10"/>
        <v>8</v>
      </c>
      <c r="G702" s="29" t="s">
        <v>224</v>
      </c>
      <c r="H702" s="30">
        <v>61330</v>
      </c>
      <c r="I702" s="31">
        <v>2</v>
      </c>
    </row>
    <row r="703" spans="1:9" x14ac:dyDescent="0.25">
      <c r="A703" s="23" t="s">
        <v>952</v>
      </c>
      <c r="B703" s="26" t="s">
        <v>228</v>
      </c>
      <c r="C703" s="23" t="s">
        <v>233</v>
      </c>
      <c r="D703" s="23" t="s">
        <v>218</v>
      </c>
      <c r="E703" s="27">
        <v>39403</v>
      </c>
      <c r="F703" s="28">
        <f t="shared" ca="1" si="10"/>
        <v>8</v>
      </c>
      <c r="G703" s="29" t="s">
        <v>240</v>
      </c>
      <c r="H703" s="30">
        <v>38940</v>
      </c>
      <c r="I703" s="31">
        <v>2</v>
      </c>
    </row>
    <row r="704" spans="1:9" x14ac:dyDescent="0.25">
      <c r="A704" s="23" t="s">
        <v>953</v>
      </c>
      <c r="B704" s="26" t="s">
        <v>228</v>
      </c>
      <c r="C704" s="23" t="s">
        <v>278</v>
      </c>
      <c r="D704" s="23" t="s">
        <v>239</v>
      </c>
      <c r="E704" s="46">
        <v>39735</v>
      </c>
      <c r="F704" s="28">
        <f t="shared" ca="1" si="10"/>
        <v>7</v>
      </c>
      <c r="G704" s="29" t="s">
        <v>240</v>
      </c>
      <c r="H704" s="30">
        <v>39620</v>
      </c>
      <c r="I704" s="31">
        <v>5</v>
      </c>
    </row>
    <row r="705" spans="1:9" x14ac:dyDescent="0.25">
      <c r="A705" s="23" t="s">
        <v>954</v>
      </c>
      <c r="B705" s="26" t="s">
        <v>216</v>
      </c>
      <c r="C705" s="23" t="s">
        <v>233</v>
      </c>
      <c r="D705" s="23" t="s">
        <v>218</v>
      </c>
      <c r="E705" s="27">
        <v>37866</v>
      </c>
      <c r="F705" s="28">
        <f t="shared" ca="1" si="10"/>
        <v>13</v>
      </c>
      <c r="G705" s="29" t="s">
        <v>240</v>
      </c>
      <c r="H705" s="30">
        <v>54230</v>
      </c>
      <c r="I705" s="31">
        <v>5</v>
      </c>
    </row>
    <row r="706" spans="1:9" x14ac:dyDescent="0.25">
      <c r="A706" s="23" t="s">
        <v>955</v>
      </c>
      <c r="B706" s="26" t="s">
        <v>221</v>
      </c>
      <c r="C706" s="23" t="s">
        <v>278</v>
      </c>
      <c r="D706" s="23" t="s">
        <v>218</v>
      </c>
      <c r="E706" s="27">
        <v>40765</v>
      </c>
      <c r="F706" s="28">
        <f t="shared" ca="1" si="10"/>
        <v>5</v>
      </c>
      <c r="G706" s="29" t="s">
        <v>226</v>
      </c>
      <c r="H706" s="30">
        <v>77720</v>
      </c>
      <c r="I706" s="31">
        <v>3</v>
      </c>
    </row>
    <row r="707" spans="1:9" x14ac:dyDescent="0.25">
      <c r="A707" s="41" t="s">
        <v>956</v>
      </c>
      <c r="B707" s="26" t="s">
        <v>244</v>
      </c>
      <c r="C707" s="41" t="s">
        <v>412</v>
      </c>
      <c r="D707" s="41" t="s">
        <v>218</v>
      </c>
      <c r="E707" s="42">
        <v>39447</v>
      </c>
      <c r="F707" s="28">
        <f t="shared" ref="F707:F743" ca="1" si="11">DATEDIF(E707,TODAY(),"Y")</f>
        <v>8</v>
      </c>
      <c r="G707" s="29" t="s">
        <v>236</v>
      </c>
      <c r="H707" s="30">
        <v>72830</v>
      </c>
      <c r="I707" s="31">
        <v>2</v>
      </c>
    </row>
    <row r="708" spans="1:9" x14ac:dyDescent="0.25">
      <c r="A708" s="23" t="s">
        <v>957</v>
      </c>
      <c r="B708" s="26" t="s">
        <v>244</v>
      </c>
      <c r="C708" s="23" t="s">
        <v>250</v>
      </c>
      <c r="D708" s="23" t="s">
        <v>218</v>
      </c>
      <c r="E708" s="39">
        <v>40536</v>
      </c>
      <c r="F708" s="28">
        <f t="shared" ca="1" si="11"/>
        <v>5</v>
      </c>
      <c r="G708" s="29" t="s">
        <v>226</v>
      </c>
      <c r="H708" s="30">
        <v>70730</v>
      </c>
      <c r="I708" s="31">
        <v>1</v>
      </c>
    </row>
    <row r="709" spans="1:9" x14ac:dyDescent="0.25">
      <c r="A709" s="23" t="s">
        <v>958</v>
      </c>
      <c r="B709" s="26" t="s">
        <v>221</v>
      </c>
      <c r="C709" s="23" t="s">
        <v>274</v>
      </c>
      <c r="D709" s="23" t="s">
        <v>239</v>
      </c>
      <c r="E709" s="27">
        <v>37166</v>
      </c>
      <c r="F709" s="28">
        <f t="shared" ca="1" si="11"/>
        <v>14</v>
      </c>
      <c r="G709" s="29" t="s">
        <v>240</v>
      </c>
      <c r="H709" s="30">
        <v>47295</v>
      </c>
      <c r="I709" s="31">
        <v>4</v>
      </c>
    </row>
    <row r="710" spans="1:9" x14ac:dyDescent="0.25">
      <c r="A710" s="23" t="s">
        <v>959</v>
      </c>
      <c r="B710" s="26" t="s">
        <v>228</v>
      </c>
      <c r="C710" s="23" t="s">
        <v>290</v>
      </c>
      <c r="D710" s="23" t="s">
        <v>231</v>
      </c>
      <c r="E710" s="27">
        <v>40273</v>
      </c>
      <c r="F710" s="28">
        <f t="shared" ca="1" si="11"/>
        <v>6</v>
      </c>
      <c r="G710" s="29"/>
      <c r="H710" s="30">
        <v>50550</v>
      </c>
      <c r="I710" s="31">
        <v>2</v>
      </c>
    </row>
    <row r="711" spans="1:9" x14ac:dyDescent="0.25">
      <c r="A711" s="23" t="s">
        <v>960</v>
      </c>
      <c r="B711" s="26" t="s">
        <v>216</v>
      </c>
      <c r="C711" s="23" t="s">
        <v>250</v>
      </c>
      <c r="D711" s="23" t="s">
        <v>218</v>
      </c>
      <c r="E711" s="27">
        <v>36619</v>
      </c>
      <c r="F711" s="28">
        <f t="shared" ca="1" si="11"/>
        <v>16</v>
      </c>
      <c r="G711" s="29" t="s">
        <v>240</v>
      </c>
      <c r="H711" s="30">
        <v>71970</v>
      </c>
      <c r="I711" s="31">
        <v>4</v>
      </c>
    </row>
    <row r="712" spans="1:9" x14ac:dyDescent="0.25">
      <c r="A712" s="23" t="s">
        <v>961</v>
      </c>
      <c r="B712" s="26" t="s">
        <v>216</v>
      </c>
      <c r="C712" s="23" t="s">
        <v>245</v>
      </c>
      <c r="D712" s="23" t="s">
        <v>218</v>
      </c>
      <c r="E712" s="27">
        <v>39446</v>
      </c>
      <c r="F712" s="28">
        <f t="shared" ca="1" si="11"/>
        <v>8</v>
      </c>
      <c r="G712" s="29" t="s">
        <v>219</v>
      </c>
      <c r="H712" s="30">
        <v>44650</v>
      </c>
      <c r="I712" s="31">
        <v>1</v>
      </c>
    </row>
    <row r="713" spans="1:9" x14ac:dyDescent="0.25">
      <c r="A713" s="23" t="s">
        <v>962</v>
      </c>
      <c r="B713" s="26" t="s">
        <v>228</v>
      </c>
      <c r="C713" s="23" t="s">
        <v>245</v>
      </c>
      <c r="D713" s="23" t="s">
        <v>218</v>
      </c>
      <c r="E713" s="27">
        <v>40208</v>
      </c>
      <c r="F713" s="28">
        <f t="shared" ca="1" si="11"/>
        <v>6</v>
      </c>
      <c r="G713" s="29" t="s">
        <v>240</v>
      </c>
      <c r="H713" s="30">
        <v>61148</v>
      </c>
      <c r="I713" s="31">
        <v>2</v>
      </c>
    </row>
    <row r="714" spans="1:9" x14ac:dyDescent="0.25">
      <c r="A714" s="23" t="s">
        <v>963</v>
      </c>
      <c r="B714" s="26" t="s">
        <v>228</v>
      </c>
      <c r="C714" s="23" t="s">
        <v>290</v>
      </c>
      <c r="D714" s="23" t="s">
        <v>231</v>
      </c>
      <c r="E714" s="27">
        <v>39094</v>
      </c>
      <c r="F714" s="28">
        <f t="shared" ca="1" si="11"/>
        <v>9</v>
      </c>
      <c r="G714" s="29"/>
      <c r="H714" s="30">
        <v>83020</v>
      </c>
      <c r="I714" s="31">
        <v>4</v>
      </c>
    </row>
    <row r="715" spans="1:9" x14ac:dyDescent="0.25">
      <c r="A715" s="23" t="s">
        <v>964</v>
      </c>
      <c r="B715" s="26" t="s">
        <v>216</v>
      </c>
      <c r="C715" s="23" t="s">
        <v>233</v>
      </c>
      <c r="D715" s="23" t="s">
        <v>218</v>
      </c>
      <c r="E715" s="27">
        <v>36707</v>
      </c>
      <c r="F715" s="28">
        <f t="shared" ca="1" si="11"/>
        <v>16</v>
      </c>
      <c r="G715" s="29" t="s">
        <v>224</v>
      </c>
      <c r="H715" s="30">
        <v>38870</v>
      </c>
      <c r="I715" s="31">
        <v>2</v>
      </c>
    </row>
    <row r="716" spans="1:9" x14ac:dyDescent="0.25">
      <c r="A716" s="23" t="s">
        <v>965</v>
      </c>
      <c r="B716" s="26" t="s">
        <v>244</v>
      </c>
      <c r="C716" s="23" t="s">
        <v>321</v>
      </c>
      <c r="D716" s="23" t="s">
        <v>218</v>
      </c>
      <c r="E716" s="27">
        <v>36764</v>
      </c>
      <c r="F716" s="28">
        <f t="shared" ca="1" si="11"/>
        <v>16</v>
      </c>
      <c r="G716" s="29" t="s">
        <v>224</v>
      </c>
      <c r="H716" s="30">
        <v>74840</v>
      </c>
      <c r="I716" s="31">
        <v>4</v>
      </c>
    </row>
    <row r="717" spans="1:9" x14ac:dyDescent="0.25">
      <c r="A717" s="23" t="s">
        <v>966</v>
      </c>
      <c r="B717" s="26" t="s">
        <v>216</v>
      </c>
      <c r="C717" s="23" t="s">
        <v>290</v>
      </c>
      <c r="D717" s="23" t="s">
        <v>218</v>
      </c>
      <c r="E717" s="27">
        <v>39588</v>
      </c>
      <c r="F717" s="28">
        <f t="shared" ca="1" si="11"/>
        <v>8</v>
      </c>
      <c r="G717" s="29" t="s">
        <v>240</v>
      </c>
      <c r="H717" s="30">
        <v>74670</v>
      </c>
      <c r="I717" s="31">
        <v>5</v>
      </c>
    </row>
    <row r="718" spans="1:9" x14ac:dyDescent="0.25">
      <c r="A718" s="23" t="s">
        <v>967</v>
      </c>
      <c r="B718" s="26" t="s">
        <v>216</v>
      </c>
      <c r="C718" s="23" t="s">
        <v>321</v>
      </c>
      <c r="D718" s="23" t="s">
        <v>218</v>
      </c>
      <c r="E718" s="27">
        <v>36260</v>
      </c>
      <c r="F718" s="28">
        <f t="shared" ca="1" si="11"/>
        <v>17</v>
      </c>
      <c r="G718" s="29" t="s">
        <v>219</v>
      </c>
      <c r="H718" s="30">
        <v>75150</v>
      </c>
      <c r="I718" s="31">
        <v>1</v>
      </c>
    </row>
    <row r="719" spans="1:9" x14ac:dyDescent="0.25">
      <c r="A719" s="23" t="s">
        <v>968</v>
      </c>
      <c r="B719" s="26" t="s">
        <v>221</v>
      </c>
      <c r="C719" s="23" t="s">
        <v>217</v>
      </c>
      <c r="D719" s="23" t="s">
        <v>231</v>
      </c>
      <c r="E719" s="27">
        <v>35806</v>
      </c>
      <c r="F719" s="28">
        <f t="shared" ca="1" si="11"/>
        <v>18</v>
      </c>
      <c r="G719" s="29"/>
      <c r="H719" s="30">
        <v>86100</v>
      </c>
      <c r="I719" s="31">
        <v>4</v>
      </c>
    </row>
    <row r="720" spans="1:9" x14ac:dyDescent="0.25">
      <c r="A720" s="23" t="s">
        <v>969</v>
      </c>
      <c r="B720" s="26" t="s">
        <v>221</v>
      </c>
      <c r="C720" s="23" t="s">
        <v>245</v>
      </c>
      <c r="D720" s="23" t="s">
        <v>231</v>
      </c>
      <c r="E720" s="39">
        <v>40404</v>
      </c>
      <c r="F720" s="28">
        <f t="shared" ca="1" si="11"/>
        <v>6</v>
      </c>
      <c r="G720" s="29"/>
      <c r="H720" s="30">
        <v>39550</v>
      </c>
      <c r="I720" s="31">
        <v>5</v>
      </c>
    </row>
    <row r="721" spans="1:9" x14ac:dyDescent="0.25">
      <c r="A721" s="23" t="s">
        <v>970</v>
      </c>
      <c r="B721" s="26" t="s">
        <v>221</v>
      </c>
      <c r="C721" s="23" t="s">
        <v>250</v>
      </c>
      <c r="D721" s="23" t="s">
        <v>218</v>
      </c>
      <c r="E721" s="27">
        <v>40018</v>
      </c>
      <c r="F721" s="28">
        <f t="shared" ca="1" si="11"/>
        <v>7</v>
      </c>
      <c r="G721" s="29" t="s">
        <v>226</v>
      </c>
      <c r="H721" s="30">
        <v>34990</v>
      </c>
      <c r="I721" s="31">
        <v>3</v>
      </c>
    </row>
    <row r="722" spans="1:9" x14ac:dyDescent="0.25">
      <c r="A722" s="23" t="s">
        <v>971</v>
      </c>
      <c r="B722" s="26" t="s">
        <v>216</v>
      </c>
      <c r="C722" s="23" t="s">
        <v>321</v>
      </c>
      <c r="D722" s="23" t="s">
        <v>218</v>
      </c>
      <c r="E722" s="27">
        <v>41136</v>
      </c>
      <c r="F722" s="28">
        <f t="shared" ca="1" si="11"/>
        <v>4</v>
      </c>
      <c r="G722" s="29" t="s">
        <v>219</v>
      </c>
      <c r="H722" s="30">
        <v>79760</v>
      </c>
      <c r="I722" s="31">
        <v>5</v>
      </c>
    </row>
    <row r="723" spans="1:9" x14ac:dyDescent="0.25">
      <c r="A723" s="23" t="s">
        <v>972</v>
      </c>
      <c r="B723" s="26" t="s">
        <v>216</v>
      </c>
      <c r="C723" s="23" t="s">
        <v>233</v>
      </c>
      <c r="D723" s="23" t="s">
        <v>231</v>
      </c>
      <c r="E723" s="27">
        <v>35997</v>
      </c>
      <c r="F723" s="28">
        <f t="shared" ca="1" si="11"/>
        <v>18</v>
      </c>
      <c r="G723" s="29"/>
      <c r="H723" s="30">
        <v>72520</v>
      </c>
      <c r="I723" s="31">
        <v>3</v>
      </c>
    </row>
    <row r="724" spans="1:9" x14ac:dyDescent="0.25">
      <c r="A724" s="23" t="s">
        <v>973</v>
      </c>
      <c r="B724" s="26" t="s">
        <v>221</v>
      </c>
      <c r="C724" s="23" t="s">
        <v>245</v>
      </c>
      <c r="D724" s="23" t="s">
        <v>218</v>
      </c>
      <c r="E724" s="27">
        <v>40765</v>
      </c>
      <c r="F724" s="28">
        <f t="shared" ca="1" si="11"/>
        <v>5</v>
      </c>
      <c r="G724" s="29" t="s">
        <v>236</v>
      </c>
      <c r="H724" s="30">
        <v>77740</v>
      </c>
      <c r="I724" s="31">
        <v>1</v>
      </c>
    </row>
    <row r="725" spans="1:9" x14ac:dyDescent="0.25">
      <c r="A725" s="23" t="s">
        <v>974</v>
      </c>
      <c r="B725" s="26" t="s">
        <v>242</v>
      </c>
      <c r="C725" s="23" t="s">
        <v>278</v>
      </c>
      <c r="D725" s="23" t="s">
        <v>231</v>
      </c>
      <c r="E725" s="27">
        <v>40591</v>
      </c>
      <c r="F725" s="28">
        <f t="shared" ca="1" si="11"/>
        <v>5</v>
      </c>
      <c r="G725" s="29"/>
      <c r="H725" s="30">
        <v>49070</v>
      </c>
      <c r="I725" s="31">
        <v>3</v>
      </c>
    </row>
    <row r="726" spans="1:9" x14ac:dyDescent="0.25">
      <c r="A726" s="23" t="s">
        <v>975</v>
      </c>
      <c r="B726" s="26" t="s">
        <v>221</v>
      </c>
      <c r="C726" s="23" t="s">
        <v>233</v>
      </c>
      <c r="D726" s="23" t="s">
        <v>231</v>
      </c>
      <c r="E726" s="39">
        <v>40680</v>
      </c>
      <c r="F726" s="28">
        <f t="shared" ca="1" si="11"/>
        <v>5</v>
      </c>
      <c r="G726" s="29"/>
      <c r="H726" s="30">
        <v>57110</v>
      </c>
      <c r="I726" s="31">
        <v>3</v>
      </c>
    </row>
    <row r="727" spans="1:9" x14ac:dyDescent="0.25">
      <c r="A727" s="23" t="s">
        <v>976</v>
      </c>
      <c r="B727" s="26" t="s">
        <v>242</v>
      </c>
      <c r="C727" s="23" t="s">
        <v>250</v>
      </c>
      <c r="D727" s="23" t="s">
        <v>218</v>
      </c>
      <c r="E727" s="27">
        <v>40420</v>
      </c>
      <c r="F727" s="28">
        <f t="shared" ca="1" si="11"/>
        <v>6</v>
      </c>
      <c r="G727" s="29" t="s">
        <v>219</v>
      </c>
      <c r="H727" s="30">
        <v>31690</v>
      </c>
      <c r="I727" s="31">
        <v>4</v>
      </c>
    </row>
    <row r="728" spans="1:9" x14ac:dyDescent="0.25">
      <c r="A728" s="23" t="s">
        <v>977</v>
      </c>
      <c r="B728" s="26" t="s">
        <v>221</v>
      </c>
      <c r="C728" s="23" t="s">
        <v>245</v>
      </c>
      <c r="D728" s="23" t="s">
        <v>218</v>
      </c>
      <c r="E728" s="27">
        <v>37138</v>
      </c>
      <c r="F728" s="28">
        <f t="shared" ca="1" si="11"/>
        <v>15</v>
      </c>
      <c r="G728" s="29" t="s">
        <v>219</v>
      </c>
      <c r="H728" s="30">
        <v>29130</v>
      </c>
      <c r="I728" s="31">
        <v>1</v>
      </c>
    </row>
    <row r="729" spans="1:9" x14ac:dyDescent="0.25">
      <c r="A729" s="23" t="s">
        <v>978</v>
      </c>
      <c r="B729" s="26" t="s">
        <v>216</v>
      </c>
      <c r="C729" s="23" t="s">
        <v>235</v>
      </c>
      <c r="D729" s="23" t="s">
        <v>218</v>
      </c>
      <c r="E729" s="27">
        <v>36269</v>
      </c>
      <c r="F729" s="28">
        <f t="shared" ca="1" si="11"/>
        <v>17</v>
      </c>
      <c r="G729" s="29" t="s">
        <v>226</v>
      </c>
      <c r="H729" s="30">
        <v>61330</v>
      </c>
      <c r="I729" s="31">
        <v>1</v>
      </c>
    </row>
    <row r="730" spans="1:9" x14ac:dyDescent="0.25">
      <c r="A730" s="23" t="s">
        <v>979</v>
      </c>
      <c r="B730" s="26" t="s">
        <v>216</v>
      </c>
      <c r="C730" s="23" t="s">
        <v>223</v>
      </c>
      <c r="D730" s="23" t="s">
        <v>231</v>
      </c>
      <c r="E730" s="27">
        <v>39295</v>
      </c>
      <c r="F730" s="28">
        <f t="shared" ca="1" si="11"/>
        <v>9</v>
      </c>
      <c r="G730" s="29"/>
      <c r="H730" s="30">
        <v>40560</v>
      </c>
      <c r="I730" s="31">
        <v>5</v>
      </c>
    </row>
    <row r="731" spans="1:9" x14ac:dyDescent="0.25">
      <c r="A731" s="23" t="s">
        <v>980</v>
      </c>
      <c r="B731" s="26" t="s">
        <v>242</v>
      </c>
      <c r="C731" s="23" t="s">
        <v>321</v>
      </c>
      <c r="D731" s="23" t="s">
        <v>218</v>
      </c>
      <c r="E731" s="27">
        <v>36143</v>
      </c>
      <c r="F731" s="28">
        <f t="shared" ca="1" si="11"/>
        <v>17</v>
      </c>
      <c r="G731" s="29" t="s">
        <v>226</v>
      </c>
      <c r="H731" s="30">
        <v>72090</v>
      </c>
      <c r="I731" s="31">
        <v>5</v>
      </c>
    </row>
    <row r="732" spans="1:9" x14ac:dyDescent="0.25">
      <c r="A732" s="23" t="s">
        <v>981</v>
      </c>
      <c r="B732" s="26" t="s">
        <v>228</v>
      </c>
      <c r="C732" s="23" t="s">
        <v>290</v>
      </c>
      <c r="D732" s="23" t="s">
        <v>218</v>
      </c>
      <c r="E732" s="27">
        <v>38954</v>
      </c>
      <c r="F732" s="28">
        <f t="shared" ca="1" si="11"/>
        <v>10</v>
      </c>
      <c r="G732" s="29" t="s">
        <v>219</v>
      </c>
      <c r="H732" s="30">
        <v>40920</v>
      </c>
      <c r="I732" s="31">
        <v>4</v>
      </c>
    </row>
    <row r="733" spans="1:9" x14ac:dyDescent="0.25">
      <c r="A733" s="23" t="s">
        <v>982</v>
      </c>
      <c r="B733" s="26" t="s">
        <v>221</v>
      </c>
      <c r="C733" s="23" t="s">
        <v>238</v>
      </c>
      <c r="D733" s="23" t="s">
        <v>218</v>
      </c>
      <c r="E733" s="27">
        <v>40883</v>
      </c>
      <c r="F733" s="28">
        <f t="shared" ca="1" si="11"/>
        <v>4</v>
      </c>
      <c r="G733" s="29" t="s">
        <v>219</v>
      </c>
      <c r="H733" s="30">
        <v>43580</v>
      </c>
      <c r="I733" s="31">
        <v>5</v>
      </c>
    </row>
    <row r="734" spans="1:9" x14ac:dyDescent="0.25">
      <c r="A734" s="23" t="s">
        <v>983</v>
      </c>
      <c r="B734" s="26" t="s">
        <v>242</v>
      </c>
      <c r="C734" s="23" t="s">
        <v>230</v>
      </c>
      <c r="D734" s="23" t="s">
        <v>218</v>
      </c>
      <c r="E734" s="27">
        <v>37407</v>
      </c>
      <c r="F734" s="28">
        <f t="shared" ca="1" si="11"/>
        <v>14</v>
      </c>
      <c r="G734" s="29" t="s">
        <v>219</v>
      </c>
      <c r="H734" s="30">
        <v>59140</v>
      </c>
      <c r="I734" s="31">
        <v>5</v>
      </c>
    </row>
    <row r="735" spans="1:9" x14ac:dyDescent="0.25">
      <c r="A735" s="23" t="s">
        <v>984</v>
      </c>
      <c r="B735" s="26" t="s">
        <v>216</v>
      </c>
      <c r="C735" s="23" t="s">
        <v>245</v>
      </c>
      <c r="D735" s="23" t="s">
        <v>218</v>
      </c>
      <c r="E735" s="27">
        <v>40878</v>
      </c>
      <c r="F735" s="28">
        <f t="shared" ca="1" si="11"/>
        <v>4</v>
      </c>
      <c r="G735" s="29" t="s">
        <v>224</v>
      </c>
      <c r="H735" s="30">
        <v>71680</v>
      </c>
      <c r="I735" s="31">
        <v>4</v>
      </c>
    </row>
    <row r="736" spans="1:9" x14ac:dyDescent="0.25">
      <c r="A736" s="23" t="s">
        <v>985</v>
      </c>
      <c r="B736" s="26" t="s">
        <v>221</v>
      </c>
      <c r="C736" s="23" t="s">
        <v>217</v>
      </c>
      <c r="D736" s="23" t="s">
        <v>218</v>
      </c>
      <c r="E736" s="27">
        <v>39398</v>
      </c>
      <c r="F736" s="28">
        <f t="shared" ca="1" si="11"/>
        <v>8</v>
      </c>
      <c r="G736" s="29" t="s">
        <v>236</v>
      </c>
      <c r="H736" s="30">
        <v>48490</v>
      </c>
      <c r="I736" s="31">
        <v>2</v>
      </c>
    </row>
    <row r="737" spans="1:9" x14ac:dyDescent="0.25">
      <c r="A737" s="23" t="s">
        <v>986</v>
      </c>
      <c r="B737" s="26" t="s">
        <v>221</v>
      </c>
      <c r="C737" s="23" t="s">
        <v>223</v>
      </c>
      <c r="D737" s="23" t="s">
        <v>231</v>
      </c>
      <c r="E737" s="27">
        <v>39154</v>
      </c>
      <c r="F737" s="28">
        <f t="shared" ca="1" si="11"/>
        <v>9</v>
      </c>
      <c r="G737" s="29"/>
      <c r="H737" s="30">
        <v>26360</v>
      </c>
      <c r="I737" s="31">
        <v>4</v>
      </c>
    </row>
    <row r="738" spans="1:9" x14ac:dyDescent="0.25">
      <c r="A738" s="23" t="s">
        <v>987</v>
      </c>
      <c r="B738" s="26" t="s">
        <v>221</v>
      </c>
      <c r="C738" s="23" t="s">
        <v>233</v>
      </c>
      <c r="D738" s="23" t="s">
        <v>218</v>
      </c>
      <c r="E738" s="27">
        <v>36273</v>
      </c>
      <c r="F738" s="28">
        <f t="shared" ca="1" si="11"/>
        <v>17</v>
      </c>
      <c r="G738" s="29" t="s">
        <v>226</v>
      </c>
      <c r="H738" s="30">
        <v>61330</v>
      </c>
      <c r="I738" s="31">
        <v>4</v>
      </c>
    </row>
    <row r="739" spans="1:9" x14ac:dyDescent="0.25">
      <c r="A739" s="23" t="s">
        <v>935</v>
      </c>
      <c r="B739" s="26" t="s">
        <v>266</v>
      </c>
      <c r="C739" s="23" t="s">
        <v>381</v>
      </c>
      <c r="D739" s="23" t="s">
        <v>218</v>
      </c>
      <c r="E739" s="27">
        <v>39388</v>
      </c>
      <c r="F739" s="28">
        <f t="shared" ca="1" si="11"/>
        <v>8</v>
      </c>
      <c r="G739" s="29" t="s">
        <v>219</v>
      </c>
      <c r="H739" s="30">
        <v>71120</v>
      </c>
      <c r="I739" s="31">
        <v>4</v>
      </c>
    </row>
    <row r="740" spans="1:9" x14ac:dyDescent="0.25">
      <c r="A740" s="23" t="s">
        <v>989</v>
      </c>
      <c r="B740" s="26" t="s">
        <v>216</v>
      </c>
      <c r="C740" s="23" t="s">
        <v>238</v>
      </c>
      <c r="D740" s="23" t="s">
        <v>218</v>
      </c>
      <c r="E740" s="27">
        <v>40492</v>
      </c>
      <c r="F740" s="28">
        <f t="shared" ca="1" si="11"/>
        <v>5</v>
      </c>
      <c r="G740" s="29" t="s">
        <v>224</v>
      </c>
      <c r="H740" s="30">
        <v>67230</v>
      </c>
      <c r="I740" s="31">
        <v>4</v>
      </c>
    </row>
    <row r="741" spans="1:9" x14ac:dyDescent="0.25">
      <c r="A741" s="23" t="s">
        <v>990</v>
      </c>
      <c r="B741" s="26" t="s">
        <v>216</v>
      </c>
      <c r="C741" s="23" t="s">
        <v>290</v>
      </c>
      <c r="D741" s="23" t="s">
        <v>231</v>
      </c>
      <c r="E741" s="27">
        <v>39765</v>
      </c>
      <c r="F741" s="28">
        <f t="shared" ca="1" si="11"/>
        <v>7</v>
      </c>
      <c r="G741" s="29"/>
      <c r="H741" s="30">
        <v>46670</v>
      </c>
      <c r="I741" s="31">
        <v>3</v>
      </c>
    </row>
    <row r="742" spans="1:9" x14ac:dyDescent="0.25">
      <c r="A742" s="23" t="s">
        <v>991</v>
      </c>
      <c r="B742" s="26" t="s">
        <v>221</v>
      </c>
      <c r="C742" s="23" t="s">
        <v>223</v>
      </c>
      <c r="D742" s="23" t="s">
        <v>218</v>
      </c>
      <c r="E742" s="27">
        <v>37288</v>
      </c>
      <c r="F742" s="28">
        <f t="shared" ca="1" si="11"/>
        <v>14</v>
      </c>
      <c r="G742" s="29" t="s">
        <v>219</v>
      </c>
      <c r="H742" s="30">
        <v>42480</v>
      </c>
      <c r="I742" s="31">
        <v>3</v>
      </c>
    </row>
    <row r="743" spans="1:9" x14ac:dyDescent="0.25">
      <c r="A743" s="23" t="s">
        <v>992</v>
      </c>
      <c r="B743" s="26" t="s">
        <v>266</v>
      </c>
      <c r="C743" s="23" t="s">
        <v>250</v>
      </c>
      <c r="D743" s="23" t="s">
        <v>239</v>
      </c>
      <c r="E743" s="27">
        <v>39535</v>
      </c>
      <c r="F743" s="28">
        <f t="shared" ca="1" si="11"/>
        <v>8</v>
      </c>
      <c r="G743" s="29" t="s">
        <v>224</v>
      </c>
      <c r="H743" s="30">
        <v>49080</v>
      </c>
      <c r="I743" s="31">
        <v>5</v>
      </c>
    </row>
  </sheetData>
  <autoFilter ref="A2:I743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F207"/>
  <sheetViews>
    <sheetView zoomScale="90" zoomScaleNormal="90" zoomScalePageLayoutView="150" workbookViewId="0">
      <selection activeCell="C13" sqref="C13"/>
    </sheetView>
  </sheetViews>
  <sheetFormatPr defaultColWidth="27.28515625" defaultRowHeight="15" x14ac:dyDescent="0.25"/>
  <cols>
    <col min="1" max="1" width="19.5703125" style="7" customWidth="1"/>
    <col min="2" max="2" width="14.85546875" style="8" bestFit="1" customWidth="1"/>
    <col min="3" max="3" width="34.7109375" style="7" bestFit="1" customWidth="1"/>
    <col min="4" max="4" width="19.28515625" style="7" bestFit="1" customWidth="1"/>
    <col min="5" max="5" width="5.5703125" style="7" bestFit="1" customWidth="1"/>
    <col min="6" max="6" width="8" style="7" bestFit="1" customWidth="1"/>
    <col min="7" max="16384" width="27.28515625" style="7"/>
  </cols>
  <sheetData>
    <row r="2" spans="1:6" ht="18.75" x14ac:dyDescent="0.3">
      <c r="C2" s="51" t="s">
        <v>202</v>
      </c>
      <c r="D2" s="51"/>
    </row>
    <row r="3" spans="1:6" ht="18.75" x14ac:dyDescent="0.3">
      <c r="C3" s="52" t="s">
        <v>201</v>
      </c>
      <c r="D3" s="52"/>
    </row>
    <row r="4" spans="1:6" x14ac:dyDescent="0.25">
      <c r="C4" s="9"/>
    </row>
    <row r="5" spans="1:6" x14ac:dyDescent="0.25">
      <c r="D5" s="7" t="s">
        <v>1021</v>
      </c>
      <c r="E5" s="7" t="s">
        <v>1200</v>
      </c>
      <c r="F5" s="7" t="s">
        <v>1201</v>
      </c>
    </row>
    <row r="6" spans="1:6" x14ac:dyDescent="0.25">
      <c r="A6" s="10" t="s">
        <v>994</v>
      </c>
      <c r="B6" s="11" t="s">
        <v>200</v>
      </c>
      <c r="C6" s="10" t="s">
        <v>199</v>
      </c>
      <c r="D6" s="12" t="s">
        <v>1022</v>
      </c>
      <c r="E6" s="7" t="s">
        <v>1202</v>
      </c>
      <c r="F6" s="7">
        <v>65689</v>
      </c>
    </row>
    <row r="7" spans="1:6" x14ac:dyDescent="0.25">
      <c r="A7" s="55" t="s">
        <v>1253</v>
      </c>
      <c r="B7" s="6">
        <v>7213468780</v>
      </c>
      <c r="C7" s="5" t="s">
        <v>29</v>
      </c>
      <c r="D7" s="14" t="s">
        <v>1023</v>
      </c>
      <c r="E7" s="7" t="s">
        <v>1203</v>
      </c>
      <c r="F7" s="7">
        <v>30224</v>
      </c>
    </row>
    <row r="8" spans="1:6" x14ac:dyDescent="0.25">
      <c r="A8" s="55" t="s">
        <v>1254</v>
      </c>
      <c r="B8" s="4">
        <v>4707770130</v>
      </c>
      <c r="C8" s="3" t="s">
        <v>146</v>
      </c>
      <c r="D8" s="13" t="s">
        <v>1024</v>
      </c>
      <c r="E8" s="7" t="s">
        <v>1204</v>
      </c>
      <c r="F8" s="7">
        <v>51985</v>
      </c>
    </row>
    <row r="9" spans="1:6" x14ac:dyDescent="0.25">
      <c r="A9" s="55" t="s">
        <v>1255</v>
      </c>
      <c r="B9" s="4">
        <v>6525124736</v>
      </c>
      <c r="C9" s="3" t="s">
        <v>140</v>
      </c>
      <c r="D9" s="13" t="s">
        <v>1025</v>
      </c>
      <c r="E9" s="7" t="s">
        <v>1205</v>
      </c>
      <c r="F9" s="7">
        <v>33521</v>
      </c>
    </row>
    <row r="10" spans="1:6" x14ac:dyDescent="0.25">
      <c r="A10" s="55" t="s">
        <v>1256</v>
      </c>
      <c r="B10" s="4">
        <v>1385326263</v>
      </c>
      <c r="C10" s="3" t="s">
        <v>175</v>
      </c>
      <c r="D10" s="13" t="s">
        <v>1026</v>
      </c>
      <c r="E10" s="7" t="s">
        <v>1206</v>
      </c>
      <c r="F10" s="7">
        <v>90733</v>
      </c>
    </row>
    <row r="11" spans="1:6" x14ac:dyDescent="0.25">
      <c r="A11" s="55" t="s">
        <v>1257</v>
      </c>
      <c r="B11" s="4">
        <v>2351976304</v>
      </c>
      <c r="C11" s="3" t="s">
        <v>144</v>
      </c>
      <c r="D11" s="13" t="s">
        <v>1027</v>
      </c>
      <c r="E11" s="7" t="s">
        <v>1207</v>
      </c>
      <c r="F11" s="7">
        <v>39088</v>
      </c>
    </row>
    <row r="12" spans="1:6" x14ac:dyDescent="0.25">
      <c r="A12" s="55" t="s">
        <v>1258</v>
      </c>
      <c r="B12" s="4">
        <v>6733835858</v>
      </c>
      <c r="C12" s="3" t="s">
        <v>187</v>
      </c>
      <c r="D12" s="13" t="s">
        <v>1028</v>
      </c>
      <c r="E12" s="7" t="s">
        <v>1208</v>
      </c>
      <c r="F12" s="7">
        <v>42240</v>
      </c>
    </row>
    <row r="13" spans="1:6" x14ac:dyDescent="0.25">
      <c r="A13" s="55" t="s">
        <v>1259</v>
      </c>
      <c r="B13" s="4">
        <v>6716018444</v>
      </c>
      <c r="C13" s="3" t="s">
        <v>92</v>
      </c>
      <c r="D13" s="13" t="s">
        <v>1029</v>
      </c>
      <c r="E13" s="7" t="s">
        <v>1209</v>
      </c>
      <c r="F13" s="7">
        <v>67046</v>
      </c>
    </row>
    <row r="14" spans="1:6" x14ac:dyDescent="0.25">
      <c r="A14" s="55" t="s">
        <v>1260</v>
      </c>
      <c r="B14" s="4">
        <v>7003081469</v>
      </c>
      <c r="C14" s="3" t="s">
        <v>21</v>
      </c>
      <c r="D14" s="13" t="s">
        <v>1030</v>
      </c>
      <c r="E14" s="7" t="s">
        <v>1207</v>
      </c>
      <c r="F14" s="7">
        <v>90336</v>
      </c>
    </row>
    <row r="15" spans="1:6" x14ac:dyDescent="0.25">
      <c r="A15" s="55" t="s">
        <v>1261</v>
      </c>
      <c r="B15" s="4">
        <v>9788170762</v>
      </c>
      <c r="C15" s="3" t="s">
        <v>20</v>
      </c>
      <c r="D15" s="13" t="s">
        <v>1031</v>
      </c>
      <c r="E15" s="7" t="s">
        <v>1210</v>
      </c>
      <c r="F15" s="7">
        <v>38543</v>
      </c>
    </row>
    <row r="16" spans="1:6" x14ac:dyDescent="0.25">
      <c r="A16" s="55" t="s">
        <v>1262</v>
      </c>
      <c r="B16" s="4">
        <v>2435230550</v>
      </c>
      <c r="C16" s="3" t="s">
        <v>35</v>
      </c>
      <c r="D16" s="13" t="s">
        <v>1032</v>
      </c>
      <c r="E16" s="7" t="s">
        <v>1211</v>
      </c>
      <c r="F16" s="7">
        <v>99051</v>
      </c>
    </row>
    <row r="17" spans="1:6" x14ac:dyDescent="0.25">
      <c r="A17" s="55" t="s">
        <v>1263</v>
      </c>
      <c r="B17" s="6">
        <v>5386396085</v>
      </c>
      <c r="C17" s="5" t="s">
        <v>84</v>
      </c>
      <c r="D17" s="14" t="s">
        <v>1033</v>
      </c>
      <c r="E17" s="7" t="s">
        <v>1207</v>
      </c>
      <c r="F17" s="7">
        <v>19426</v>
      </c>
    </row>
    <row r="18" spans="1:6" x14ac:dyDescent="0.25">
      <c r="A18" s="55" t="s">
        <v>1264</v>
      </c>
      <c r="B18" s="4">
        <v>6434162825</v>
      </c>
      <c r="C18" s="3" t="s">
        <v>164</v>
      </c>
      <c r="D18" s="13" t="s">
        <v>1034</v>
      </c>
      <c r="E18" s="7" t="s">
        <v>1212</v>
      </c>
      <c r="F18" s="7">
        <v>26824</v>
      </c>
    </row>
    <row r="19" spans="1:6" x14ac:dyDescent="0.25">
      <c r="A19" s="55" t="s">
        <v>1265</v>
      </c>
      <c r="B19" s="4">
        <v>8614622256</v>
      </c>
      <c r="C19" s="3" t="s">
        <v>173</v>
      </c>
      <c r="D19" s="13" t="s">
        <v>1035</v>
      </c>
      <c r="E19" s="7" t="s">
        <v>1213</v>
      </c>
      <c r="F19" s="7">
        <v>27022</v>
      </c>
    </row>
    <row r="20" spans="1:6" x14ac:dyDescent="0.25">
      <c r="A20" s="55" t="s">
        <v>1266</v>
      </c>
      <c r="B20" s="4">
        <v>8043098173</v>
      </c>
      <c r="C20" s="3" t="s">
        <v>91</v>
      </c>
      <c r="D20" s="13" t="s">
        <v>1036</v>
      </c>
      <c r="E20" s="7" t="s">
        <v>1214</v>
      </c>
      <c r="F20" s="7">
        <v>83154</v>
      </c>
    </row>
    <row r="21" spans="1:6" x14ac:dyDescent="0.25">
      <c r="A21" s="55" t="s">
        <v>1267</v>
      </c>
      <c r="B21" s="4">
        <v>6532419022</v>
      </c>
      <c r="C21" s="3" t="s">
        <v>79</v>
      </c>
      <c r="D21" s="13" t="s">
        <v>1037</v>
      </c>
      <c r="E21" s="7" t="s">
        <v>1209</v>
      </c>
      <c r="F21" s="7">
        <v>21184</v>
      </c>
    </row>
    <row r="22" spans="1:6" x14ac:dyDescent="0.25">
      <c r="A22" s="55" t="s">
        <v>1268</v>
      </c>
      <c r="B22" s="4">
        <v>6334429233</v>
      </c>
      <c r="C22" s="3" t="s">
        <v>72</v>
      </c>
      <c r="D22" s="13" t="s">
        <v>1038</v>
      </c>
      <c r="E22" s="7" t="s">
        <v>1215</v>
      </c>
      <c r="F22" s="7">
        <v>23798</v>
      </c>
    </row>
    <row r="23" spans="1:6" x14ac:dyDescent="0.25">
      <c r="A23" s="55" t="s">
        <v>1269</v>
      </c>
      <c r="B23" s="4">
        <v>1716720656</v>
      </c>
      <c r="C23" s="3" t="s">
        <v>119</v>
      </c>
      <c r="D23" s="13" t="s">
        <v>1039</v>
      </c>
      <c r="E23" s="7" t="s">
        <v>1216</v>
      </c>
      <c r="F23" s="7">
        <v>41585</v>
      </c>
    </row>
    <row r="24" spans="1:6" x14ac:dyDescent="0.25">
      <c r="A24" s="55" t="s">
        <v>1270</v>
      </c>
      <c r="B24" s="4">
        <v>6166662560</v>
      </c>
      <c r="C24" s="3" t="s">
        <v>54</v>
      </c>
      <c r="D24" s="13" t="s">
        <v>1040</v>
      </c>
      <c r="E24" s="7" t="s">
        <v>1217</v>
      </c>
      <c r="F24" s="7">
        <v>91389</v>
      </c>
    </row>
    <row r="25" spans="1:6" x14ac:dyDescent="0.25">
      <c r="A25" s="55" t="s">
        <v>1271</v>
      </c>
      <c r="B25" s="4">
        <v>4367106194</v>
      </c>
      <c r="C25" s="3" t="s">
        <v>89</v>
      </c>
      <c r="D25" s="13" t="s">
        <v>1041</v>
      </c>
      <c r="E25" s="7" t="s">
        <v>1218</v>
      </c>
      <c r="F25" s="7">
        <v>13702</v>
      </c>
    </row>
    <row r="26" spans="1:6" x14ac:dyDescent="0.25">
      <c r="A26" s="55" t="s">
        <v>1272</v>
      </c>
      <c r="B26" s="4">
        <v>1593958617</v>
      </c>
      <c r="C26" s="3" t="s">
        <v>106</v>
      </c>
      <c r="D26" s="13" t="s">
        <v>1042</v>
      </c>
      <c r="E26" s="7" t="s">
        <v>1219</v>
      </c>
      <c r="F26" s="7">
        <v>23349</v>
      </c>
    </row>
    <row r="27" spans="1:6" x14ac:dyDescent="0.25">
      <c r="A27" s="55" t="s">
        <v>1273</v>
      </c>
      <c r="B27" s="4">
        <v>7996534880</v>
      </c>
      <c r="C27" s="3" t="s">
        <v>101</v>
      </c>
      <c r="D27" s="13" t="s">
        <v>1043</v>
      </c>
      <c r="E27" s="7" t="s">
        <v>1220</v>
      </c>
      <c r="F27" s="7">
        <v>73692</v>
      </c>
    </row>
    <row r="28" spans="1:6" x14ac:dyDescent="0.25">
      <c r="A28" s="55" t="s">
        <v>1274</v>
      </c>
      <c r="B28" s="4">
        <v>4786605141</v>
      </c>
      <c r="C28" s="3" t="s">
        <v>159</v>
      </c>
      <c r="D28" s="13" t="s">
        <v>1044</v>
      </c>
      <c r="E28" s="7" t="s">
        <v>1202</v>
      </c>
      <c r="F28" s="7">
        <v>39439</v>
      </c>
    </row>
    <row r="29" spans="1:6" x14ac:dyDescent="0.25">
      <c r="A29" s="55" t="s">
        <v>1275</v>
      </c>
      <c r="B29" s="4">
        <v>5936362830</v>
      </c>
      <c r="C29" s="3" t="s">
        <v>73</v>
      </c>
      <c r="D29" s="13" t="s">
        <v>1045</v>
      </c>
      <c r="E29" s="7" t="s">
        <v>1214</v>
      </c>
      <c r="F29" s="7">
        <v>53886</v>
      </c>
    </row>
    <row r="30" spans="1:6" x14ac:dyDescent="0.25">
      <c r="A30" s="55" t="s">
        <v>1276</v>
      </c>
      <c r="B30" s="4">
        <v>7567386197</v>
      </c>
      <c r="C30" s="3" t="s">
        <v>60</v>
      </c>
      <c r="D30" s="13" t="s">
        <v>1046</v>
      </c>
      <c r="E30" s="7" t="s">
        <v>1221</v>
      </c>
      <c r="F30" s="7">
        <v>76480</v>
      </c>
    </row>
    <row r="31" spans="1:6" x14ac:dyDescent="0.25">
      <c r="A31" s="55" t="s">
        <v>1277</v>
      </c>
      <c r="B31" s="4">
        <v>9507932920</v>
      </c>
      <c r="C31" s="3" t="s">
        <v>55</v>
      </c>
      <c r="D31" s="13" t="s">
        <v>1047</v>
      </c>
      <c r="E31" s="7" t="s">
        <v>1222</v>
      </c>
      <c r="F31" s="7">
        <v>10971</v>
      </c>
    </row>
    <row r="32" spans="1:6" x14ac:dyDescent="0.25">
      <c r="A32" s="55" t="s">
        <v>1278</v>
      </c>
      <c r="B32" s="4">
        <v>9451468274</v>
      </c>
      <c r="C32" s="3" t="s">
        <v>178</v>
      </c>
      <c r="D32" s="13" t="s">
        <v>1048</v>
      </c>
      <c r="E32" s="7" t="s">
        <v>1212</v>
      </c>
      <c r="F32" s="7">
        <v>45066</v>
      </c>
    </row>
    <row r="33" spans="1:6" x14ac:dyDescent="0.25">
      <c r="A33" s="55" t="s">
        <v>1279</v>
      </c>
      <c r="B33" s="4">
        <v>8465145886</v>
      </c>
      <c r="C33" s="3" t="s">
        <v>177</v>
      </c>
      <c r="D33" s="13" t="s">
        <v>1049</v>
      </c>
      <c r="E33" s="7" t="s">
        <v>1219</v>
      </c>
      <c r="F33" s="7">
        <v>41698</v>
      </c>
    </row>
    <row r="34" spans="1:6" x14ac:dyDescent="0.25">
      <c r="A34" s="55" t="s">
        <v>1280</v>
      </c>
      <c r="B34" s="4">
        <v>2113201920</v>
      </c>
      <c r="C34" s="3" t="s">
        <v>11</v>
      </c>
      <c r="D34" s="13" t="s">
        <v>1050</v>
      </c>
      <c r="E34" s="7" t="s">
        <v>1223</v>
      </c>
      <c r="F34" s="7">
        <v>51383</v>
      </c>
    </row>
    <row r="35" spans="1:6" x14ac:dyDescent="0.25">
      <c r="A35" s="55" t="s">
        <v>1281</v>
      </c>
      <c r="B35" s="4">
        <v>6369201555</v>
      </c>
      <c r="C35" s="3" t="s">
        <v>90</v>
      </c>
      <c r="D35" s="13" t="s">
        <v>1051</v>
      </c>
      <c r="E35" s="7" t="s">
        <v>1224</v>
      </c>
      <c r="F35" s="7">
        <v>70705</v>
      </c>
    </row>
    <row r="36" spans="1:6" x14ac:dyDescent="0.25">
      <c r="A36" s="55" t="s">
        <v>1282</v>
      </c>
      <c r="B36" s="4">
        <v>8676777450</v>
      </c>
      <c r="C36" s="3" t="s">
        <v>2</v>
      </c>
      <c r="D36" s="13" t="s">
        <v>1052</v>
      </c>
      <c r="E36" s="7" t="s">
        <v>1221</v>
      </c>
      <c r="F36" s="7">
        <v>31541</v>
      </c>
    </row>
    <row r="37" spans="1:6" x14ac:dyDescent="0.25">
      <c r="A37" s="55" t="s">
        <v>1283</v>
      </c>
      <c r="B37" s="4">
        <v>1117783187</v>
      </c>
      <c r="C37" s="3" t="s">
        <v>4</v>
      </c>
      <c r="D37" s="13" t="s">
        <v>1053</v>
      </c>
      <c r="E37" s="7" t="s">
        <v>1219</v>
      </c>
      <c r="F37" s="7">
        <v>68724</v>
      </c>
    </row>
    <row r="38" spans="1:6" x14ac:dyDescent="0.25">
      <c r="A38" s="55" t="s">
        <v>1284</v>
      </c>
      <c r="B38" s="4">
        <v>4675460764</v>
      </c>
      <c r="C38" s="3" t="s">
        <v>137</v>
      </c>
      <c r="D38" s="13" t="s">
        <v>1054</v>
      </c>
      <c r="E38" s="7" t="s">
        <v>1225</v>
      </c>
      <c r="F38" s="7">
        <v>13031</v>
      </c>
    </row>
    <row r="39" spans="1:6" x14ac:dyDescent="0.25">
      <c r="A39" s="55" t="s">
        <v>1285</v>
      </c>
      <c r="B39" s="4">
        <v>2951042501</v>
      </c>
      <c r="C39" s="3" t="s">
        <v>194</v>
      </c>
      <c r="D39" s="13" t="s">
        <v>1055</v>
      </c>
      <c r="E39" s="7" t="s">
        <v>1217</v>
      </c>
      <c r="F39" s="7">
        <v>19865</v>
      </c>
    </row>
    <row r="40" spans="1:6" x14ac:dyDescent="0.25">
      <c r="A40" s="55" t="s">
        <v>1286</v>
      </c>
      <c r="B40" s="4">
        <v>3326096071</v>
      </c>
      <c r="C40" s="3" t="s">
        <v>87</v>
      </c>
      <c r="D40" s="13" t="s">
        <v>1056</v>
      </c>
      <c r="E40" s="7" t="s">
        <v>1226</v>
      </c>
      <c r="F40" s="7">
        <v>30434</v>
      </c>
    </row>
    <row r="41" spans="1:6" x14ac:dyDescent="0.25">
      <c r="A41" s="55" t="s">
        <v>1287</v>
      </c>
      <c r="B41" s="4">
        <v>4311361797</v>
      </c>
      <c r="C41" s="3" t="s">
        <v>174</v>
      </c>
      <c r="D41" s="13" t="s">
        <v>1057</v>
      </c>
      <c r="E41" s="7" t="s">
        <v>1227</v>
      </c>
      <c r="F41" s="7">
        <v>37845</v>
      </c>
    </row>
    <row r="42" spans="1:6" x14ac:dyDescent="0.25">
      <c r="A42" s="55" t="s">
        <v>1288</v>
      </c>
      <c r="B42" s="6">
        <v>2424048588</v>
      </c>
      <c r="C42" s="5" t="s">
        <v>127</v>
      </c>
      <c r="D42" s="14" t="s">
        <v>1058</v>
      </c>
      <c r="E42" s="7" t="s">
        <v>1202</v>
      </c>
      <c r="F42" s="7">
        <v>19537</v>
      </c>
    </row>
    <row r="43" spans="1:6" x14ac:dyDescent="0.25">
      <c r="A43" s="55" t="s">
        <v>1289</v>
      </c>
      <c r="B43" s="4">
        <v>5438545444</v>
      </c>
      <c r="C43" s="3" t="s">
        <v>195</v>
      </c>
      <c r="D43" s="13" t="s">
        <v>1059</v>
      </c>
      <c r="E43" s="7" t="s">
        <v>1224</v>
      </c>
      <c r="F43" s="7">
        <v>23937</v>
      </c>
    </row>
    <row r="44" spans="1:6" x14ac:dyDescent="0.25">
      <c r="A44" s="55" t="s">
        <v>1290</v>
      </c>
      <c r="B44" s="4">
        <v>6765479042</v>
      </c>
      <c r="C44" s="3" t="s">
        <v>165</v>
      </c>
      <c r="D44" s="13" t="s">
        <v>1060</v>
      </c>
      <c r="E44" s="7" t="s">
        <v>1228</v>
      </c>
      <c r="F44" s="7">
        <v>38910</v>
      </c>
    </row>
    <row r="45" spans="1:6" x14ac:dyDescent="0.25">
      <c r="A45" s="55" t="s">
        <v>1291</v>
      </c>
      <c r="B45" s="4">
        <v>6082434301</v>
      </c>
      <c r="C45" s="3" t="s">
        <v>41</v>
      </c>
      <c r="D45" s="13" t="s">
        <v>1034</v>
      </c>
      <c r="E45" s="7" t="s">
        <v>1229</v>
      </c>
      <c r="F45" s="7">
        <v>23403</v>
      </c>
    </row>
    <row r="46" spans="1:6" x14ac:dyDescent="0.25">
      <c r="A46" s="55" t="s">
        <v>1292</v>
      </c>
      <c r="B46" s="4">
        <v>4585275885</v>
      </c>
      <c r="C46" s="3" t="s">
        <v>188</v>
      </c>
      <c r="D46" s="13" t="s">
        <v>1061</v>
      </c>
      <c r="E46" s="7" t="s">
        <v>1230</v>
      </c>
      <c r="F46" s="7">
        <v>97034</v>
      </c>
    </row>
    <row r="47" spans="1:6" x14ac:dyDescent="0.25">
      <c r="A47" s="55" t="s">
        <v>1293</v>
      </c>
      <c r="B47" s="4">
        <v>4081228801</v>
      </c>
      <c r="C47" s="3" t="s">
        <v>9</v>
      </c>
      <c r="D47" s="13" t="s">
        <v>1062</v>
      </c>
      <c r="E47" s="7" t="s">
        <v>1226</v>
      </c>
      <c r="F47" s="7">
        <v>49124</v>
      </c>
    </row>
    <row r="48" spans="1:6" x14ac:dyDescent="0.25">
      <c r="A48" s="55" t="s">
        <v>1294</v>
      </c>
      <c r="B48" s="4">
        <v>4317785615</v>
      </c>
      <c r="C48" s="3" t="s">
        <v>77</v>
      </c>
      <c r="D48" s="13" t="s">
        <v>1063</v>
      </c>
      <c r="E48" s="7" t="s">
        <v>1223</v>
      </c>
      <c r="F48" s="7">
        <v>33820</v>
      </c>
    </row>
    <row r="49" spans="1:6" x14ac:dyDescent="0.25">
      <c r="A49" s="55" t="s">
        <v>1295</v>
      </c>
      <c r="B49" s="4">
        <v>7996780073</v>
      </c>
      <c r="C49" s="3" t="s">
        <v>70</v>
      </c>
      <c r="D49" s="13" t="s">
        <v>1064</v>
      </c>
      <c r="E49" s="7" t="s">
        <v>1231</v>
      </c>
      <c r="F49" s="7">
        <v>45534</v>
      </c>
    </row>
    <row r="50" spans="1:6" x14ac:dyDescent="0.25">
      <c r="A50" s="55" t="s">
        <v>1296</v>
      </c>
      <c r="B50" s="4">
        <v>7006731185</v>
      </c>
      <c r="C50" s="3" t="s">
        <v>163</v>
      </c>
      <c r="D50" s="13" t="s">
        <v>1065</v>
      </c>
      <c r="E50" s="7" t="s">
        <v>1232</v>
      </c>
      <c r="F50" s="7">
        <v>37768</v>
      </c>
    </row>
    <row r="51" spans="1:6" x14ac:dyDescent="0.25">
      <c r="A51" s="55" t="s">
        <v>1297</v>
      </c>
      <c r="B51" s="4">
        <v>4045807292</v>
      </c>
      <c r="C51" s="3" t="s">
        <v>147</v>
      </c>
      <c r="D51" s="13" t="s">
        <v>1066</v>
      </c>
      <c r="E51" s="7" t="s">
        <v>1233</v>
      </c>
      <c r="F51" s="7">
        <v>24508</v>
      </c>
    </row>
    <row r="52" spans="1:6" x14ac:dyDescent="0.25">
      <c r="A52" s="55" t="s">
        <v>1298</v>
      </c>
      <c r="B52" s="4">
        <v>9864875227</v>
      </c>
      <c r="C52" s="3" t="s">
        <v>18</v>
      </c>
      <c r="D52" s="13" t="s">
        <v>1067</v>
      </c>
      <c r="E52" s="7" t="s">
        <v>1216</v>
      </c>
      <c r="F52" s="7">
        <v>68483</v>
      </c>
    </row>
    <row r="53" spans="1:6" x14ac:dyDescent="0.25">
      <c r="A53" s="55" t="s">
        <v>1299</v>
      </c>
      <c r="B53" s="4">
        <v>8765922083</v>
      </c>
      <c r="C53" s="3" t="s">
        <v>108</v>
      </c>
      <c r="D53" s="13" t="s">
        <v>1068</v>
      </c>
      <c r="E53" s="7" t="s">
        <v>1232</v>
      </c>
      <c r="F53" s="7">
        <v>87456</v>
      </c>
    </row>
    <row r="54" spans="1:6" x14ac:dyDescent="0.25">
      <c r="A54" s="55" t="s">
        <v>1300</v>
      </c>
      <c r="B54" s="4">
        <v>3535010299</v>
      </c>
      <c r="C54" s="3" t="s">
        <v>136</v>
      </c>
      <c r="D54" s="13" t="s">
        <v>1069</v>
      </c>
      <c r="E54" s="7" t="s">
        <v>1234</v>
      </c>
      <c r="F54" s="7">
        <v>11057</v>
      </c>
    </row>
    <row r="55" spans="1:6" x14ac:dyDescent="0.25">
      <c r="A55" s="55" t="s">
        <v>1301</v>
      </c>
      <c r="B55" s="4">
        <v>1562589739</v>
      </c>
      <c r="C55" s="3" t="s">
        <v>139</v>
      </c>
      <c r="D55" s="13" t="s">
        <v>1070</v>
      </c>
      <c r="E55" s="7" t="s">
        <v>1235</v>
      </c>
      <c r="F55" s="7">
        <v>12925</v>
      </c>
    </row>
    <row r="56" spans="1:6" x14ac:dyDescent="0.25">
      <c r="A56" s="55" t="s">
        <v>1302</v>
      </c>
      <c r="B56" s="4">
        <v>1073007719</v>
      </c>
      <c r="C56" s="3" t="s">
        <v>156</v>
      </c>
      <c r="D56" s="13" t="s">
        <v>1071</v>
      </c>
      <c r="E56" s="7" t="s">
        <v>1236</v>
      </c>
      <c r="F56" s="7">
        <v>94474</v>
      </c>
    </row>
    <row r="57" spans="1:6" x14ac:dyDescent="0.25">
      <c r="A57" s="55" t="s">
        <v>1303</v>
      </c>
      <c r="B57" s="4">
        <v>8188493074</v>
      </c>
      <c r="C57" s="3" t="s">
        <v>64</v>
      </c>
      <c r="D57" s="13" t="s">
        <v>1072</v>
      </c>
      <c r="E57" s="7" t="s">
        <v>1237</v>
      </c>
      <c r="F57" s="7">
        <v>40643</v>
      </c>
    </row>
    <row r="58" spans="1:6" x14ac:dyDescent="0.25">
      <c r="A58" s="55" t="s">
        <v>1304</v>
      </c>
      <c r="B58" s="6">
        <v>5333306985</v>
      </c>
      <c r="C58" s="5" t="s">
        <v>53</v>
      </c>
      <c r="D58" s="14" t="s">
        <v>1073</v>
      </c>
      <c r="E58" s="7" t="s">
        <v>1202</v>
      </c>
      <c r="F58" s="7">
        <v>90526</v>
      </c>
    </row>
    <row r="59" spans="1:6" x14ac:dyDescent="0.25">
      <c r="A59" s="55" t="s">
        <v>1305</v>
      </c>
      <c r="B59" s="4">
        <v>7971178572</v>
      </c>
      <c r="C59" s="3" t="s">
        <v>115</v>
      </c>
      <c r="D59" s="13" t="s">
        <v>1074</v>
      </c>
      <c r="E59" s="7" t="s">
        <v>1232</v>
      </c>
      <c r="F59" s="7">
        <v>14066</v>
      </c>
    </row>
    <row r="60" spans="1:6" x14ac:dyDescent="0.25">
      <c r="A60" s="55" t="s">
        <v>1306</v>
      </c>
      <c r="B60" s="4">
        <v>3237430418</v>
      </c>
      <c r="C60" s="3" t="s">
        <v>153</v>
      </c>
      <c r="D60" s="13" t="s">
        <v>1075</v>
      </c>
      <c r="E60" s="7" t="s">
        <v>1203</v>
      </c>
      <c r="F60" s="7">
        <v>98446</v>
      </c>
    </row>
    <row r="61" spans="1:6" x14ac:dyDescent="0.25">
      <c r="A61" s="55" t="s">
        <v>1307</v>
      </c>
      <c r="B61" s="4">
        <v>6986555552</v>
      </c>
      <c r="C61" s="3" t="s">
        <v>162</v>
      </c>
      <c r="D61" s="13" t="s">
        <v>1076</v>
      </c>
      <c r="E61" s="7" t="s">
        <v>1238</v>
      </c>
      <c r="F61" s="7">
        <v>79256</v>
      </c>
    </row>
    <row r="62" spans="1:6" x14ac:dyDescent="0.25">
      <c r="A62" s="55" t="s">
        <v>1308</v>
      </c>
      <c r="B62" s="4">
        <v>3066226596</v>
      </c>
      <c r="C62" s="3" t="s">
        <v>7</v>
      </c>
      <c r="D62" s="13" t="s">
        <v>1077</v>
      </c>
      <c r="E62" s="7" t="s">
        <v>1212</v>
      </c>
      <c r="F62" s="7">
        <v>95915</v>
      </c>
    </row>
    <row r="63" spans="1:6" x14ac:dyDescent="0.25">
      <c r="A63" s="55" t="s">
        <v>1309</v>
      </c>
      <c r="B63" s="4">
        <v>5651413529</v>
      </c>
      <c r="C63" s="3" t="s">
        <v>154</v>
      </c>
      <c r="D63" s="13" t="s">
        <v>1078</v>
      </c>
      <c r="E63" s="7" t="s">
        <v>1239</v>
      </c>
      <c r="F63" s="7">
        <v>40453</v>
      </c>
    </row>
    <row r="64" spans="1:6" x14ac:dyDescent="0.25">
      <c r="A64" s="55" t="s">
        <v>1310</v>
      </c>
      <c r="B64" s="4">
        <v>3119003446</v>
      </c>
      <c r="C64" s="3" t="s">
        <v>36</v>
      </c>
      <c r="D64" s="13" t="s">
        <v>1079</v>
      </c>
      <c r="E64" s="7" t="s">
        <v>1214</v>
      </c>
      <c r="F64" s="7">
        <v>10727</v>
      </c>
    </row>
    <row r="65" spans="1:6" x14ac:dyDescent="0.25">
      <c r="A65" s="55" t="s">
        <v>1311</v>
      </c>
      <c r="B65" s="4">
        <v>3549503855</v>
      </c>
      <c r="C65" s="3" t="s">
        <v>24</v>
      </c>
      <c r="D65" s="13" t="s">
        <v>1080</v>
      </c>
      <c r="E65" s="7" t="s">
        <v>1240</v>
      </c>
      <c r="F65" s="7">
        <v>88672</v>
      </c>
    </row>
    <row r="66" spans="1:6" x14ac:dyDescent="0.25">
      <c r="A66" s="55" t="s">
        <v>1312</v>
      </c>
      <c r="B66" s="4">
        <v>8434148627</v>
      </c>
      <c r="C66" s="3" t="s">
        <v>80</v>
      </c>
      <c r="D66" s="13" t="s">
        <v>1081</v>
      </c>
      <c r="E66" s="7" t="s">
        <v>1217</v>
      </c>
      <c r="F66" s="7">
        <v>66552</v>
      </c>
    </row>
    <row r="67" spans="1:6" x14ac:dyDescent="0.25">
      <c r="A67" s="55" t="s">
        <v>1313</v>
      </c>
      <c r="B67" s="4">
        <v>1593855743</v>
      </c>
      <c r="C67" s="3" t="s">
        <v>76</v>
      </c>
      <c r="D67" s="13" t="s">
        <v>1082</v>
      </c>
      <c r="E67" s="7" t="s">
        <v>1241</v>
      </c>
      <c r="F67" s="7">
        <v>11710</v>
      </c>
    </row>
    <row r="68" spans="1:6" x14ac:dyDescent="0.25">
      <c r="A68" s="55" t="s">
        <v>1314</v>
      </c>
      <c r="B68" s="4">
        <v>1147727285</v>
      </c>
      <c r="C68" s="3" t="s">
        <v>169</v>
      </c>
      <c r="D68" s="13" t="s">
        <v>1083</v>
      </c>
      <c r="E68" s="7" t="s">
        <v>1208</v>
      </c>
      <c r="F68" s="7">
        <v>70004</v>
      </c>
    </row>
    <row r="69" spans="1:6" x14ac:dyDescent="0.25">
      <c r="A69" s="55" t="s">
        <v>1315</v>
      </c>
      <c r="B69" s="4">
        <v>9275403200</v>
      </c>
      <c r="C69" s="3" t="s">
        <v>183</v>
      </c>
      <c r="D69" s="13" t="s">
        <v>1084</v>
      </c>
      <c r="E69" s="7" t="s">
        <v>1218</v>
      </c>
      <c r="F69" s="7">
        <v>36352</v>
      </c>
    </row>
    <row r="70" spans="1:6" x14ac:dyDescent="0.25">
      <c r="A70" s="55" t="s">
        <v>1316</v>
      </c>
      <c r="B70" s="4">
        <v>1685124445</v>
      </c>
      <c r="C70" s="3" t="s">
        <v>88</v>
      </c>
      <c r="D70" s="13" t="s">
        <v>1085</v>
      </c>
      <c r="E70" s="7" t="s">
        <v>1242</v>
      </c>
      <c r="F70" s="7">
        <v>78502</v>
      </c>
    </row>
    <row r="71" spans="1:6" x14ac:dyDescent="0.25">
      <c r="A71" s="55" t="s">
        <v>1317</v>
      </c>
      <c r="B71" s="4">
        <v>1132624588</v>
      </c>
      <c r="C71" s="3" t="s">
        <v>42</v>
      </c>
      <c r="D71" s="13" t="s">
        <v>1086</v>
      </c>
      <c r="E71" s="7" t="s">
        <v>1232</v>
      </c>
      <c r="F71" s="7">
        <v>60578</v>
      </c>
    </row>
    <row r="72" spans="1:6" x14ac:dyDescent="0.25">
      <c r="A72" s="55" t="s">
        <v>1318</v>
      </c>
      <c r="B72" s="4">
        <v>1195554589</v>
      </c>
      <c r="C72" s="3" t="s">
        <v>123</v>
      </c>
      <c r="D72" s="13" t="s">
        <v>1087</v>
      </c>
      <c r="E72" s="7" t="s">
        <v>1236</v>
      </c>
      <c r="F72" s="7">
        <v>71156</v>
      </c>
    </row>
    <row r="73" spans="1:6" x14ac:dyDescent="0.25">
      <c r="A73" s="55" t="s">
        <v>1319</v>
      </c>
      <c r="B73" s="4">
        <v>7955356170</v>
      </c>
      <c r="C73" s="3" t="s">
        <v>85</v>
      </c>
      <c r="D73" s="13" t="s">
        <v>1088</v>
      </c>
      <c r="E73" s="7" t="s">
        <v>1243</v>
      </c>
      <c r="F73" s="7">
        <v>13309</v>
      </c>
    </row>
    <row r="74" spans="1:6" x14ac:dyDescent="0.25">
      <c r="A74" s="55" t="s">
        <v>1320</v>
      </c>
      <c r="B74" s="4">
        <v>3092145590</v>
      </c>
      <c r="C74" s="3" t="s">
        <v>157</v>
      </c>
      <c r="D74" s="13" t="s">
        <v>1089</v>
      </c>
      <c r="E74" s="7" t="s">
        <v>1239</v>
      </c>
      <c r="F74" s="7">
        <v>19756</v>
      </c>
    </row>
    <row r="75" spans="1:6" x14ac:dyDescent="0.25">
      <c r="A75" s="55" t="s">
        <v>1321</v>
      </c>
      <c r="B75" s="4">
        <v>6216002119</v>
      </c>
      <c r="C75" s="3" t="s">
        <v>196</v>
      </c>
      <c r="D75" s="13" t="s">
        <v>1090</v>
      </c>
      <c r="E75" s="7" t="s">
        <v>1244</v>
      </c>
      <c r="F75" s="7">
        <v>91788</v>
      </c>
    </row>
    <row r="76" spans="1:6" x14ac:dyDescent="0.25">
      <c r="A76" s="55" t="s">
        <v>1322</v>
      </c>
      <c r="B76" s="4">
        <v>6246180448</v>
      </c>
      <c r="C76" s="3" t="s">
        <v>66</v>
      </c>
      <c r="D76" s="13" t="s">
        <v>1091</v>
      </c>
      <c r="E76" s="7" t="s">
        <v>1245</v>
      </c>
      <c r="F76" s="7">
        <v>29656</v>
      </c>
    </row>
    <row r="77" spans="1:6" x14ac:dyDescent="0.25">
      <c r="A77" s="55" t="s">
        <v>1323</v>
      </c>
      <c r="B77" s="4">
        <v>2782241356</v>
      </c>
      <c r="C77" s="3" t="s">
        <v>62</v>
      </c>
      <c r="D77" s="13" t="s">
        <v>1092</v>
      </c>
      <c r="E77" s="7" t="s">
        <v>1216</v>
      </c>
      <c r="F77" s="7">
        <v>92084</v>
      </c>
    </row>
    <row r="78" spans="1:6" x14ac:dyDescent="0.25">
      <c r="A78" s="55" t="s">
        <v>1324</v>
      </c>
      <c r="B78" s="4">
        <v>7816732800</v>
      </c>
      <c r="C78" s="3" t="s">
        <v>117</v>
      </c>
      <c r="D78" s="13" t="s">
        <v>1093</v>
      </c>
      <c r="E78" s="7" t="s">
        <v>1229</v>
      </c>
      <c r="F78" s="7">
        <v>69348</v>
      </c>
    </row>
    <row r="79" spans="1:6" x14ac:dyDescent="0.25">
      <c r="A79" s="55" t="s">
        <v>1325</v>
      </c>
      <c r="B79" s="4">
        <v>6636033494</v>
      </c>
      <c r="C79" s="3" t="s">
        <v>993</v>
      </c>
      <c r="D79" s="13" t="s">
        <v>1094</v>
      </c>
      <c r="E79" s="7" t="s">
        <v>1244</v>
      </c>
      <c r="F79" s="7">
        <v>22617</v>
      </c>
    </row>
    <row r="80" spans="1:6" x14ac:dyDescent="0.25">
      <c r="A80" s="55" t="s">
        <v>1326</v>
      </c>
      <c r="B80" s="4">
        <v>2188359396</v>
      </c>
      <c r="C80" s="3" t="s">
        <v>16</v>
      </c>
      <c r="D80" s="13" t="s">
        <v>1095</v>
      </c>
      <c r="E80" s="7" t="s">
        <v>1246</v>
      </c>
      <c r="F80" s="7">
        <v>78787</v>
      </c>
    </row>
    <row r="81" spans="1:6" x14ac:dyDescent="0.25">
      <c r="A81" s="55" t="s">
        <v>1327</v>
      </c>
      <c r="B81" s="4">
        <v>9242693864</v>
      </c>
      <c r="C81" s="3" t="s">
        <v>98</v>
      </c>
      <c r="D81" s="13" t="s">
        <v>1096</v>
      </c>
      <c r="E81" s="7" t="s">
        <v>1233</v>
      </c>
      <c r="F81" s="7">
        <v>94688</v>
      </c>
    </row>
    <row r="82" spans="1:6" x14ac:dyDescent="0.25">
      <c r="A82" s="55" t="s">
        <v>1328</v>
      </c>
      <c r="B82" s="4">
        <v>7443456744</v>
      </c>
      <c r="C82" s="3" t="s">
        <v>67</v>
      </c>
      <c r="D82" s="13" t="s">
        <v>1091</v>
      </c>
      <c r="E82" s="7" t="s">
        <v>1203</v>
      </c>
      <c r="F82" s="7">
        <v>48888</v>
      </c>
    </row>
    <row r="83" spans="1:6" x14ac:dyDescent="0.25">
      <c r="A83" s="55" t="s">
        <v>1329</v>
      </c>
      <c r="B83" s="4">
        <v>4886016954</v>
      </c>
      <c r="C83" s="3" t="s">
        <v>34</v>
      </c>
      <c r="D83" s="13" t="s">
        <v>1097</v>
      </c>
      <c r="E83" s="7" t="s">
        <v>1214</v>
      </c>
      <c r="F83" s="7">
        <v>35343</v>
      </c>
    </row>
    <row r="84" spans="1:6" x14ac:dyDescent="0.25">
      <c r="A84" s="55" t="s">
        <v>1330</v>
      </c>
      <c r="B84" s="4">
        <v>9744328936</v>
      </c>
      <c r="C84" s="3" t="s">
        <v>193</v>
      </c>
      <c r="D84" s="13" t="s">
        <v>1098</v>
      </c>
      <c r="E84" s="7" t="s">
        <v>1235</v>
      </c>
      <c r="F84" s="7">
        <v>57100</v>
      </c>
    </row>
    <row r="85" spans="1:6" x14ac:dyDescent="0.25">
      <c r="A85" s="55" t="s">
        <v>1331</v>
      </c>
      <c r="B85" s="4">
        <v>8584667817</v>
      </c>
      <c r="C85" s="3" t="s">
        <v>30</v>
      </c>
      <c r="D85" s="13" t="s">
        <v>1099</v>
      </c>
      <c r="E85" s="7" t="s">
        <v>1210</v>
      </c>
      <c r="F85" s="7">
        <v>89207</v>
      </c>
    </row>
    <row r="86" spans="1:6" x14ac:dyDescent="0.25">
      <c r="A86" s="55" t="s">
        <v>1332</v>
      </c>
      <c r="B86" s="4">
        <v>9753877055</v>
      </c>
      <c r="C86" s="3" t="s">
        <v>78</v>
      </c>
      <c r="D86" s="13" t="s">
        <v>1062</v>
      </c>
      <c r="E86" s="7" t="s">
        <v>1224</v>
      </c>
      <c r="F86" s="7">
        <v>92852</v>
      </c>
    </row>
    <row r="87" spans="1:6" x14ac:dyDescent="0.25">
      <c r="A87" s="55" t="s">
        <v>1333</v>
      </c>
      <c r="B87" s="4">
        <v>1896091799</v>
      </c>
      <c r="C87" s="3" t="s">
        <v>14</v>
      </c>
      <c r="D87" s="13" t="s">
        <v>1100</v>
      </c>
      <c r="E87" s="7" t="s">
        <v>1209</v>
      </c>
      <c r="F87" s="7">
        <v>40734</v>
      </c>
    </row>
    <row r="88" spans="1:6" x14ac:dyDescent="0.25">
      <c r="A88" s="55" t="s">
        <v>1334</v>
      </c>
      <c r="B88" s="4">
        <v>1493803269</v>
      </c>
      <c r="C88" s="3" t="s">
        <v>105</v>
      </c>
      <c r="D88" s="13" t="s">
        <v>1101</v>
      </c>
      <c r="E88" s="7" t="s">
        <v>1218</v>
      </c>
      <c r="F88" s="7">
        <v>87137</v>
      </c>
    </row>
    <row r="89" spans="1:6" x14ac:dyDescent="0.25">
      <c r="A89" s="55" t="s">
        <v>1335</v>
      </c>
      <c r="B89" s="4">
        <v>3838359398</v>
      </c>
      <c r="C89" s="3" t="s">
        <v>32</v>
      </c>
      <c r="D89" s="13" t="s">
        <v>1102</v>
      </c>
      <c r="E89" s="7" t="s">
        <v>1234</v>
      </c>
      <c r="F89" s="7">
        <v>35424</v>
      </c>
    </row>
    <row r="90" spans="1:6" x14ac:dyDescent="0.25">
      <c r="A90" s="55" t="s">
        <v>1336</v>
      </c>
      <c r="B90" s="4">
        <v>1247020984</v>
      </c>
      <c r="C90" s="3" t="s">
        <v>180</v>
      </c>
      <c r="D90" s="13" t="s">
        <v>1103</v>
      </c>
      <c r="E90" s="7" t="s">
        <v>1242</v>
      </c>
      <c r="F90" s="7">
        <v>98874</v>
      </c>
    </row>
    <row r="91" spans="1:6" x14ac:dyDescent="0.25">
      <c r="A91" s="55" t="s">
        <v>1337</v>
      </c>
      <c r="B91" s="4">
        <v>1419164689</v>
      </c>
      <c r="C91" s="3" t="s">
        <v>26</v>
      </c>
      <c r="D91" s="13" t="s">
        <v>1037</v>
      </c>
      <c r="E91" s="7" t="s">
        <v>1218</v>
      </c>
      <c r="F91" s="7">
        <v>60217</v>
      </c>
    </row>
    <row r="92" spans="1:6" x14ac:dyDescent="0.25">
      <c r="A92" s="55" t="s">
        <v>1338</v>
      </c>
      <c r="B92" s="4">
        <v>8264475607</v>
      </c>
      <c r="C92" s="3" t="s">
        <v>25</v>
      </c>
      <c r="D92" s="13" t="s">
        <v>1104</v>
      </c>
      <c r="E92" s="7" t="s">
        <v>1231</v>
      </c>
      <c r="F92" s="7">
        <v>96255</v>
      </c>
    </row>
    <row r="93" spans="1:6" x14ac:dyDescent="0.25">
      <c r="A93" s="55" t="s">
        <v>1339</v>
      </c>
      <c r="B93" s="6">
        <v>9806248934</v>
      </c>
      <c r="C93" s="5" t="s">
        <v>0</v>
      </c>
      <c r="D93" s="14" t="s">
        <v>1105</v>
      </c>
      <c r="E93" s="7" t="s">
        <v>1204</v>
      </c>
      <c r="F93" s="7">
        <v>34617</v>
      </c>
    </row>
    <row r="94" spans="1:6" x14ac:dyDescent="0.25">
      <c r="A94" s="55" t="s">
        <v>1340</v>
      </c>
      <c r="B94" s="4">
        <v>1877966187</v>
      </c>
      <c r="C94" s="3" t="s">
        <v>58</v>
      </c>
      <c r="D94" s="13" t="s">
        <v>1106</v>
      </c>
      <c r="E94" s="7" t="s">
        <v>1220</v>
      </c>
      <c r="F94" s="7">
        <v>47581</v>
      </c>
    </row>
    <row r="95" spans="1:6" x14ac:dyDescent="0.25">
      <c r="A95" s="55" t="s">
        <v>1341</v>
      </c>
      <c r="B95" s="4">
        <v>3093530911</v>
      </c>
      <c r="C95" s="3" t="s">
        <v>171</v>
      </c>
      <c r="D95" s="13" t="s">
        <v>1107</v>
      </c>
      <c r="E95" s="7" t="s">
        <v>1239</v>
      </c>
      <c r="F95" s="7">
        <v>66231</v>
      </c>
    </row>
    <row r="96" spans="1:6" x14ac:dyDescent="0.25">
      <c r="A96" s="55" t="s">
        <v>1342</v>
      </c>
      <c r="B96" s="4">
        <v>9904120289</v>
      </c>
      <c r="C96" s="3" t="s">
        <v>93</v>
      </c>
      <c r="D96" s="13" t="s">
        <v>1108</v>
      </c>
      <c r="E96" s="7" t="s">
        <v>1206</v>
      </c>
      <c r="F96" s="7">
        <v>19666</v>
      </c>
    </row>
    <row r="97" spans="1:6" x14ac:dyDescent="0.25">
      <c r="A97" s="55" t="s">
        <v>1343</v>
      </c>
      <c r="B97" s="4">
        <v>8633539891</v>
      </c>
      <c r="C97" s="3" t="s">
        <v>121</v>
      </c>
      <c r="D97" s="13" t="s">
        <v>1109</v>
      </c>
      <c r="E97" s="7" t="s">
        <v>1209</v>
      </c>
      <c r="F97" s="7">
        <v>91640</v>
      </c>
    </row>
    <row r="98" spans="1:6" x14ac:dyDescent="0.25">
      <c r="A98" s="55" t="s">
        <v>1344</v>
      </c>
      <c r="B98" s="4">
        <v>9995655729</v>
      </c>
      <c r="C98" s="3" t="s">
        <v>133</v>
      </c>
      <c r="D98" s="13" t="s">
        <v>1110</v>
      </c>
      <c r="E98" s="7" t="s">
        <v>1226</v>
      </c>
      <c r="F98" s="7">
        <v>98576</v>
      </c>
    </row>
    <row r="99" spans="1:6" x14ac:dyDescent="0.25">
      <c r="A99" s="55" t="s">
        <v>1345</v>
      </c>
      <c r="B99" s="4">
        <v>6654014325</v>
      </c>
      <c r="C99" s="3" t="s">
        <v>155</v>
      </c>
      <c r="D99" s="13" t="s">
        <v>1111</v>
      </c>
      <c r="E99" s="7" t="s">
        <v>1247</v>
      </c>
      <c r="F99" s="7">
        <v>62662</v>
      </c>
    </row>
    <row r="100" spans="1:6" x14ac:dyDescent="0.25">
      <c r="A100" s="55" t="s">
        <v>1346</v>
      </c>
      <c r="B100" s="4">
        <v>5236546421</v>
      </c>
      <c r="C100" s="3" t="s">
        <v>166</v>
      </c>
      <c r="D100" s="13" t="s">
        <v>1112</v>
      </c>
      <c r="E100" s="7" t="s">
        <v>1227</v>
      </c>
      <c r="F100" s="7">
        <v>88012</v>
      </c>
    </row>
    <row r="101" spans="1:6" x14ac:dyDescent="0.25">
      <c r="A101" s="55" t="s">
        <v>1347</v>
      </c>
      <c r="B101" s="4">
        <v>1804190558</v>
      </c>
      <c r="C101" s="3" t="s">
        <v>168</v>
      </c>
      <c r="D101" s="13" t="s">
        <v>1113</v>
      </c>
      <c r="E101" s="7" t="s">
        <v>1247</v>
      </c>
      <c r="F101" s="7">
        <v>88605</v>
      </c>
    </row>
    <row r="102" spans="1:6" x14ac:dyDescent="0.25">
      <c r="A102" s="55" t="s">
        <v>1348</v>
      </c>
      <c r="B102" s="4">
        <v>1601868736</v>
      </c>
      <c r="C102" s="3" t="s">
        <v>5</v>
      </c>
      <c r="D102" s="13" t="s">
        <v>1114</v>
      </c>
      <c r="E102" s="7" t="s">
        <v>1230</v>
      </c>
      <c r="F102" s="7">
        <v>46387</v>
      </c>
    </row>
    <row r="103" spans="1:6" x14ac:dyDescent="0.25">
      <c r="A103" s="55" t="s">
        <v>1349</v>
      </c>
      <c r="B103" s="4">
        <v>6209614419</v>
      </c>
      <c r="C103" s="3" t="s">
        <v>6</v>
      </c>
      <c r="D103" s="13" t="s">
        <v>1115</v>
      </c>
      <c r="E103" s="7" t="s">
        <v>1240</v>
      </c>
      <c r="F103" s="7">
        <v>38451</v>
      </c>
    </row>
    <row r="104" spans="1:6" x14ac:dyDescent="0.25">
      <c r="A104" s="55" t="s">
        <v>1350</v>
      </c>
      <c r="B104" s="4">
        <v>7928304872</v>
      </c>
      <c r="C104" s="3" t="s">
        <v>170</v>
      </c>
      <c r="D104" s="13" t="s">
        <v>1116</v>
      </c>
      <c r="E104" s="7" t="s">
        <v>1215</v>
      </c>
      <c r="F104" s="7">
        <v>42617</v>
      </c>
    </row>
    <row r="105" spans="1:6" x14ac:dyDescent="0.25">
      <c r="A105" s="55" t="s">
        <v>1351</v>
      </c>
      <c r="B105" s="4">
        <v>7096120026</v>
      </c>
      <c r="C105" s="3" t="s">
        <v>131</v>
      </c>
      <c r="D105" s="13" t="s">
        <v>1117</v>
      </c>
      <c r="E105" s="7" t="s">
        <v>1215</v>
      </c>
      <c r="F105" s="7">
        <v>92820</v>
      </c>
    </row>
    <row r="106" spans="1:6" x14ac:dyDescent="0.25">
      <c r="A106" s="55" t="s">
        <v>1352</v>
      </c>
      <c r="B106" s="4">
        <v>6982516391</v>
      </c>
      <c r="C106" s="3" t="s">
        <v>129</v>
      </c>
      <c r="D106" s="13" t="s">
        <v>1118</v>
      </c>
      <c r="E106" s="7" t="s">
        <v>1216</v>
      </c>
      <c r="F106" s="7">
        <v>22681</v>
      </c>
    </row>
    <row r="107" spans="1:6" x14ac:dyDescent="0.25">
      <c r="A107" s="55" t="s">
        <v>1353</v>
      </c>
      <c r="B107" s="4">
        <v>4613074296</v>
      </c>
      <c r="C107" s="3" t="s">
        <v>8</v>
      </c>
      <c r="D107" s="13" t="s">
        <v>1119</v>
      </c>
      <c r="E107" s="7" t="s">
        <v>1229</v>
      </c>
      <c r="F107" s="7">
        <v>42127</v>
      </c>
    </row>
    <row r="108" spans="1:6" x14ac:dyDescent="0.25">
      <c r="A108" s="55" t="s">
        <v>1354</v>
      </c>
      <c r="B108" s="4">
        <v>5036839506</v>
      </c>
      <c r="C108" s="3" t="s">
        <v>31</v>
      </c>
      <c r="D108" s="13" t="s">
        <v>1120</v>
      </c>
      <c r="E108" s="7" t="s">
        <v>1248</v>
      </c>
      <c r="F108" s="7">
        <v>37903</v>
      </c>
    </row>
    <row r="109" spans="1:6" x14ac:dyDescent="0.25">
      <c r="A109" s="55" t="s">
        <v>1355</v>
      </c>
      <c r="B109" s="4">
        <v>8803001960</v>
      </c>
      <c r="C109" s="3" t="s">
        <v>118</v>
      </c>
      <c r="D109" s="13" t="s">
        <v>1121</v>
      </c>
      <c r="E109" s="7" t="s">
        <v>1227</v>
      </c>
      <c r="F109" s="7">
        <v>60683</v>
      </c>
    </row>
    <row r="110" spans="1:6" x14ac:dyDescent="0.25">
      <c r="A110" s="55" t="s">
        <v>1356</v>
      </c>
      <c r="B110" s="4">
        <v>1738769722</v>
      </c>
      <c r="C110" s="3" t="s">
        <v>197</v>
      </c>
      <c r="D110" s="13" t="s">
        <v>1122</v>
      </c>
      <c r="E110" s="7" t="s">
        <v>1242</v>
      </c>
      <c r="F110" s="7">
        <v>32114</v>
      </c>
    </row>
    <row r="111" spans="1:6" x14ac:dyDescent="0.25">
      <c r="A111" s="55" t="s">
        <v>1357</v>
      </c>
      <c r="B111" s="4">
        <v>5646187716</v>
      </c>
      <c r="C111" s="3" t="s">
        <v>120</v>
      </c>
      <c r="D111" s="13" t="s">
        <v>1105</v>
      </c>
      <c r="E111" s="7" t="s">
        <v>1240</v>
      </c>
      <c r="F111" s="7">
        <v>17786</v>
      </c>
    </row>
    <row r="112" spans="1:6" x14ac:dyDescent="0.25">
      <c r="A112" s="55" t="s">
        <v>1358</v>
      </c>
      <c r="B112" s="4">
        <v>5722464184</v>
      </c>
      <c r="C112" s="3" t="s">
        <v>158</v>
      </c>
      <c r="D112" s="13" t="s">
        <v>1123</v>
      </c>
      <c r="E112" s="7" t="s">
        <v>1204</v>
      </c>
      <c r="F112" s="7">
        <v>10486</v>
      </c>
    </row>
    <row r="113" spans="1:6" x14ac:dyDescent="0.25">
      <c r="A113" s="55" t="s">
        <v>1359</v>
      </c>
      <c r="B113" s="4">
        <v>4723041275</v>
      </c>
      <c r="C113" s="3" t="s">
        <v>186</v>
      </c>
      <c r="D113" s="13" t="s">
        <v>1124</v>
      </c>
      <c r="E113" s="7" t="s">
        <v>1204</v>
      </c>
      <c r="F113" s="7">
        <v>81414</v>
      </c>
    </row>
    <row r="114" spans="1:6" x14ac:dyDescent="0.25">
      <c r="A114" s="55" t="s">
        <v>1360</v>
      </c>
      <c r="B114" s="4">
        <v>1687172566</v>
      </c>
      <c r="C114" s="3" t="s">
        <v>63</v>
      </c>
      <c r="D114" s="13" t="s">
        <v>1125</v>
      </c>
      <c r="E114" s="7" t="s">
        <v>1222</v>
      </c>
      <c r="F114" s="7">
        <v>35399</v>
      </c>
    </row>
    <row r="115" spans="1:6" x14ac:dyDescent="0.25">
      <c r="A115" s="55" t="s">
        <v>1361</v>
      </c>
      <c r="B115" s="4">
        <v>9198446935</v>
      </c>
      <c r="C115" s="3" t="s">
        <v>57</v>
      </c>
      <c r="D115" s="13" t="s">
        <v>1066</v>
      </c>
      <c r="E115" s="7" t="s">
        <v>1231</v>
      </c>
      <c r="F115" s="7">
        <v>72623</v>
      </c>
    </row>
    <row r="116" spans="1:6" x14ac:dyDescent="0.25">
      <c r="A116" s="55" t="s">
        <v>1362</v>
      </c>
      <c r="B116" s="4">
        <v>1378826042</v>
      </c>
      <c r="C116" s="3" t="s">
        <v>103</v>
      </c>
      <c r="D116" s="13" t="s">
        <v>1126</v>
      </c>
      <c r="E116" s="7" t="s">
        <v>1243</v>
      </c>
      <c r="F116" s="7">
        <v>36293</v>
      </c>
    </row>
    <row r="117" spans="1:6" x14ac:dyDescent="0.25">
      <c r="A117" s="55" t="s">
        <v>1363</v>
      </c>
      <c r="B117" s="4">
        <v>3068952060</v>
      </c>
      <c r="C117" s="3" t="s">
        <v>179</v>
      </c>
      <c r="D117" s="13" t="s">
        <v>1127</v>
      </c>
      <c r="E117" s="7" t="s">
        <v>1240</v>
      </c>
      <c r="F117" s="7">
        <v>63001</v>
      </c>
    </row>
    <row r="118" spans="1:6" x14ac:dyDescent="0.25">
      <c r="A118" s="55" t="s">
        <v>1364</v>
      </c>
      <c r="B118" s="4">
        <v>1422066963</v>
      </c>
      <c r="C118" s="3" t="s">
        <v>189</v>
      </c>
      <c r="D118" s="13" t="s">
        <v>1109</v>
      </c>
      <c r="E118" s="7" t="s">
        <v>1221</v>
      </c>
      <c r="F118" s="7">
        <v>49957</v>
      </c>
    </row>
    <row r="119" spans="1:6" x14ac:dyDescent="0.25">
      <c r="A119" s="55" t="s">
        <v>1365</v>
      </c>
      <c r="B119" s="4">
        <v>6769203059</v>
      </c>
      <c r="C119" s="3" t="s">
        <v>167</v>
      </c>
      <c r="D119" s="13" t="s">
        <v>1128</v>
      </c>
      <c r="E119" s="7" t="s">
        <v>1249</v>
      </c>
      <c r="F119" s="7">
        <v>10608</v>
      </c>
    </row>
    <row r="120" spans="1:6" x14ac:dyDescent="0.25">
      <c r="A120" s="55" t="s">
        <v>1366</v>
      </c>
      <c r="B120" s="4">
        <v>9419527822</v>
      </c>
      <c r="C120" s="3" t="s">
        <v>122</v>
      </c>
      <c r="D120" s="13" t="s">
        <v>1129</v>
      </c>
      <c r="E120" s="7" t="s">
        <v>1224</v>
      </c>
      <c r="F120" s="7">
        <v>42682</v>
      </c>
    </row>
    <row r="121" spans="1:6" x14ac:dyDescent="0.25">
      <c r="A121" s="55" t="s">
        <v>1367</v>
      </c>
      <c r="B121" s="4">
        <v>6467430653</v>
      </c>
      <c r="C121" s="3" t="s">
        <v>33</v>
      </c>
      <c r="D121" s="13" t="s">
        <v>1130</v>
      </c>
      <c r="E121" s="7" t="s">
        <v>1250</v>
      </c>
      <c r="F121" s="7">
        <v>94983</v>
      </c>
    </row>
    <row r="122" spans="1:6" x14ac:dyDescent="0.25">
      <c r="A122" s="55" t="s">
        <v>1368</v>
      </c>
      <c r="B122" s="4">
        <v>3937486024</v>
      </c>
      <c r="C122" s="3" t="s">
        <v>114</v>
      </c>
      <c r="D122" s="13" t="s">
        <v>1095</v>
      </c>
      <c r="E122" s="7" t="s">
        <v>1211</v>
      </c>
      <c r="F122" s="7">
        <v>32505</v>
      </c>
    </row>
    <row r="123" spans="1:6" x14ac:dyDescent="0.25">
      <c r="A123" s="55" t="s">
        <v>1369</v>
      </c>
      <c r="B123" s="4">
        <v>7116200520</v>
      </c>
      <c r="C123" s="3" t="s">
        <v>128</v>
      </c>
      <c r="D123" s="13" t="s">
        <v>1131</v>
      </c>
      <c r="E123" s="7" t="s">
        <v>1207</v>
      </c>
      <c r="F123" s="7">
        <v>64860</v>
      </c>
    </row>
    <row r="124" spans="1:6" x14ac:dyDescent="0.25">
      <c r="A124" s="55" t="s">
        <v>1370</v>
      </c>
      <c r="B124" s="4">
        <v>8566536805</v>
      </c>
      <c r="C124" s="3" t="s">
        <v>86</v>
      </c>
      <c r="D124" s="13" t="s">
        <v>1132</v>
      </c>
      <c r="E124" s="7" t="s">
        <v>1225</v>
      </c>
      <c r="F124" s="7">
        <v>86475</v>
      </c>
    </row>
    <row r="125" spans="1:6" x14ac:dyDescent="0.25">
      <c r="A125" s="55" t="s">
        <v>1371</v>
      </c>
      <c r="B125" s="4">
        <v>8488117025</v>
      </c>
      <c r="C125" s="3" t="s">
        <v>152</v>
      </c>
      <c r="D125" s="13" t="s">
        <v>1133</v>
      </c>
      <c r="E125" s="7" t="s">
        <v>1222</v>
      </c>
      <c r="F125" s="7">
        <v>83390</v>
      </c>
    </row>
    <row r="126" spans="1:6" x14ac:dyDescent="0.25">
      <c r="A126" s="55" t="s">
        <v>1372</v>
      </c>
      <c r="B126" s="4">
        <v>8016040252</v>
      </c>
      <c r="C126" s="3" t="s">
        <v>184</v>
      </c>
      <c r="D126" s="13" t="s">
        <v>1134</v>
      </c>
      <c r="E126" s="7" t="s">
        <v>1251</v>
      </c>
      <c r="F126" s="7">
        <v>26133</v>
      </c>
    </row>
    <row r="127" spans="1:6" x14ac:dyDescent="0.25">
      <c r="A127" s="55" t="s">
        <v>1373</v>
      </c>
      <c r="B127" s="4">
        <v>4371222821</v>
      </c>
      <c r="C127" s="3" t="s">
        <v>138</v>
      </c>
      <c r="D127" s="13" t="s">
        <v>1135</v>
      </c>
      <c r="E127" s="7" t="s">
        <v>1220</v>
      </c>
      <c r="F127" s="7">
        <v>97492</v>
      </c>
    </row>
    <row r="128" spans="1:6" x14ac:dyDescent="0.25">
      <c r="A128" s="55" t="s">
        <v>1374</v>
      </c>
      <c r="B128" s="4">
        <v>5278276705</v>
      </c>
      <c r="C128" s="3" t="s">
        <v>1</v>
      </c>
      <c r="D128" s="13" t="s">
        <v>1136</v>
      </c>
      <c r="E128" s="7" t="s">
        <v>1251</v>
      </c>
      <c r="F128" s="7">
        <v>94980</v>
      </c>
    </row>
    <row r="129" spans="1:6" x14ac:dyDescent="0.25">
      <c r="A129" s="55" t="s">
        <v>1375</v>
      </c>
      <c r="B129" s="4">
        <v>6459596914</v>
      </c>
      <c r="C129" s="3" t="s">
        <v>141</v>
      </c>
      <c r="D129" s="13" t="s">
        <v>1137</v>
      </c>
      <c r="E129" s="7" t="s">
        <v>1249</v>
      </c>
      <c r="F129" s="7">
        <v>82039</v>
      </c>
    </row>
    <row r="130" spans="1:6" x14ac:dyDescent="0.25">
      <c r="A130" s="55" t="s">
        <v>1376</v>
      </c>
      <c r="B130" s="4">
        <v>7714402812</v>
      </c>
      <c r="C130" s="3" t="s">
        <v>39</v>
      </c>
      <c r="D130" s="13" t="s">
        <v>1138</v>
      </c>
      <c r="E130" s="7" t="s">
        <v>1250</v>
      </c>
      <c r="F130" s="7">
        <v>43656</v>
      </c>
    </row>
    <row r="131" spans="1:6" x14ac:dyDescent="0.25">
      <c r="A131" s="55" t="s">
        <v>1377</v>
      </c>
      <c r="B131" s="4">
        <v>9717330608</v>
      </c>
      <c r="C131" s="3" t="s">
        <v>44</v>
      </c>
      <c r="D131" s="13" t="s">
        <v>1139</v>
      </c>
      <c r="E131" s="7" t="s">
        <v>1208</v>
      </c>
      <c r="F131" s="7">
        <v>92578</v>
      </c>
    </row>
    <row r="132" spans="1:6" x14ac:dyDescent="0.25">
      <c r="A132" s="55" t="s">
        <v>1378</v>
      </c>
      <c r="B132" s="4">
        <v>6952700516</v>
      </c>
      <c r="C132" s="3" t="s">
        <v>40</v>
      </c>
      <c r="D132" s="13" t="s">
        <v>1087</v>
      </c>
      <c r="E132" s="7" t="s">
        <v>1239</v>
      </c>
      <c r="F132" s="7">
        <v>90895</v>
      </c>
    </row>
    <row r="133" spans="1:6" x14ac:dyDescent="0.25">
      <c r="A133" s="55" t="s">
        <v>1379</v>
      </c>
      <c r="B133" s="4">
        <v>6025539695</v>
      </c>
      <c r="C133" s="3" t="s">
        <v>107</v>
      </c>
      <c r="D133" s="13" t="s">
        <v>1140</v>
      </c>
      <c r="E133" s="7" t="s">
        <v>1211</v>
      </c>
      <c r="F133" s="7">
        <v>50586</v>
      </c>
    </row>
    <row r="134" spans="1:6" x14ac:dyDescent="0.25">
      <c r="A134" s="55" t="s">
        <v>1380</v>
      </c>
      <c r="B134" s="4">
        <v>6507266513</v>
      </c>
      <c r="C134" s="3" t="s">
        <v>10</v>
      </c>
      <c r="D134" s="13" t="s">
        <v>1141</v>
      </c>
      <c r="E134" s="7" t="s">
        <v>1252</v>
      </c>
      <c r="F134" s="7">
        <v>48389</v>
      </c>
    </row>
    <row r="135" spans="1:6" x14ac:dyDescent="0.25">
      <c r="A135" s="55" t="s">
        <v>1381</v>
      </c>
      <c r="B135" s="4">
        <v>9669426041</v>
      </c>
      <c r="C135" s="3" t="s">
        <v>113</v>
      </c>
      <c r="D135" s="13" t="s">
        <v>1141</v>
      </c>
      <c r="E135" s="7" t="s">
        <v>1233</v>
      </c>
      <c r="F135" s="7">
        <v>43107</v>
      </c>
    </row>
    <row r="136" spans="1:6" x14ac:dyDescent="0.25">
      <c r="A136" s="55" t="s">
        <v>1382</v>
      </c>
      <c r="B136" s="4">
        <v>2877814598</v>
      </c>
      <c r="C136" s="3" t="s">
        <v>99</v>
      </c>
      <c r="D136" s="13" t="s">
        <v>1142</v>
      </c>
      <c r="E136" s="7" t="s">
        <v>1247</v>
      </c>
      <c r="F136" s="7">
        <v>17466</v>
      </c>
    </row>
    <row r="137" spans="1:6" x14ac:dyDescent="0.25">
      <c r="A137" s="55" t="s">
        <v>1383</v>
      </c>
      <c r="B137" s="4">
        <v>9644386633</v>
      </c>
      <c r="C137" s="3" t="s">
        <v>126</v>
      </c>
      <c r="D137" s="13" t="s">
        <v>1143</v>
      </c>
      <c r="E137" s="7" t="s">
        <v>1250</v>
      </c>
      <c r="F137" s="7">
        <v>26553</v>
      </c>
    </row>
    <row r="138" spans="1:6" x14ac:dyDescent="0.25">
      <c r="A138" s="55" t="s">
        <v>1384</v>
      </c>
      <c r="B138" s="4">
        <v>1456201526</v>
      </c>
      <c r="C138" s="3" t="s">
        <v>13</v>
      </c>
      <c r="D138" s="13" t="s">
        <v>1139</v>
      </c>
      <c r="E138" s="7" t="s">
        <v>1235</v>
      </c>
      <c r="F138" s="7">
        <v>35681</v>
      </c>
    </row>
    <row r="139" spans="1:6" x14ac:dyDescent="0.25">
      <c r="A139" s="55" t="s">
        <v>1385</v>
      </c>
      <c r="B139" s="4">
        <v>1432144892</v>
      </c>
      <c r="C139" s="3" t="s">
        <v>61</v>
      </c>
      <c r="D139" s="13" t="s">
        <v>1030</v>
      </c>
      <c r="E139" s="7" t="s">
        <v>1246</v>
      </c>
      <c r="F139" s="7">
        <v>50665</v>
      </c>
    </row>
    <row r="140" spans="1:6" x14ac:dyDescent="0.25">
      <c r="A140" s="55" t="s">
        <v>1386</v>
      </c>
      <c r="B140" s="4">
        <v>5722062343</v>
      </c>
      <c r="C140" s="3" t="s">
        <v>124</v>
      </c>
      <c r="D140" s="13" t="s">
        <v>1027</v>
      </c>
      <c r="E140" s="7" t="s">
        <v>1242</v>
      </c>
      <c r="F140" s="7">
        <v>50186</v>
      </c>
    </row>
    <row r="141" spans="1:6" x14ac:dyDescent="0.25">
      <c r="A141" s="55" t="s">
        <v>1387</v>
      </c>
      <c r="B141" s="4">
        <v>6708060968</v>
      </c>
      <c r="C141" s="3" t="s">
        <v>110</v>
      </c>
      <c r="D141" s="13" t="s">
        <v>1144</v>
      </c>
      <c r="E141" s="7" t="s">
        <v>1244</v>
      </c>
      <c r="F141" s="7">
        <v>67102</v>
      </c>
    </row>
    <row r="142" spans="1:6" x14ac:dyDescent="0.25">
      <c r="A142" s="55" t="s">
        <v>1388</v>
      </c>
      <c r="B142" s="4">
        <v>3693050371</v>
      </c>
      <c r="C142" s="3" t="s">
        <v>83</v>
      </c>
      <c r="D142" s="13" t="s">
        <v>1145</v>
      </c>
      <c r="E142" s="7" t="s">
        <v>1203</v>
      </c>
      <c r="F142" s="7">
        <v>76001</v>
      </c>
    </row>
    <row r="143" spans="1:6" x14ac:dyDescent="0.25">
      <c r="A143" s="55" t="s">
        <v>1389</v>
      </c>
      <c r="B143" s="4">
        <v>3541425375</v>
      </c>
      <c r="C143" s="3" t="s">
        <v>3</v>
      </c>
      <c r="D143" s="13" t="s">
        <v>1146</v>
      </c>
      <c r="E143" s="7" t="s">
        <v>1225</v>
      </c>
      <c r="F143" s="7">
        <v>59421</v>
      </c>
    </row>
    <row r="144" spans="1:6" x14ac:dyDescent="0.25">
      <c r="A144" s="55" t="s">
        <v>1390</v>
      </c>
      <c r="B144" s="6">
        <v>6486184592</v>
      </c>
      <c r="C144" s="5" t="s">
        <v>15</v>
      </c>
      <c r="D144" s="14" t="s">
        <v>1147</v>
      </c>
      <c r="E144" s="7" t="s">
        <v>1215</v>
      </c>
      <c r="F144" s="7">
        <v>70576</v>
      </c>
    </row>
    <row r="145" spans="1:6" x14ac:dyDescent="0.25">
      <c r="A145" s="55" t="s">
        <v>1391</v>
      </c>
      <c r="B145" s="4">
        <v>4448844239</v>
      </c>
      <c r="C145" s="3" t="s">
        <v>100</v>
      </c>
      <c r="D145" s="13" t="s">
        <v>1132</v>
      </c>
      <c r="E145" s="7" t="s">
        <v>1249</v>
      </c>
      <c r="F145" s="7">
        <v>52755</v>
      </c>
    </row>
    <row r="146" spans="1:6" x14ac:dyDescent="0.25">
      <c r="A146" s="55" t="s">
        <v>1392</v>
      </c>
      <c r="B146" s="4">
        <v>7884709516</v>
      </c>
      <c r="C146" s="3" t="s">
        <v>172</v>
      </c>
      <c r="D146" s="13" t="s">
        <v>1148</v>
      </c>
      <c r="E146" s="7" t="s">
        <v>1227</v>
      </c>
      <c r="F146" s="7">
        <v>14722</v>
      </c>
    </row>
    <row r="147" spans="1:6" x14ac:dyDescent="0.25">
      <c r="A147" s="55" t="s">
        <v>1393</v>
      </c>
      <c r="B147" s="4">
        <v>2195804366</v>
      </c>
      <c r="C147" s="3" t="s">
        <v>37</v>
      </c>
      <c r="D147" s="13" t="s">
        <v>1149</v>
      </c>
      <c r="E147" s="7" t="s">
        <v>1210</v>
      </c>
      <c r="F147" s="7">
        <v>18282</v>
      </c>
    </row>
    <row r="148" spans="1:6" x14ac:dyDescent="0.25">
      <c r="A148" s="55" t="s">
        <v>1394</v>
      </c>
      <c r="B148" s="4">
        <v>5066578664</v>
      </c>
      <c r="C148" s="3" t="s">
        <v>125</v>
      </c>
      <c r="D148" s="13" t="s">
        <v>1101</v>
      </c>
      <c r="E148" s="7" t="s">
        <v>1223</v>
      </c>
      <c r="F148" s="7">
        <v>81329</v>
      </c>
    </row>
    <row r="149" spans="1:6" x14ac:dyDescent="0.25">
      <c r="A149" s="55" t="s">
        <v>1395</v>
      </c>
      <c r="B149" s="6">
        <v>7748692232</v>
      </c>
      <c r="C149" s="5" t="s">
        <v>17</v>
      </c>
      <c r="D149" s="14" t="s">
        <v>1150</v>
      </c>
      <c r="E149" s="7" t="s">
        <v>1249</v>
      </c>
      <c r="F149" s="7">
        <v>34695</v>
      </c>
    </row>
    <row r="150" spans="1:6" x14ac:dyDescent="0.25">
      <c r="A150" s="55" t="s">
        <v>1396</v>
      </c>
      <c r="B150" s="4">
        <v>3153255102</v>
      </c>
      <c r="C150" s="3" t="s">
        <v>51</v>
      </c>
      <c r="D150" s="13" t="s">
        <v>1151</v>
      </c>
      <c r="E150" s="7" t="s">
        <v>1238</v>
      </c>
      <c r="F150" s="7">
        <v>51359</v>
      </c>
    </row>
    <row r="151" spans="1:6" x14ac:dyDescent="0.25">
      <c r="A151" s="55" t="s">
        <v>1397</v>
      </c>
      <c r="B151" s="4">
        <v>7994336502</v>
      </c>
      <c r="C151" s="3" t="s">
        <v>161</v>
      </c>
      <c r="D151" s="13" t="s">
        <v>1073</v>
      </c>
      <c r="E151" s="7" t="s">
        <v>1241</v>
      </c>
      <c r="F151" s="7">
        <v>35607</v>
      </c>
    </row>
    <row r="152" spans="1:6" x14ac:dyDescent="0.25">
      <c r="A152" s="55" t="s">
        <v>1398</v>
      </c>
      <c r="B152" s="4">
        <v>2849637060</v>
      </c>
      <c r="C152" s="3" t="s">
        <v>150</v>
      </c>
      <c r="D152" s="13" t="s">
        <v>1152</v>
      </c>
      <c r="E152" s="7" t="s">
        <v>1220</v>
      </c>
      <c r="F152" s="7">
        <v>30133</v>
      </c>
    </row>
    <row r="153" spans="1:6" x14ac:dyDescent="0.25">
      <c r="A153" s="55" t="s">
        <v>1399</v>
      </c>
      <c r="B153" s="4">
        <v>7597998054</v>
      </c>
      <c r="C153" s="3" t="s">
        <v>50</v>
      </c>
      <c r="D153" s="13" t="s">
        <v>1153</v>
      </c>
      <c r="E153" s="7" t="s">
        <v>1252</v>
      </c>
      <c r="F153" s="7">
        <v>75048</v>
      </c>
    </row>
    <row r="154" spans="1:6" x14ac:dyDescent="0.25">
      <c r="A154" s="55" t="s">
        <v>1400</v>
      </c>
      <c r="B154" s="4">
        <v>6519557705</v>
      </c>
      <c r="C154" s="3" t="s">
        <v>69</v>
      </c>
      <c r="D154" s="13" t="s">
        <v>1154</v>
      </c>
      <c r="E154" s="7" t="s">
        <v>1228</v>
      </c>
      <c r="F154" s="7">
        <v>89738</v>
      </c>
    </row>
    <row r="155" spans="1:6" x14ac:dyDescent="0.25">
      <c r="A155" s="55" t="s">
        <v>1401</v>
      </c>
      <c r="B155" s="4">
        <v>7644872046</v>
      </c>
      <c r="C155" s="3" t="s">
        <v>198</v>
      </c>
      <c r="D155" s="13" t="s">
        <v>1155</v>
      </c>
      <c r="E155" s="7" t="s">
        <v>1245</v>
      </c>
      <c r="F155" s="7">
        <v>96290</v>
      </c>
    </row>
    <row r="156" spans="1:6" x14ac:dyDescent="0.25">
      <c r="A156" s="55" t="s">
        <v>1402</v>
      </c>
      <c r="B156" s="4">
        <v>1382433277</v>
      </c>
      <c r="C156" s="3" t="s">
        <v>143</v>
      </c>
      <c r="D156" s="13" t="s">
        <v>1156</v>
      </c>
      <c r="E156" s="7" t="s">
        <v>1237</v>
      </c>
      <c r="F156" s="7">
        <v>66902</v>
      </c>
    </row>
    <row r="157" spans="1:6" x14ac:dyDescent="0.25">
      <c r="A157" s="55" t="s">
        <v>1403</v>
      </c>
      <c r="B157" s="4">
        <v>8397301571</v>
      </c>
      <c r="C157" s="3" t="s">
        <v>48</v>
      </c>
      <c r="D157" s="13" t="s">
        <v>1157</v>
      </c>
      <c r="E157" s="7" t="s">
        <v>1243</v>
      </c>
      <c r="F157" s="7">
        <v>59792</v>
      </c>
    </row>
    <row r="158" spans="1:6" x14ac:dyDescent="0.25">
      <c r="A158" s="55" t="s">
        <v>1404</v>
      </c>
      <c r="B158" s="4">
        <v>9817880790</v>
      </c>
      <c r="C158" s="3" t="s">
        <v>132</v>
      </c>
      <c r="D158" s="13" t="s">
        <v>1153</v>
      </c>
      <c r="E158" s="7" t="s">
        <v>1211</v>
      </c>
      <c r="F158" s="7">
        <v>78763</v>
      </c>
    </row>
    <row r="159" spans="1:6" x14ac:dyDescent="0.25">
      <c r="A159" s="55" t="s">
        <v>1405</v>
      </c>
      <c r="B159" s="4">
        <v>2433625791</v>
      </c>
      <c r="C159" s="3" t="s">
        <v>82</v>
      </c>
      <c r="D159" s="13" t="s">
        <v>1158</v>
      </c>
      <c r="E159" s="7" t="s">
        <v>1206</v>
      </c>
      <c r="F159" s="7">
        <v>65923</v>
      </c>
    </row>
    <row r="160" spans="1:6" x14ac:dyDescent="0.25">
      <c r="A160" s="55" t="s">
        <v>1406</v>
      </c>
      <c r="B160" s="4">
        <v>7391674430</v>
      </c>
      <c r="C160" s="3" t="s">
        <v>71</v>
      </c>
      <c r="D160" s="13" t="s">
        <v>1159</v>
      </c>
      <c r="E160" s="7" t="s">
        <v>1217</v>
      </c>
      <c r="F160" s="7">
        <v>40598</v>
      </c>
    </row>
    <row r="161" spans="1:6" x14ac:dyDescent="0.25">
      <c r="A161" s="55" t="s">
        <v>1407</v>
      </c>
      <c r="B161" s="4">
        <v>4966772947</v>
      </c>
      <c r="C161" s="3" t="s">
        <v>148</v>
      </c>
      <c r="D161" s="13" t="s">
        <v>1160</v>
      </c>
      <c r="E161" s="7" t="s">
        <v>1236</v>
      </c>
      <c r="F161" s="7">
        <v>42741</v>
      </c>
    </row>
    <row r="162" spans="1:6" x14ac:dyDescent="0.25">
      <c r="A162" s="55" t="s">
        <v>1408</v>
      </c>
      <c r="B162" s="4">
        <v>6891802638</v>
      </c>
      <c r="C162" s="3" t="s">
        <v>97</v>
      </c>
      <c r="D162" s="13" t="s">
        <v>1161</v>
      </c>
      <c r="E162" s="7" t="s">
        <v>1247</v>
      </c>
      <c r="F162" s="7">
        <v>38243</v>
      </c>
    </row>
    <row r="163" spans="1:6" x14ac:dyDescent="0.25">
      <c r="A163" s="55" t="s">
        <v>1409</v>
      </c>
      <c r="B163" s="4">
        <v>2047776816</v>
      </c>
      <c r="C163" s="3" t="s">
        <v>142</v>
      </c>
      <c r="D163" s="13" t="s">
        <v>1162</v>
      </c>
      <c r="E163" s="7" t="s">
        <v>1228</v>
      </c>
      <c r="F163" s="7">
        <v>64664</v>
      </c>
    </row>
    <row r="164" spans="1:6" x14ac:dyDescent="0.25">
      <c r="A164" s="55" t="s">
        <v>1410</v>
      </c>
      <c r="B164" s="4">
        <v>4442079492</v>
      </c>
      <c r="C164" s="3" t="s">
        <v>104</v>
      </c>
      <c r="D164" s="13" t="s">
        <v>1163</v>
      </c>
      <c r="E164" s="7" t="s">
        <v>1252</v>
      </c>
      <c r="F164" s="7">
        <v>98293</v>
      </c>
    </row>
    <row r="165" spans="1:6" x14ac:dyDescent="0.25">
      <c r="A165" s="55" t="s">
        <v>1411</v>
      </c>
      <c r="B165" s="4">
        <v>6825342511</v>
      </c>
      <c r="C165" s="3" t="s">
        <v>181</v>
      </c>
      <c r="D165" s="13" t="s">
        <v>1086</v>
      </c>
      <c r="E165" s="7" t="s">
        <v>1251</v>
      </c>
      <c r="F165" s="7">
        <v>43124</v>
      </c>
    </row>
    <row r="166" spans="1:6" x14ac:dyDescent="0.25">
      <c r="A166" s="55" t="s">
        <v>1412</v>
      </c>
      <c r="B166" s="4">
        <v>2548823194</v>
      </c>
      <c r="C166" s="3" t="s">
        <v>68</v>
      </c>
      <c r="D166" s="13" t="s">
        <v>1164</v>
      </c>
      <c r="E166" s="7" t="s">
        <v>1251</v>
      </c>
      <c r="F166" s="7">
        <v>71868</v>
      </c>
    </row>
    <row r="167" spans="1:6" x14ac:dyDescent="0.25">
      <c r="A167" s="55" t="s">
        <v>1413</v>
      </c>
      <c r="B167" s="4">
        <v>1328677992</v>
      </c>
      <c r="C167" s="3" t="s">
        <v>134</v>
      </c>
      <c r="D167" s="13" t="s">
        <v>1165</v>
      </c>
      <c r="E167" s="7" t="s">
        <v>1206</v>
      </c>
      <c r="F167" s="7">
        <v>40186</v>
      </c>
    </row>
    <row r="168" spans="1:6" x14ac:dyDescent="0.25">
      <c r="A168" s="55" t="s">
        <v>1414</v>
      </c>
      <c r="B168" s="4">
        <v>7168678846</v>
      </c>
      <c r="C168" s="3" t="s">
        <v>22</v>
      </c>
      <c r="D168" s="13" t="s">
        <v>1166</v>
      </c>
      <c r="E168" s="7" t="s">
        <v>1205</v>
      </c>
      <c r="F168" s="7">
        <v>51380</v>
      </c>
    </row>
    <row r="169" spans="1:6" x14ac:dyDescent="0.25">
      <c r="A169" s="55" t="s">
        <v>1415</v>
      </c>
      <c r="B169" s="4">
        <v>7863910089</v>
      </c>
      <c r="C169" s="3" t="s">
        <v>176</v>
      </c>
      <c r="D169" s="13" t="s">
        <v>1167</v>
      </c>
      <c r="E169" s="7" t="s">
        <v>1235</v>
      </c>
      <c r="F169" s="7">
        <v>85777</v>
      </c>
    </row>
    <row r="170" spans="1:6" x14ac:dyDescent="0.25">
      <c r="A170" s="55" t="s">
        <v>1416</v>
      </c>
      <c r="B170" s="4">
        <v>2854330608</v>
      </c>
      <c r="C170" s="3" t="s">
        <v>28</v>
      </c>
      <c r="D170" s="13" t="s">
        <v>1168</v>
      </c>
      <c r="E170" s="7" t="s">
        <v>1228</v>
      </c>
      <c r="F170" s="7">
        <v>19424</v>
      </c>
    </row>
    <row r="171" spans="1:6" x14ac:dyDescent="0.25">
      <c r="A171" s="55" t="s">
        <v>1417</v>
      </c>
      <c r="B171" s="4">
        <v>1594885646</v>
      </c>
      <c r="C171" s="3" t="s">
        <v>56</v>
      </c>
      <c r="D171" s="13" t="s">
        <v>1169</v>
      </c>
      <c r="E171" s="7" t="s">
        <v>1213</v>
      </c>
      <c r="F171" s="7">
        <v>96119</v>
      </c>
    </row>
    <row r="172" spans="1:6" x14ac:dyDescent="0.25">
      <c r="A172" s="55" t="s">
        <v>1418</v>
      </c>
      <c r="B172" s="4">
        <v>4388506764</v>
      </c>
      <c r="C172" s="3" t="s">
        <v>27</v>
      </c>
      <c r="D172" s="13" t="s">
        <v>1170</v>
      </c>
      <c r="E172" s="7" t="s">
        <v>1212</v>
      </c>
      <c r="F172" s="7">
        <v>72407</v>
      </c>
    </row>
    <row r="173" spans="1:6" x14ac:dyDescent="0.25">
      <c r="A173" s="55" t="s">
        <v>1419</v>
      </c>
      <c r="B173" s="4">
        <v>4147328258</v>
      </c>
      <c r="C173" s="3" t="s">
        <v>47</v>
      </c>
      <c r="D173" s="13" t="s">
        <v>1137</v>
      </c>
      <c r="E173" s="7" t="s">
        <v>1249</v>
      </c>
      <c r="F173" s="7">
        <v>45247</v>
      </c>
    </row>
    <row r="174" spans="1:6" x14ac:dyDescent="0.25">
      <c r="A174" s="55" t="s">
        <v>1420</v>
      </c>
      <c r="B174" s="4">
        <v>7272457747</v>
      </c>
      <c r="C174" s="3" t="s">
        <v>102</v>
      </c>
      <c r="D174" s="13" t="s">
        <v>1171</v>
      </c>
      <c r="E174" s="7" t="s">
        <v>1234</v>
      </c>
      <c r="F174" s="7">
        <v>83620</v>
      </c>
    </row>
    <row r="175" spans="1:6" x14ac:dyDescent="0.25">
      <c r="A175" s="55" t="s">
        <v>1421</v>
      </c>
      <c r="B175" s="4">
        <v>3209330485</v>
      </c>
      <c r="C175" s="3" t="s">
        <v>59</v>
      </c>
      <c r="D175" s="13" t="s">
        <v>1172</v>
      </c>
      <c r="E175" s="7" t="s">
        <v>1248</v>
      </c>
      <c r="F175" s="7">
        <v>88498</v>
      </c>
    </row>
    <row r="176" spans="1:6" x14ac:dyDescent="0.25">
      <c r="A176" s="55" t="s">
        <v>1422</v>
      </c>
      <c r="B176" s="4">
        <v>6656169953</v>
      </c>
      <c r="C176" s="3" t="s">
        <v>65</v>
      </c>
      <c r="D176" s="13" t="s">
        <v>1173</v>
      </c>
      <c r="E176" s="7" t="s">
        <v>1234</v>
      </c>
      <c r="F176" s="7">
        <v>55918</v>
      </c>
    </row>
    <row r="177" spans="1:6" x14ac:dyDescent="0.25">
      <c r="A177" s="55" t="s">
        <v>1423</v>
      </c>
      <c r="B177" s="4">
        <v>2217046746</v>
      </c>
      <c r="C177" s="3" t="s">
        <v>19</v>
      </c>
      <c r="D177" s="13" t="s">
        <v>1174</v>
      </c>
      <c r="E177" s="7" t="s">
        <v>1230</v>
      </c>
      <c r="F177" s="7">
        <v>29863</v>
      </c>
    </row>
    <row r="178" spans="1:6" x14ac:dyDescent="0.25">
      <c r="A178" s="55" t="s">
        <v>1424</v>
      </c>
      <c r="B178" s="4">
        <v>2013800192</v>
      </c>
      <c r="C178" s="3" t="s">
        <v>149</v>
      </c>
      <c r="D178" s="13" t="s">
        <v>1175</v>
      </c>
      <c r="E178" s="7" t="s">
        <v>1245</v>
      </c>
      <c r="F178" s="7">
        <v>72859</v>
      </c>
    </row>
    <row r="179" spans="1:6" x14ac:dyDescent="0.25">
      <c r="A179" s="55" t="s">
        <v>1425</v>
      </c>
      <c r="B179" s="4">
        <v>7868793690</v>
      </c>
      <c r="C179" s="3" t="s">
        <v>145</v>
      </c>
      <c r="D179" s="13" t="s">
        <v>1176</v>
      </c>
      <c r="E179" s="7" t="s">
        <v>1230</v>
      </c>
      <c r="F179" s="7">
        <v>73158</v>
      </c>
    </row>
    <row r="180" spans="1:6" x14ac:dyDescent="0.25">
      <c r="A180" s="55" t="s">
        <v>1426</v>
      </c>
      <c r="B180" s="4">
        <v>8286424654</v>
      </c>
      <c r="C180" s="3" t="s">
        <v>109</v>
      </c>
      <c r="D180" s="13" t="s">
        <v>1177</v>
      </c>
      <c r="E180" s="7" t="s">
        <v>1205</v>
      </c>
      <c r="F180" s="7">
        <v>80540</v>
      </c>
    </row>
    <row r="181" spans="1:6" x14ac:dyDescent="0.25">
      <c r="A181" s="55" t="s">
        <v>1427</v>
      </c>
      <c r="B181" s="4">
        <v>7585867504</v>
      </c>
      <c r="C181" s="3" t="s">
        <v>112</v>
      </c>
      <c r="D181" s="13" t="s">
        <v>1178</v>
      </c>
      <c r="E181" s="7" t="s">
        <v>1236</v>
      </c>
      <c r="F181" s="7">
        <v>24095</v>
      </c>
    </row>
    <row r="182" spans="1:6" x14ac:dyDescent="0.25">
      <c r="A182" s="55" t="s">
        <v>1428</v>
      </c>
      <c r="B182" s="4">
        <v>8827218981</v>
      </c>
      <c r="C182" s="3" t="s">
        <v>52</v>
      </c>
      <c r="D182" s="13" t="s">
        <v>1179</v>
      </c>
      <c r="E182" s="7" t="s">
        <v>1250</v>
      </c>
      <c r="F182" s="7">
        <v>72398</v>
      </c>
    </row>
    <row r="183" spans="1:6" x14ac:dyDescent="0.25">
      <c r="A183" s="55" t="s">
        <v>1429</v>
      </c>
      <c r="B183" s="4">
        <v>1126379530</v>
      </c>
      <c r="C183" s="3" t="s">
        <v>38</v>
      </c>
      <c r="D183" s="13" t="s">
        <v>1180</v>
      </c>
      <c r="E183" s="7" t="s">
        <v>1219</v>
      </c>
      <c r="F183" s="7">
        <v>92314</v>
      </c>
    </row>
    <row r="184" spans="1:6" x14ac:dyDescent="0.25">
      <c r="A184" s="55" t="s">
        <v>1430</v>
      </c>
      <c r="B184" s="4">
        <v>8335754161</v>
      </c>
      <c r="C184" s="3" t="s">
        <v>160</v>
      </c>
      <c r="D184" s="13" t="s">
        <v>1042</v>
      </c>
      <c r="E184" s="7" t="s">
        <v>1221</v>
      </c>
      <c r="F184" s="7">
        <v>98829</v>
      </c>
    </row>
    <row r="185" spans="1:6" x14ac:dyDescent="0.25">
      <c r="A185" s="55" t="s">
        <v>1431</v>
      </c>
      <c r="B185" s="4">
        <v>6866733445</v>
      </c>
      <c r="C185" s="3" t="s">
        <v>12</v>
      </c>
      <c r="D185" s="13" t="s">
        <v>1181</v>
      </c>
      <c r="E185" s="7" t="s">
        <v>1248</v>
      </c>
      <c r="F185" s="7">
        <v>60799</v>
      </c>
    </row>
    <row r="186" spans="1:6" x14ac:dyDescent="0.25">
      <c r="A186" s="55" t="s">
        <v>1432</v>
      </c>
      <c r="B186" s="4">
        <v>2645537006</v>
      </c>
      <c r="C186" s="3" t="s">
        <v>46</v>
      </c>
      <c r="D186" s="13" t="s">
        <v>1182</v>
      </c>
      <c r="E186" s="7" t="s">
        <v>1241</v>
      </c>
      <c r="F186" s="7">
        <v>85055</v>
      </c>
    </row>
    <row r="187" spans="1:6" x14ac:dyDescent="0.25">
      <c r="A187" s="55" t="s">
        <v>1433</v>
      </c>
      <c r="B187" s="4">
        <v>2594346139</v>
      </c>
      <c r="C187" s="3" t="s">
        <v>111</v>
      </c>
      <c r="D187" s="13" t="s">
        <v>1183</v>
      </c>
      <c r="E187" s="7" t="s">
        <v>1237</v>
      </c>
      <c r="F187" s="7">
        <v>91568</v>
      </c>
    </row>
    <row r="188" spans="1:6" x14ac:dyDescent="0.25">
      <c r="A188" s="55" t="s">
        <v>1434</v>
      </c>
      <c r="B188" s="4">
        <v>5048433770</v>
      </c>
      <c r="C188" s="3" t="s">
        <v>45</v>
      </c>
      <c r="D188" s="13" t="s">
        <v>1030</v>
      </c>
      <c r="E188" s="7" t="s">
        <v>1208</v>
      </c>
      <c r="F188" s="7">
        <v>23637</v>
      </c>
    </row>
    <row r="189" spans="1:6" x14ac:dyDescent="0.25">
      <c r="A189" s="55" t="s">
        <v>1435</v>
      </c>
      <c r="B189" s="4">
        <v>5324649456</v>
      </c>
      <c r="C189" s="3" t="s">
        <v>75</v>
      </c>
      <c r="D189" s="13" t="s">
        <v>1184</v>
      </c>
      <c r="E189" s="7" t="s">
        <v>1246</v>
      </c>
      <c r="F189" s="7">
        <v>32551</v>
      </c>
    </row>
    <row r="190" spans="1:6" x14ac:dyDescent="0.25">
      <c r="A190" s="55" t="s">
        <v>1436</v>
      </c>
      <c r="B190" s="4">
        <v>5617108249</v>
      </c>
      <c r="C190" s="3" t="s">
        <v>185</v>
      </c>
      <c r="D190" s="13" t="s">
        <v>1185</v>
      </c>
      <c r="E190" s="7" t="s">
        <v>1226</v>
      </c>
      <c r="F190" s="7">
        <v>76029</v>
      </c>
    </row>
    <row r="191" spans="1:6" x14ac:dyDescent="0.25">
      <c r="A191" s="55" t="s">
        <v>1437</v>
      </c>
      <c r="B191" s="6">
        <v>9201065190</v>
      </c>
      <c r="C191" s="5" t="s">
        <v>116</v>
      </c>
      <c r="D191" s="14" t="s">
        <v>1186</v>
      </c>
      <c r="E191" s="7" t="s">
        <v>1241</v>
      </c>
      <c r="F191" s="7">
        <v>55979</v>
      </c>
    </row>
    <row r="192" spans="1:6" x14ac:dyDescent="0.25">
      <c r="A192" s="55" t="s">
        <v>1438</v>
      </c>
      <c r="B192" s="4">
        <v>2249344957</v>
      </c>
      <c r="C192" s="3" t="s">
        <v>23</v>
      </c>
      <c r="D192" s="13" t="s">
        <v>1187</v>
      </c>
      <c r="E192" s="7" t="s">
        <v>1233</v>
      </c>
      <c r="F192" s="7">
        <v>71812</v>
      </c>
    </row>
    <row r="193" spans="1:6" x14ac:dyDescent="0.25">
      <c r="A193" s="55" t="s">
        <v>1439</v>
      </c>
      <c r="B193" s="4">
        <v>5838888580</v>
      </c>
      <c r="C193" s="3" t="s">
        <v>96</v>
      </c>
      <c r="D193" s="13" t="s">
        <v>1188</v>
      </c>
      <c r="E193" s="7" t="s">
        <v>1243</v>
      </c>
      <c r="F193" s="7">
        <v>87001</v>
      </c>
    </row>
    <row r="194" spans="1:6" x14ac:dyDescent="0.25">
      <c r="A194" s="55" t="s">
        <v>1440</v>
      </c>
      <c r="B194" s="4">
        <v>6972430509</v>
      </c>
      <c r="C194" s="3" t="s">
        <v>192</v>
      </c>
      <c r="D194" s="13" t="s">
        <v>1050</v>
      </c>
      <c r="E194" s="7" t="s">
        <v>1238</v>
      </c>
      <c r="F194" s="7">
        <v>33242</v>
      </c>
    </row>
    <row r="195" spans="1:6" x14ac:dyDescent="0.25">
      <c r="A195" s="55" t="s">
        <v>1441</v>
      </c>
      <c r="B195" s="4">
        <v>2501011858</v>
      </c>
      <c r="C195" s="3" t="s">
        <v>151</v>
      </c>
      <c r="D195" s="13" t="s">
        <v>1189</v>
      </c>
      <c r="E195" s="7" t="s">
        <v>1231</v>
      </c>
      <c r="F195" s="7">
        <v>29237</v>
      </c>
    </row>
    <row r="196" spans="1:6" x14ac:dyDescent="0.25">
      <c r="A196" s="55" t="s">
        <v>1442</v>
      </c>
      <c r="B196" s="4">
        <v>1674689065</v>
      </c>
      <c r="C196" s="3" t="s">
        <v>182</v>
      </c>
      <c r="D196" s="13" t="s">
        <v>1190</v>
      </c>
      <c r="E196" s="7" t="s">
        <v>1237</v>
      </c>
      <c r="F196" s="7">
        <v>20538</v>
      </c>
    </row>
    <row r="197" spans="1:6" x14ac:dyDescent="0.25">
      <c r="A197" s="55" t="s">
        <v>1443</v>
      </c>
      <c r="B197" s="6">
        <v>5868797133</v>
      </c>
      <c r="C197" s="5" t="s">
        <v>191</v>
      </c>
      <c r="D197" s="14" t="s">
        <v>1191</v>
      </c>
      <c r="E197" s="7" t="s">
        <v>1213</v>
      </c>
      <c r="F197" s="7">
        <v>72484</v>
      </c>
    </row>
    <row r="198" spans="1:6" x14ac:dyDescent="0.25">
      <c r="A198" s="55" t="s">
        <v>1444</v>
      </c>
      <c r="B198" s="6">
        <v>2206745712</v>
      </c>
      <c r="C198" s="5" t="s">
        <v>95</v>
      </c>
      <c r="D198" s="14" t="s">
        <v>1192</v>
      </c>
      <c r="E198" s="7" t="s">
        <v>1245</v>
      </c>
      <c r="F198" s="7">
        <v>46098</v>
      </c>
    </row>
    <row r="199" spans="1:6" x14ac:dyDescent="0.25">
      <c r="A199" s="55" t="s">
        <v>1445</v>
      </c>
      <c r="B199" s="4">
        <v>6207787882</v>
      </c>
      <c r="C199" s="3" t="s">
        <v>43</v>
      </c>
      <c r="D199" s="13" t="s">
        <v>1193</v>
      </c>
      <c r="E199" s="7" t="s">
        <v>1252</v>
      </c>
      <c r="F199" s="7">
        <v>30165</v>
      </c>
    </row>
    <row r="200" spans="1:6" x14ac:dyDescent="0.25">
      <c r="A200" s="55" t="s">
        <v>1446</v>
      </c>
      <c r="B200" s="4">
        <v>9976156114</v>
      </c>
      <c r="C200" s="3" t="s">
        <v>190</v>
      </c>
      <c r="D200" s="13" t="s">
        <v>1194</v>
      </c>
      <c r="E200" s="7" t="s">
        <v>1222</v>
      </c>
      <c r="F200" s="7">
        <v>55481</v>
      </c>
    </row>
    <row r="201" spans="1:6" x14ac:dyDescent="0.25">
      <c r="A201" s="55" t="s">
        <v>1447</v>
      </c>
      <c r="B201" s="4">
        <v>8858765622</v>
      </c>
      <c r="C201" s="3" t="s">
        <v>130</v>
      </c>
      <c r="D201" s="13" t="s">
        <v>1195</v>
      </c>
      <c r="E201" s="7" t="s">
        <v>1210</v>
      </c>
      <c r="F201" s="7">
        <v>64324</v>
      </c>
    </row>
    <row r="202" spans="1:6" ht="30" x14ac:dyDescent="0.25">
      <c r="A202" s="55" t="s">
        <v>1448</v>
      </c>
      <c r="B202" s="4">
        <v>8137974600</v>
      </c>
      <c r="C202" s="3" t="s">
        <v>49</v>
      </c>
      <c r="D202" s="13" t="s">
        <v>1196</v>
      </c>
      <c r="E202" s="7" t="s">
        <v>1225</v>
      </c>
      <c r="F202" s="7">
        <v>35997</v>
      </c>
    </row>
    <row r="203" spans="1:6" x14ac:dyDescent="0.25">
      <c r="A203" s="55" t="s">
        <v>1449</v>
      </c>
      <c r="B203" s="4">
        <v>8461760004</v>
      </c>
      <c r="C203" s="3" t="s">
        <v>94</v>
      </c>
      <c r="D203" s="13" t="s">
        <v>1197</v>
      </c>
      <c r="E203" s="7" t="s">
        <v>1229</v>
      </c>
      <c r="F203" s="7">
        <v>92374</v>
      </c>
    </row>
    <row r="204" spans="1:6" x14ac:dyDescent="0.25">
      <c r="A204" s="55" t="s">
        <v>1450</v>
      </c>
      <c r="B204" s="4">
        <v>7882688538</v>
      </c>
      <c r="C204" s="3" t="s">
        <v>74</v>
      </c>
      <c r="D204" s="13" t="s">
        <v>1198</v>
      </c>
      <c r="E204" s="7" t="s">
        <v>1244</v>
      </c>
      <c r="F204" s="7">
        <v>40839</v>
      </c>
    </row>
    <row r="205" spans="1:6" x14ac:dyDescent="0.25">
      <c r="A205" s="55" t="s">
        <v>1451</v>
      </c>
      <c r="B205" s="4">
        <v>7273704214</v>
      </c>
      <c r="C205" s="3" t="s">
        <v>81</v>
      </c>
      <c r="D205" s="13" t="s">
        <v>1199</v>
      </c>
      <c r="E205" s="7" t="s">
        <v>1248</v>
      </c>
      <c r="F205" s="7">
        <v>16550</v>
      </c>
    </row>
    <row r="206" spans="1:6" ht="15.75" thickBot="1" x14ac:dyDescent="0.3">
      <c r="A206" s="55" t="s">
        <v>1452</v>
      </c>
      <c r="B206" s="2">
        <v>6931134331</v>
      </c>
      <c r="C206" s="1" t="s">
        <v>135</v>
      </c>
      <c r="D206" s="15"/>
    </row>
    <row r="207" spans="1:6" ht="15.75" thickTop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I764"/>
  <sheetViews>
    <sheetView tabSelected="1" zoomScale="115" zoomScaleNormal="115" zoomScaleSheetLayoutView="100" zoomScalePageLayoutView="115" workbookViewId="0">
      <selection activeCell="C3" sqref="C3"/>
    </sheetView>
  </sheetViews>
  <sheetFormatPr defaultColWidth="19.85546875" defaultRowHeight="15" x14ac:dyDescent="0.25"/>
  <cols>
    <col min="1" max="1" width="19.28515625" style="23" bestFit="1" customWidth="1"/>
    <col min="2" max="2" width="8.28515625" style="31" bestFit="1" customWidth="1"/>
    <col min="3" max="3" width="24.85546875" style="23" bestFit="1" customWidth="1"/>
    <col min="4" max="4" width="9.7109375" style="23" bestFit="1" customWidth="1"/>
    <col min="5" max="5" width="10.85546875" style="27" bestFit="1" customWidth="1"/>
    <col min="6" max="6" width="7.42578125" style="47" bestFit="1" customWidth="1"/>
    <col min="7" max="7" width="8.42578125" style="23" bestFit="1" customWidth="1"/>
    <col min="8" max="8" width="9.42578125" style="37" customWidth="1"/>
    <col min="9" max="9" width="10.140625" style="23" bestFit="1" customWidth="1"/>
    <col min="10" max="16384" width="19.85546875" style="23"/>
  </cols>
  <sheetData>
    <row r="1" spans="1:9" ht="72" customHeight="1" x14ac:dyDescent="0.25"/>
    <row r="2" spans="1:9" x14ac:dyDescent="0.25">
      <c r="A2" s="16" t="s">
        <v>203</v>
      </c>
      <c r="B2" s="17" t="s">
        <v>204</v>
      </c>
      <c r="C2" s="18" t="s">
        <v>205</v>
      </c>
      <c r="D2" s="18" t="s">
        <v>206</v>
      </c>
      <c r="E2" s="19" t="s">
        <v>207</v>
      </c>
      <c r="F2" s="20" t="s">
        <v>208</v>
      </c>
      <c r="G2" s="18" t="s">
        <v>209</v>
      </c>
      <c r="H2" s="21" t="s">
        <v>210</v>
      </c>
      <c r="I2" s="17" t="s">
        <v>211</v>
      </c>
    </row>
    <row r="3" spans="1:9" x14ac:dyDescent="0.25">
      <c r="A3" s="23" t="s">
        <v>215</v>
      </c>
      <c r="B3" s="26" t="s">
        <v>216</v>
      </c>
      <c r="C3" s="23" t="s">
        <v>217</v>
      </c>
      <c r="D3" s="23" t="s">
        <v>218</v>
      </c>
      <c r="E3" s="27">
        <v>36526</v>
      </c>
      <c r="F3" s="28">
        <f ca="1">DATEDIF(E3,TODAY(),"Y")</f>
        <v>16</v>
      </c>
      <c r="G3" s="29" t="s">
        <v>219</v>
      </c>
      <c r="H3" s="30">
        <v>29260</v>
      </c>
      <c r="I3" s="31">
        <v>4</v>
      </c>
    </row>
    <row r="4" spans="1:9" x14ac:dyDescent="0.25">
      <c r="A4" s="23" t="s">
        <v>220</v>
      </c>
      <c r="B4" s="26" t="s">
        <v>221</v>
      </c>
      <c r="C4" s="23" t="s">
        <v>217</v>
      </c>
      <c r="D4" s="23" t="s">
        <v>218</v>
      </c>
      <c r="E4" s="27">
        <v>39137</v>
      </c>
      <c r="F4" s="28">
        <f ca="1">DATEDIF(E4,TODAY(),"Y")</f>
        <v>9</v>
      </c>
      <c r="G4" s="29" t="s">
        <v>219</v>
      </c>
      <c r="H4" s="30">
        <v>39000</v>
      </c>
      <c r="I4" s="31">
        <v>5</v>
      </c>
    </row>
    <row r="5" spans="1:9" x14ac:dyDescent="0.25">
      <c r="A5" s="23" t="s">
        <v>222</v>
      </c>
      <c r="B5" s="26" t="s">
        <v>221</v>
      </c>
      <c r="C5" s="23" t="s">
        <v>223</v>
      </c>
      <c r="D5" s="23" t="s">
        <v>218</v>
      </c>
      <c r="E5" s="27">
        <v>40198</v>
      </c>
      <c r="F5" s="28">
        <f ca="1">DATEDIF(E5,TODAY(),"Y")</f>
        <v>6</v>
      </c>
      <c r="G5" s="29" t="s">
        <v>224</v>
      </c>
      <c r="H5" s="30">
        <v>49260</v>
      </c>
      <c r="I5" s="31">
        <v>3</v>
      </c>
    </row>
    <row r="6" spans="1:9" x14ac:dyDescent="0.25">
      <c r="A6" s="23" t="s">
        <v>225</v>
      </c>
      <c r="B6" s="26" t="s">
        <v>216</v>
      </c>
      <c r="C6" s="23" t="s">
        <v>217</v>
      </c>
      <c r="D6" s="23" t="s">
        <v>218</v>
      </c>
      <c r="E6" s="27">
        <v>40574</v>
      </c>
      <c r="F6" s="28">
        <f ca="1">DATEDIF(E6,TODAY(),"Y")</f>
        <v>5</v>
      </c>
      <c r="G6" s="29" t="s">
        <v>226</v>
      </c>
      <c r="H6" s="30">
        <v>24840</v>
      </c>
      <c r="I6" s="31">
        <v>1</v>
      </c>
    </row>
    <row r="7" spans="1:9" x14ac:dyDescent="0.25">
      <c r="A7" s="23" t="s">
        <v>227</v>
      </c>
      <c r="B7" s="26" t="s">
        <v>228</v>
      </c>
      <c r="C7" s="23" t="s">
        <v>217</v>
      </c>
      <c r="D7" s="23" t="s">
        <v>218</v>
      </c>
      <c r="E7" s="27">
        <v>36290</v>
      </c>
      <c r="F7" s="28">
        <f ca="1">DATEDIF(E7,TODAY(),"Y")</f>
        <v>17</v>
      </c>
      <c r="G7" s="29" t="s">
        <v>226</v>
      </c>
      <c r="H7" s="30">
        <v>39000</v>
      </c>
      <c r="I7" s="31">
        <v>3</v>
      </c>
    </row>
    <row r="8" spans="1:9" x14ac:dyDescent="0.25">
      <c r="A8" s="23" t="s">
        <v>229</v>
      </c>
      <c r="B8" s="26" t="s">
        <v>228</v>
      </c>
      <c r="C8" s="23" t="s">
        <v>230</v>
      </c>
      <c r="D8" s="23" t="s">
        <v>231</v>
      </c>
      <c r="E8" s="27">
        <v>36765</v>
      </c>
      <c r="F8" s="28">
        <f ca="1">DATEDIF(E8,TODAY(),"Y")</f>
        <v>16</v>
      </c>
      <c r="G8" s="29"/>
      <c r="H8" s="30">
        <v>74500</v>
      </c>
      <c r="I8" s="31">
        <v>4</v>
      </c>
    </row>
    <row r="9" spans="1:9" x14ac:dyDescent="0.25">
      <c r="A9" s="23" t="s">
        <v>232</v>
      </c>
      <c r="B9" s="26" t="s">
        <v>221</v>
      </c>
      <c r="C9" s="23" t="s">
        <v>233</v>
      </c>
      <c r="D9" s="23" t="s">
        <v>218</v>
      </c>
      <c r="E9" s="27">
        <v>38807</v>
      </c>
      <c r="F9" s="28">
        <f ca="1">DATEDIF(E9,TODAY(),"Y")</f>
        <v>10</v>
      </c>
      <c r="G9" s="29" t="s">
        <v>219</v>
      </c>
      <c r="H9" s="30">
        <v>79730</v>
      </c>
      <c r="I9" s="31">
        <v>2</v>
      </c>
    </row>
    <row r="10" spans="1:9" x14ac:dyDescent="0.25">
      <c r="A10" s="23" t="s">
        <v>232</v>
      </c>
      <c r="B10" s="26" t="s">
        <v>221</v>
      </c>
      <c r="C10" s="23" t="s">
        <v>235</v>
      </c>
      <c r="D10" s="23" t="s">
        <v>218</v>
      </c>
      <c r="E10" s="27">
        <v>40918</v>
      </c>
      <c r="F10" s="28">
        <f ca="1">DATEDIF(E10,TODAY(),"Y")</f>
        <v>4</v>
      </c>
      <c r="G10" s="29" t="s">
        <v>236</v>
      </c>
      <c r="H10" s="30">
        <v>82500</v>
      </c>
      <c r="I10" s="31">
        <v>5</v>
      </c>
    </row>
    <row r="11" spans="1:9" x14ac:dyDescent="0.25">
      <c r="A11" s="23" t="s">
        <v>237</v>
      </c>
      <c r="B11" s="26" t="s">
        <v>221</v>
      </c>
      <c r="C11" s="23" t="s">
        <v>238</v>
      </c>
      <c r="D11" s="23" t="s">
        <v>239</v>
      </c>
      <c r="E11" s="27">
        <v>40807</v>
      </c>
      <c r="F11" s="28">
        <f ca="1">DATEDIF(E11,TODAY(),"Y")</f>
        <v>4</v>
      </c>
      <c r="G11" s="29" t="s">
        <v>240</v>
      </c>
      <c r="H11" s="30">
        <v>35045</v>
      </c>
      <c r="I11" s="31">
        <v>4</v>
      </c>
    </row>
    <row r="12" spans="1:9" x14ac:dyDescent="0.25">
      <c r="A12" s="23" t="s">
        <v>241</v>
      </c>
      <c r="B12" s="26" t="s">
        <v>242</v>
      </c>
      <c r="C12" s="23" t="s">
        <v>217</v>
      </c>
      <c r="D12" s="23" t="s">
        <v>231</v>
      </c>
      <c r="E12" s="27">
        <v>40587</v>
      </c>
      <c r="F12" s="28">
        <f ca="1">DATEDIF(E12,TODAY(),"Y")</f>
        <v>5</v>
      </c>
      <c r="G12" s="29"/>
      <c r="H12" s="30">
        <v>89450</v>
      </c>
      <c r="I12" s="31">
        <v>2</v>
      </c>
    </row>
    <row r="13" spans="1:9" x14ac:dyDescent="0.25">
      <c r="A13" s="23" t="s">
        <v>243</v>
      </c>
      <c r="B13" s="26" t="s">
        <v>244</v>
      </c>
      <c r="C13" s="23" t="s">
        <v>245</v>
      </c>
      <c r="D13" s="23" t="s">
        <v>231</v>
      </c>
      <c r="E13" s="27">
        <v>36375</v>
      </c>
      <c r="F13" s="28">
        <f ca="1">DATEDIF(E13,TODAY(),"Y")</f>
        <v>17</v>
      </c>
      <c r="G13" s="29"/>
      <c r="H13" s="30">
        <v>71300</v>
      </c>
      <c r="I13" s="31">
        <v>5</v>
      </c>
    </row>
    <row r="14" spans="1:9" x14ac:dyDescent="0.25">
      <c r="A14" s="23" t="s">
        <v>246</v>
      </c>
      <c r="B14" s="26" t="s">
        <v>216</v>
      </c>
      <c r="C14" s="23" t="s">
        <v>245</v>
      </c>
      <c r="D14" s="23" t="s">
        <v>247</v>
      </c>
      <c r="E14" s="27">
        <v>36028</v>
      </c>
      <c r="F14" s="28">
        <f ca="1">DATEDIF(E14,TODAY(),"Y")</f>
        <v>18</v>
      </c>
      <c r="G14" s="29"/>
      <c r="H14" s="30">
        <v>16688</v>
      </c>
      <c r="I14" s="31">
        <v>3</v>
      </c>
    </row>
    <row r="15" spans="1:9" x14ac:dyDescent="0.25">
      <c r="A15" s="23" t="s">
        <v>248</v>
      </c>
      <c r="B15" s="26" t="s">
        <v>244</v>
      </c>
      <c r="C15" s="23" t="s">
        <v>238</v>
      </c>
      <c r="D15" s="23" t="s">
        <v>239</v>
      </c>
      <c r="E15" s="39">
        <v>40393</v>
      </c>
      <c r="F15" s="28">
        <f ca="1">DATEDIF(E15,TODAY(),"Y")</f>
        <v>6</v>
      </c>
      <c r="G15" s="29" t="s">
        <v>219</v>
      </c>
      <c r="H15" s="30">
        <v>16925</v>
      </c>
      <c r="I15" s="31">
        <v>1</v>
      </c>
    </row>
    <row r="16" spans="1:9" x14ac:dyDescent="0.25">
      <c r="A16" s="23" t="s">
        <v>249</v>
      </c>
      <c r="B16" s="26" t="s">
        <v>216</v>
      </c>
      <c r="C16" s="23" t="s">
        <v>250</v>
      </c>
      <c r="D16" s="23" t="s">
        <v>231</v>
      </c>
      <c r="E16" s="27">
        <v>35826</v>
      </c>
      <c r="F16" s="28">
        <f ca="1">DATEDIF(E16,TODAY(),"Y")</f>
        <v>18</v>
      </c>
      <c r="G16" s="29"/>
      <c r="H16" s="30">
        <v>45030</v>
      </c>
      <c r="I16" s="31">
        <v>3</v>
      </c>
    </row>
    <row r="17" spans="1:9" x14ac:dyDescent="0.25">
      <c r="A17" s="23" t="s">
        <v>251</v>
      </c>
      <c r="B17" s="26" t="s">
        <v>216</v>
      </c>
      <c r="C17" s="23" t="s">
        <v>252</v>
      </c>
      <c r="D17" s="23" t="s">
        <v>218</v>
      </c>
      <c r="E17" s="27">
        <v>40235</v>
      </c>
      <c r="F17" s="28">
        <f ca="1">DATEDIF(E17,TODAY(),"Y")</f>
        <v>6</v>
      </c>
      <c r="G17" s="29" t="s">
        <v>226</v>
      </c>
      <c r="H17" s="30">
        <v>22860</v>
      </c>
      <c r="I17" s="31">
        <v>5</v>
      </c>
    </row>
    <row r="18" spans="1:9" x14ac:dyDescent="0.25">
      <c r="A18" s="23" t="s">
        <v>253</v>
      </c>
      <c r="B18" s="26" t="s">
        <v>216</v>
      </c>
      <c r="C18" s="23" t="s">
        <v>245</v>
      </c>
      <c r="D18" s="23" t="s">
        <v>218</v>
      </c>
      <c r="E18" s="27">
        <v>40477</v>
      </c>
      <c r="F18" s="28">
        <f ca="1">DATEDIF(E18,TODAY(),"Y")</f>
        <v>5</v>
      </c>
      <c r="G18" s="29" t="s">
        <v>236</v>
      </c>
      <c r="H18" s="30">
        <v>63206</v>
      </c>
      <c r="I18" s="31">
        <v>1</v>
      </c>
    </row>
    <row r="19" spans="1:9" x14ac:dyDescent="0.25">
      <c r="A19" s="23" t="s">
        <v>254</v>
      </c>
      <c r="B19" s="26" t="s">
        <v>216</v>
      </c>
      <c r="C19" s="23" t="s">
        <v>233</v>
      </c>
      <c r="D19" s="23" t="s">
        <v>247</v>
      </c>
      <c r="E19" s="27">
        <v>35982</v>
      </c>
      <c r="F19" s="28">
        <f ca="1">DATEDIF(E19,TODAY(),"Y")</f>
        <v>18</v>
      </c>
      <c r="G19" s="29"/>
      <c r="H19" s="30">
        <v>8904</v>
      </c>
      <c r="I19" s="31">
        <v>3</v>
      </c>
    </row>
    <row r="20" spans="1:9" x14ac:dyDescent="0.25">
      <c r="A20" s="23" t="s">
        <v>255</v>
      </c>
      <c r="B20" s="26" t="s">
        <v>216</v>
      </c>
      <c r="C20" s="23" t="s">
        <v>245</v>
      </c>
      <c r="D20" s="23" t="s">
        <v>218</v>
      </c>
      <c r="E20" s="27">
        <v>37701</v>
      </c>
      <c r="F20" s="28">
        <f ca="1">DATEDIF(E20,TODAY(),"Y")</f>
        <v>13</v>
      </c>
      <c r="G20" s="29" t="s">
        <v>240</v>
      </c>
      <c r="H20" s="30">
        <v>23560</v>
      </c>
      <c r="I20" s="31">
        <v>3</v>
      </c>
    </row>
    <row r="21" spans="1:9" x14ac:dyDescent="0.25">
      <c r="A21" s="23" t="s">
        <v>256</v>
      </c>
      <c r="B21" s="26" t="s">
        <v>221</v>
      </c>
      <c r="C21" s="23" t="s">
        <v>245</v>
      </c>
      <c r="D21" s="23" t="s">
        <v>218</v>
      </c>
      <c r="E21" s="27">
        <v>39335</v>
      </c>
      <c r="F21" s="28">
        <f ca="1">DATEDIF(E21,TODAY(),"Y")</f>
        <v>8</v>
      </c>
      <c r="G21" s="29" t="s">
        <v>219</v>
      </c>
      <c r="H21" s="30">
        <v>62688</v>
      </c>
      <c r="I21" s="31">
        <v>2</v>
      </c>
    </row>
    <row r="22" spans="1:9" x14ac:dyDescent="0.25">
      <c r="A22" s="23" t="s">
        <v>257</v>
      </c>
      <c r="B22" s="26" t="s">
        <v>221</v>
      </c>
      <c r="C22" s="23" t="s">
        <v>217</v>
      </c>
      <c r="D22" s="23" t="s">
        <v>247</v>
      </c>
      <c r="E22" s="27">
        <v>40515</v>
      </c>
      <c r="F22" s="28">
        <f ca="1">DATEDIF(E22,TODAY(),"Y")</f>
        <v>5</v>
      </c>
      <c r="G22" s="29"/>
      <c r="H22" s="30">
        <v>33508</v>
      </c>
      <c r="I22" s="31">
        <v>4</v>
      </c>
    </row>
    <row r="23" spans="1:9" x14ac:dyDescent="0.25">
      <c r="A23" s="23" t="s">
        <v>258</v>
      </c>
      <c r="B23" s="26" t="s">
        <v>221</v>
      </c>
      <c r="C23" s="23" t="s">
        <v>245</v>
      </c>
      <c r="D23" s="23" t="s">
        <v>218</v>
      </c>
      <c r="E23" s="27">
        <v>39174</v>
      </c>
      <c r="F23" s="28">
        <f ca="1">DATEDIF(E23,TODAY(),"Y")</f>
        <v>9</v>
      </c>
      <c r="G23" s="29" t="s">
        <v>219</v>
      </c>
      <c r="H23" s="30">
        <v>23320</v>
      </c>
      <c r="I23" s="31">
        <v>4</v>
      </c>
    </row>
    <row r="24" spans="1:9" x14ac:dyDescent="0.25">
      <c r="A24" s="23" t="s">
        <v>259</v>
      </c>
      <c r="B24" s="26" t="s">
        <v>221</v>
      </c>
      <c r="C24" s="23" t="s">
        <v>233</v>
      </c>
      <c r="D24" s="23" t="s">
        <v>231</v>
      </c>
      <c r="E24" s="27">
        <v>40462</v>
      </c>
      <c r="F24" s="28">
        <f ca="1">DATEDIF(E24,TODAY(),"Y")</f>
        <v>5</v>
      </c>
      <c r="G24" s="29"/>
      <c r="H24" s="30">
        <v>52940</v>
      </c>
      <c r="I24" s="31">
        <v>4</v>
      </c>
    </row>
    <row r="25" spans="1:9" x14ac:dyDescent="0.25">
      <c r="A25" s="23" t="s">
        <v>260</v>
      </c>
      <c r="B25" s="26" t="s">
        <v>244</v>
      </c>
      <c r="C25" s="23" t="s">
        <v>261</v>
      </c>
      <c r="D25" s="23" t="s">
        <v>218</v>
      </c>
      <c r="E25" s="27">
        <v>37684</v>
      </c>
      <c r="F25" s="28">
        <f ca="1">DATEDIF(E25,TODAY(),"Y")</f>
        <v>13</v>
      </c>
      <c r="G25" s="29" t="s">
        <v>226</v>
      </c>
      <c r="H25" s="30">
        <v>42800</v>
      </c>
      <c r="I25" s="31">
        <v>5</v>
      </c>
    </row>
    <row r="26" spans="1:9" x14ac:dyDescent="0.25">
      <c r="A26" s="23" t="s">
        <v>262</v>
      </c>
      <c r="B26" s="26" t="s">
        <v>242</v>
      </c>
      <c r="C26" s="23" t="s">
        <v>235</v>
      </c>
      <c r="D26" s="23" t="s">
        <v>231</v>
      </c>
      <c r="E26" s="27">
        <v>40550</v>
      </c>
      <c r="F26" s="28">
        <f ca="1">DATEDIF(E26,TODAY(),"Y")</f>
        <v>5</v>
      </c>
      <c r="G26" s="29"/>
      <c r="H26" s="30">
        <v>80050</v>
      </c>
      <c r="I26" s="31">
        <v>2</v>
      </c>
    </row>
    <row r="27" spans="1:9" x14ac:dyDescent="0.25">
      <c r="A27" s="23" t="s">
        <v>263</v>
      </c>
      <c r="B27" s="26" t="s">
        <v>244</v>
      </c>
      <c r="C27" s="23" t="s">
        <v>217</v>
      </c>
      <c r="D27" s="23" t="s">
        <v>218</v>
      </c>
      <c r="E27" s="27">
        <v>36514</v>
      </c>
      <c r="F27" s="28">
        <f ca="1">DATEDIF(E27,TODAY(),"Y")</f>
        <v>16</v>
      </c>
      <c r="G27" s="29" t="s">
        <v>226</v>
      </c>
      <c r="H27" s="30">
        <v>48250</v>
      </c>
      <c r="I27" s="31">
        <v>3</v>
      </c>
    </row>
    <row r="28" spans="1:9" x14ac:dyDescent="0.25">
      <c r="A28" s="23" t="s">
        <v>264</v>
      </c>
      <c r="B28" s="26" t="s">
        <v>216</v>
      </c>
      <c r="C28" s="23" t="s">
        <v>252</v>
      </c>
      <c r="D28" s="23" t="s">
        <v>218</v>
      </c>
      <c r="E28" s="27">
        <v>41209</v>
      </c>
      <c r="F28" s="28">
        <f ca="1">DATEDIF(E28,TODAY(),"Y")</f>
        <v>3</v>
      </c>
      <c r="G28" s="29" t="s">
        <v>240</v>
      </c>
      <c r="H28" s="30">
        <v>87980</v>
      </c>
      <c r="I28" s="31">
        <v>1</v>
      </c>
    </row>
    <row r="29" spans="1:9" x14ac:dyDescent="0.25">
      <c r="A29" s="23" t="s">
        <v>265</v>
      </c>
      <c r="B29" s="26" t="s">
        <v>266</v>
      </c>
      <c r="C29" s="23" t="s">
        <v>238</v>
      </c>
      <c r="D29" s="23" t="s">
        <v>218</v>
      </c>
      <c r="E29" s="27">
        <v>39085</v>
      </c>
      <c r="F29" s="28">
        <f ca="1">DATEDIF(E29,TODAY(),"Y")</f>
        <v>9</v>
      </c>
      <c r="G29" s="29" t="s">
        <v>219</v>
      </c>
      <c r="H29" s="30">
        <v>87030</v>
      </c>
      <c r="I29" s="31">
        <v>3</v>
      </c>
    </row>
    <row r="30" spans="1:9" x14ac:dyDescent="0.25">
      <c r="A30" s="23" t="s">
        <v>267</v>
      </c>
      <c r="B30" s="26" t="s">
        <v>221</v>
      </c>
      <c r="C30" s="23" t="s">
        <v>238</v>
      </c>
      <c r="D30" s="23" t="s">
        <v>247</v>
      </c>
      <c r="E30" s="27">
        <v>37711</v>
      </c>
      <c r="F30" s="28">
        <f ca="1">DATEDIF(E30,TODAY(),"Y")</f>
        <v>13</v>
      </c>
      <c r="G30" s="29"/>
      <c r="H30" s="30">
        <v>21648</v>
      </c>
      <c r="I30" s="31">
        <v>2</v>
      </c>
    </row>
    <row r="31" spans="1:9" x14ac:dyDescent="0.25">
      <c r="A31" s="23" t="s">
        <v>268</v>
      </c>
      <c r="B31" s="26" t="s">
        <v>216</v>
      </c>
      <c r="C31" s="23" t="s">
        <v>233</v>
      </c>
      <c r="D31" s="23" t="s">
        <v>218</v>
      </c>
      <c r="E31" s="27">
        <v>36332</v>
      </c>
      <c r="F31" s="28">
        <f ca="1">DATEDIF(E31,TODAY(),"Y")</f>
        <v>17</v>
      </c>
      <c r="G31" s="29" t="s">
        <v>236</v>
      </c>
      <c r="H31" s="30">
        <v>37760</v>
      </c>
      <c r="I31" s="31">
        <v>2</v>
      </c>
    </row>
    <row r="32" spans="1:9" x14ac:dyDescent="0.25">
      <c r="A32" s="23" t="s">
        <v>269</v>
      </c>
      <c r="B32" s="26" t="s">
        <v>228</v>
      </c>
      <c r="C32" s="23" t="s">
        <v>245</v>
      </c>
      <c r="D32" s="23" t="s">
        <v>218</v>
      </c>
      <c r="E32" s="27">
        <v>40264</v>
      </c>
      <c r="F32" s="28">
        <f ca="1">DATEDIF(E32,TODAY(),"Y")</f>
        <v>6</v>
      </c>
      <c r="G32" s="29" t="s">
        <v>224</v>
      </c>
      <c r="H32" s="30">
        <v>29760</v>
      </c>
      <c r="I32" s="31">
        <v>2</v>
      </c>
    </row>
    <row r="33" spans="1:9" x14ac:dyDescent="0.25">
      <c r="A33" s="23" t="s">
        <v>270</v>
      </c>
      <c r="B33" s="26" t="s">
        <v>221</v>
      </c>
      <c r="C33" s="23" t="s">
        <v>217</v>
      </c>
      <c r="D33" s="23" t="s">
        <v>247</v>
      </c>
      <c r="E33" s="27">
        <v>35861</v>
      </c>
      <c r="F33" s="28">
        <f ca="1">DATEDIF(E33,TODAY(),"Y")</f>
        <v>18</v>
      </c>
      <c r="G33" s="29"/>
      <c r="H33" s="30">
        <v>12836</v>
      </c>
      <c r="I33" s="31">
        <v>5</v>
      </c>
    </row>
    <row r="34" spans="1:9" x14ac:dyDescent="0.25">
      <c r="A34" s="23" t="s">
        <v>271</v>
      </c>
      <c r="B34" s="26" t="s">
        <v>216</v>
      </c>
      <c r="C34" s="23" t="s">
        <v>272</v>
      </c>
      <c r="D34" s="23" t="s">
        <v>218</v>
      </c>
      <c r="E34" s="27">
        <v>39683</v>
      </c>
      <c r="F34" s="28">
        <f ca="1">DATEDIF(E34,TODAY(),"Y")</f>
        <v>8</v>
      </c>
      <c r="G34" s="29" t="s">
        <v>219</v>
      </c>
      <c r="H34" s="30">
        <v>47350</v>
      </c>
      <c r="I34" s="31">
        <v>5</v>
      </c>
    </row>
    <row r="35" spans="1:9" x14ac:dyDescent="0.25">
      <c r="A35" s="23" t="s">
        <v>273</v>
      </c>
      <c r="B35" s="26" t="s">
        <v>216</v>
      </c>
      <c r="C35" s="23" t="s">
        <v>274</v>
      </c>
      <c r="D35" s="23" t="s">
        <v>218</v>
      </c>
      <c r="E35" s="27">
        <v>36116</v>
      </c>
      <c r="F35" s="28">
        <f ca="1">DATEDIF(E35,TODAY(),"Y")</f>
        <v>17</v>
      </c>
      <c r="G35" s="29" t="s">
        <v>224</v>
      </c>
      <c r="H35" s="30">
        <v>49770</v>
      </c>
      <c r="I35" s="31">
        <v>1</v>
      </c>
    </row>
    <row r="36" spans="1:9" x14ac:dyDescent="0.25">
      <c r="A36" s="23" t="s">
        <v>275</v>
      </c>
      <c r="B36" s="26" t="s">
        <v>216</v>
      </c>
      <c r="C36" s="23" t="s">
        <v>250</v>
      </c>
      <c r="D36" s="23" t="s">
        <v>218</v>
      </c>
      <c r="E36" s="27">
        <v>36549</v>
      </c>
      <c r="F36" s="28">
        <f ca="1">DATEDIF(E36,TODAY(),"Y")</f>
        <v>16</v>
      </c>
      <c r="G36" s="29" t="s">
        <v>226</v>
      </c>
      <c r="H36" s="30">
        <v>35460</v>
      </c>
      <c r="I36" s="31">
        <v>1</v>
      </c>
    </row>
    <row r="37" spans="1:9" x14ac:dyDescent="0.25">
      <c r="A37" s="23" t="s">
        <v>276</v>
      </c>
      <c r="B37" s="26" t="s">
        <v>228</v>
      </c>
      <c r="C37" s="23" t="s">
        <v>233</v>
      </c>
      <c r="D37" s="23" t="s">
        <v>218</v>
      </c>
      <c r="E37" s="27">
        <v>39655</v>
      </c>
      <c r="F37" s="28">
        <f ca="1">DATEDIF(E37,TODAY(),"Y")</f>
        <v>8</v>
      </c>
      <c r="G37" s="29" t="s">
        <v>224</v>
      </c>
      <c r="H37" s="30">
        <v>34480</v>
      </c>
      <c r="I37" s="31">
        <v>3</v>
      </c>
    </row>
    <row r="38" spans="1:9" x14ac:dyDescent="0.25">
      <c r="A38" s="23" t="s">
        <v>277</v>
      </c>
      <c r="B38" s="26" t="s">
        <v>244</v>
      </c>
      <c r="C38" s="23" t="s">
        <v>278</v>
      </c>
      <c r="D38" s="23" t="s">
        <v>218</v>
      </c>
      <c r="E38" s="27">
        <v>40818</v>
      </c>
      <c r="F38" s="28">
        <f ca="1">DATEDIF(E38,TODAY(),"Y")</f>
        <v>4</v>
      </c>
      <c r="G38" s="29" t="s">
        <v>236</v>
      </c>
      <c r="H38" s="30">
        <v>44560</v>
      </c>
      <c r="I38" s="31">
        <v>2</v>
      </c>
    </row>
    <row r="39" spans="1:9" x14ac:dyDescent="0.25">
      <c r="A39" s="23" t="s">
        <v>279</v>
      </c>
      <c r="B39" s="26" t="s">
        <v>216</v>
      </c>
      <c r="C39" s="23" t="s">
        <v>278</v>
      </c>
      <c r="D39" s="23" t="s">
        <v>218</v>
      </c>
      <c r="E39" s="27">
        <v>40551</v>
      </c>
      <c r="F39" s="28">
        <f ca="1">DATEDIF(E39,TODAY(),"Y")</f>
        <v>5</v>
      </c>
      <c r="G39" s="29" t="s">
        <v>219</v>
      </c>
      <c r="H39" s="30">
        <v>71730</v>
      </c>
      <c r="I39" s="31">
        <v>1</v>
      </c>
    </row>
    <row r="40" spans="1:9" x14ac:dyDescent="0.25">
      <c r="A40" s="23" t="s">
        <v>280</v>
      </c>
      <c r="B40" s="26" t="s">
        <v>216</v>
      </c>
      <c r="C40" s="23" t="s">
        <v>223</v>
      </c>
      <c r="D40" s="23" t="s">
        <v>231</v>
      </c>
      <c r="E40" s="27">
        <v>37641</v>
      </c>
      <c r="F40" s="28">
        <f ca="1">DATEDIF(E40,TODAY(),"Y")</f>
        <v>13</v>
      </c>
      <c r="G40" s="29"/>
      <c r="H40" s="30">
        <v>31970</v>
      </c>
      <c r="I40" s="31">
        <v>5</v>
      </c>
    </row>
    <row r="41" spans="1:9" x14ac:dyDescent="0.25">
      <c r="A41" s="23" t="s">
        <v>281</v>
      </c>
      <c r="B41" s="26" t="s">
        <v>216</v>
      </c>
      <c r="C41" s="23" t="s">
        <v>233</v>
      </c>
      <c r="D41" s="23" t="s">
        <v>218</v>
      </c>
      <c r="E41" s="27">
        <v>37068</v>
      </c>
      <c r="F41" s="28">
        <f ca="1">DATEDIF(E41,TODAY(),"Y")</f>
        <v>15</v>
      </c>
      <c r="G41" s="29" t="s">
        <v>240</v>
      </c>
      <c r="H41" s="30">
        <v>66010</v>
      </c>
      <c r="I41" s="31">
        <v>5</v>
      </c>
    </row>
    <row r="42" spans="1:9" x14ac:dyDescent="0.25">
      <c r="A42" s="23" t="s">
        <v>282</v>
      </c>
      <c r="B42" s="26" t="s">
        <v>228</v>
      </c>
      <c r="C42" s="23" t="s">
        <v>238</v>
      </c>
      <c r="D42" s="23" t="s">
        <v>239</v>
      </c>
      <c r="E42" s="27">
        <v>37470</v>
      </c>
      <c r="F42" s="28">
        <f ca="1">DATEDIF(E42,TODAY(),"Y")</f>
        <v>14</v>
      </c>
      <c r="G42" s="29" t="s">
        <v>219</v>
      </c>
      <c r="H42" s="30">
        <v>33810</v>
      </c>
      <c r="I42" s="31">
        <v>5</v>
      </c>
    </row>
    <row r="43" spans="1:9" x14ac:dyDescent="0.25">
      <c r="A43" s="23" t="s">
        <v>283</v>
      </c>
      <c r="B43" s="26" t="s">
        <v>242</v>
      </c>
      <c r="C43" s="23" t="s">
        <v>233</v>
      </c>
      <c r="D43" s="23" t="s">
        <v>239</v>
      </c>
      <c r="E43" s="27">
        <v>35807</v>
      </c>
      <c r="F43" s="28">
        <f ca="1">DATEDIF(E43,TODAY(),"Y")</f>
        <v>18</v>
      </c>
      <c r="G43" s="29" t="s">
        <v>219</v>
      </c>
      <c r="H43" s="30">
        <v>48835</v>
      </c>
      <c r="I43" s="31">
        <v>5</v>
      </c>
    </row>
    <row r="44" spans="1:9" x14ac:dyDescent="0.25">
      <c r="A44" s="23" t="s">
        <v>284</v>
      </c>
      <c r="B44" s="26" t="s">
        <v>221</v>
      </c>
      <c r="C44" s="23" t="s">
        <v>245</v>
      </c>
      <c r="D44" s="23" t="s">
        <v>218</v>
      </c>
      <c r="E44" s="27">
        <v>40332</v>
      </c>
      <c r="F44" s="28">
        <f ca="1">DATEDIF(E44,TODAY(),"Y")</f>
        <v>6</v>
      </c>
      <c r="G44" s="29" t="s">
        <v>219</v>
      </c>
      <c r="H44" s="30">
        <v>47340</v>
      </c>
      <c r="I44" s="31">
        <v>2</v>
      </c>
    </row>
    <row r="45" spans="1:9" x14ac:dyDescent="0.25">
      <c r="A45" s="23" t="s">
        <v>285</v>
      </c>
      <c r="B45" s="26" t="s">
        <v>244</v>
      </c>
      <c r="C45" s="23" t="s">
        <v>250</v>
      </c>
      <c r="D45" s="23" t="s">
        <v>239</v>
      </c>
      <c r="E45" s="27">
        <v>40410</v>
      </c>
      <c r="F45" s="28">
        <f ca="1">DATEDIF(E45,TODAY(),"Y")</f>
        <v>6</v>
      </c>
      <c r="G45" s="29" t="s">
        <v>226</v>
      </c>
      <c r="H45" s="30">
        <v>38105</v>
      </c>
      <c r="I45" s="31">
        <v>2</v>
      </c>
    </row>
    <row r="46" spans="1:9" x14ac:dyDescent="0.25">
      <c r="A46" s="23" t="s">
        <v>286</v>
      </c>
      <c r="B46" s="26" t="s">
        <v>216</v>
      </c>
      <c r="C46" s="23" t="s">
        <v>250</v>
      </c>
      <c r="D46" s="23" t="s">
        <v>218</v>
      </c>
      <c r="E46" s="27">
        <v>36672</v>
      </c>
      <c r="F46" s="28">
        <f ca="1">DATEDIF(E46,TODAY(),"Y")</f>
        <v>16</v>
      </c>
      <c r="G46" s="29" t="s">
        <v>240</v>
      </c>
      <c r="H46" s="30">
        <v>65320</v>
      </c>
      <c r="I46" s="31">
        <v>5</v>
      </c>
    </row>
    <row r="47" spans="1:9" x14ac:dyDescent="0.25">
      <c r="A47" s="23" t="s">
        <v>287</v>
      </c>
      <c r="B47" s="26" t="s">
        <v>216</v>
      </c>
      <c r="C47" s="23" t="s">
        <v>288</v>
      </c>
      <c r="D47" s="23" t="s">
        <v>218</v>
      </c>
      <c r="E47" s="27">
        <v>41018</v>
      </c>
      <c r="F47" s="28">
        <f ca="1">DATEDIF(E47,TODAY(),"Y")</f>
        <v>4</v>
      </c>
      <c r="G47" s="29" t="s">
        <v>219</v>
      </c>
      <c r="H47" s="30">
        <v>46220</v>
      </c>
      <c r="I47" s="31">
        <v>3</v>
      </c>
    </row>
    <row r="48" spans="1:9" x14ac:dyDescent="0.25">
      <c r="A48" s="23" t="s">
        <v>289</v>
      </c>
      <c r="B48" s="26" t="s">
        <v>228</v>
      </c>
      <c r="C48" s="23" t="s">
        <v>290</v>
      </c>
      <c r="D48" s="23" t="s">
        <v>218</v>
      </c>
      <c r="E48" s="27">
        <v>37960</v>
      </c>
      <c r="F48" s="28">
        <f ca="1">DATEDIF(E48,TODAY(),"Y")</f>
        <v>12</v>
      </c>
      <c r="G48" s="29" t="s">
        <v>219</v>
      </c>
      <c r="H48" s="30">
        <v>66890</v>
      </c>
      <c r="I48" s="31">
        <v>5</v>
      </c>
    </row>
    <row r="49" spans="1:9" x14ac:dyDescent="0.25">
      <c r="A49" s="23" t="s">
        <v>291</v>
      </c>
      <c r="B49" s="26" t="s">
        <v>266</v>
      </c>
      <c r="C49" s="23" t="s">
        <v>233</v>
      </c>
      <c r="D49" s="23" t="s">
        <v>231</v>
      </c>
      <c r="E49" s="27">
        <v>39378</v>
      </c>
      <c r="F49" s="28">
        <f ca="1">DATEDIF(E49,TODAY(),"Y")</f>
        <v>8</v>
      </c>
      <c r="G49" s="29"/>
      <c r="H49" s="30">
        <v>35460</v>
      </c>
      <c r="I49" s="31">
        <v>3</v>
      </c>
    </row>
    <row r="50" spans="1:9" x14ac:dyDescent="0.25">
      <c r="A50" s="23" t="s">
        <v>292</v>
      </c>
      <c r="B50" s="26" t="s">
        <v>242</v>
      </c>
      <c r="C50" s="23" t="s">
        <v>238</v>
      </c>
      <c r="D50" s="23" t="s">
        <v>218</v>
      </c>
      <c r="E50" s="27">
        <v>40370</v>
      </c>
      <c r="F50" s="28">
        <f ca="1">DATEDIF(E50,TODAY(),"Y")</f>
        <v>6</v>
      </c>
      <c r="G50" s="29" t="s">
        <v>219</v>
      </c>
      <c r="H50" s="30">
        <v>66840</v>
      </c>
      <c r="I50" s="31">
        <v>4</v>
      </c>
    </row>
    <row r="51" spans="1:9" x14ac:dyDescent="0.25">
      <c r="A51" s="23" t="s">
        <v>293</v>
      </c>
      <c r="B51" s="26" t="s">
        <v>244</v>
      </c>
      <c r="C51" s="23" t="s">
        <v>233</v>
      </c>
      <c r="D51" s="23" t="s">
        <v>231</v>
      </c>
      <c r="E51" s="27">
        <v>40473</v>
      </c>
      <c r="F51" s="28">
        <f ca="1">DATEDIF(E51,TODAY(),"Y")</f>
        <v>5</v>
      </c>
      <c r="G51" s="29"/>
      <c r="H51" s="30">
        <v>28260</v>
      </c>
      <c r="I51" s="31">
        <v>5</v>
      </c>
    </row>
    <row r="52" spans="1:9" x14ac:dyDescent="0.25">
      <c r="A52" s="23" t="s">
        <v>294</v>
      </c>
      <c r="B52" s="26" t="s">
        <v>242</v>
      </c>
      <c r="C52" s="23" t="s">
        <v>233</v>
      </c>
      <c r="D52" s="23" t="s">
        <v>231</v>
      </c>
      <c r="E52" s="27">
        <v>39144</v>
      </c>
      <c r="F52" s="28">
        <f ca="1">DATEDIF(E52,TODAY(),"Y")</f>
        <v>9</v>
      </c>
      <c r="G52" s="29"/>
      <c r="H52" s="30">
        <v>64430</v>
      </c>
      <c r="I52" s="31">
        <v>4</v>
      </c>
    </row>
    <row r="53" spans="1:9" x14ac:dyDescent="0.25">
      <c r="A53" s="23" t="s">
        <v>295</v>
      </c>
      <c r="B53" s="26" t="s">
        <v>221</v>
      </c>
      <c r="C53" s="23" t="s">
        <v>238</v>
      </c>
      <c r="D53" s="23" t="s">
        <v>218</v>
      </c>
      <c r="E53" s="27">
        <v>38227</v>
      </c>
      <c r="F53" s="28">
        <f ca="1">DATEDIF(E53,TODAY(),"Y")</f>
        <v>12</v>
      </c>
      <c r="G53" s="29" t="s">
        <v>226</v>
      </c>
      <c r="H53" s="30">
        <v>86200</v>
      </c>
      <c r="I53" s="31">
        <v>3</v>
      </c>
    </row>
    <row r="54" spans="1:9" x14ac:dyDescent="0.25">
      <c r="A54" s="23" t="s">
        <v>296</v>
      </c>
      <c r="B54" s="26" t="s">
        <v>216</v>
      </c>
      <c r="C54" s="23" t="s">
        <v>274</v>
      </c>
      <c r="D54" s="23" t="s">
        <v>239</v>
      </c>
      <c r="E54" s="27">
        <v>39457</v>
      </c>
      <c r="F54" s="28">
        <f ca="1">DATEDIF(E54,TODAY(),"Y")</f>
        <v>8</v>
      </c>
      <c r="G54" s="29" t="s">
        <v>219</v>
      </c>
      <c r="H54" s="30">
        <v>31255</v>
      </c>
      <c r="I54" s="31">
        <v>5</v>
      </c>
    </row>
    <row r="55" spans="1:9" x14ac:dyDescent="0.25">
      <c r="A55" s="23" t="s">
        <v>297</v>
      </c>
      <c r="B55" s="26" t="s">
        <v>244</v>
      </c>
      <c r="C55" s="23" t="s">
        <v>217</v>
      </c>
      <c r="D55" s="23" t="s">
        <v>218</v>
      </c>
      <c r="E55" s="27">
        <v>37625</v>
      </c>
      <c r="F55" s="28">
        <f ca="1">DATEDIF(E55,TODAY(),"Y")</f>
        <v>13</v>
      </c>
      <c r="G55" s="29" t="s">
        <v>226</v>
      </c>
      <c r="H55" s="30">
        <v>82490</v>
      </c>
      <c r="I55" s="31">
        <v>5</v>
      </c>
    </row>
    <row r="56" spans="1:9" x14ac:dyDescent="0.25">
      <c r="A56" s="23" t="s">
        <v>298</v>
      </c>
      <c r="B56" s="26" t="s">
        <v>228</v>
      </c>
      <c r="C56" s="23" t="s">
        <v>233</v>
      </c>
      <c r="D56" s="23" t="s">
        <v>231</v>
      </c>
      <c r="E56" s="27">
        <v>39538</v>
      </c>
      <c r="F56" s="28">
        <f ca="1">DATEDIF(E56,TODAY(),"Y")</f>
        <v>8</v>
      </c>
      <c r="G56" s="29"/>
      <c r="H56" s="30">
        <v>62780</v>
      </c>
      <c r="I56" s="31">
        <v>4</v>
      </c>
    </row>
    <row r="57" spans="1:9" x14ac:dyDescent="0.25">
      <c r="A57" s="23" t="s">
        <v>299</v>
      </c>
      <c r="B57" s="26" t="s">
        <v>228</v>
      </c>
      <c r="C57" s="23" t="s">
        <v>250</v>
      </c>
      <c r="D57" s="23" t="s">
        <v>231</v>
      </c>
      <c r="E57" s="27">
        <v>36193</v>
      </c>
      <c r="F57" s="28">
        <f ca="1">DATEDIF(E57,TODAY(),"Y")</f>
        <v>17</v>
      </c>
      <c r="G57" s="29"/>
      <c r="H57" s="30">
        <v>58250</v>
      </c>
      <c r="I57" s="31">
        <v>2</v>
      </c>
    </row>
    <row r="58" spans="1:9" x14ac:dyDescent="0.25">
      <c r="A58" s="23" t="s">
        <v>300</v>
      </c>
      <c r="B58" s="26" t="s">
        <v>228</v>
      </c>
      <c r="C58" s="23" t="s">
        <v>288</v>
      </c>
      <c r="D58" s="23" t="s">
        <v>218</v>
      </c>
      <c r="E58" s="27">
        <v>40106</v>
      </c>
      <c r="F58" s="28">
        <f ca="1">DATEDIF(E58,TODAY(),"Y")</f>
        <v>6</v>
      </c>
      <c r="G58" s="29" t="s">
        <v>240</v>
      </c>
      <c r="H58" s="30">
        <v>51180</v>
      </c>
      <c r="I58" s="31">
        <v>3</v>
      </c>
    </row>
    <row r="59" spans="1:9" x14ac:dyDescent="0.25">
      <c r="A59" s="23" t="s">
        <v>301</v>
      </c>
      <c r="B59" s="26" t="s">
        <v>266</v>
      </c>
      <c r="C59" s="23" t="s">
        <v>250</v>
      </c>
      <c r="D59" s="23" t="s">
        <v>231</v>
      </c>
      <c r="E59" s="27">
        <v>39272</v>
      </c>
      <c r="F59" s="28">
        <f ca="1">DATEDIF(E59,TODAY(),"Y")</f>
        <v>9</v>
      </c>
      <c r="G59" s="29"/>
      <c r="H59" s="30">
        <v>35240</v>
      </c>
      <c r="I59" s="31">
        <v>3</v>
      </c>
    </row>
    <row r="60" spans="1:9" x14ac:dyDescent="0.25">
      <c r="A60" s="23" t="s">
        <v>302</v>
      </c>
      <c r="B60" s="26" t="s">
        <v>216</v>
      </c>
      <c r="C60" s="23" t="s">
        <v>217</v>
      </c>
      <c r="D60" s="23" t="s">
        <v>218</v>
      </c>
      <c r="E60" s="27">
        <v>38784</v>
      </c>
      <c r="F60" s="28">
        <f ca="1">DATEDIF(E60,TODAY(),"Y")</f>
        <v>10</v>
      </c>
      <c r="G60" s="29" t="s">
        <v>219</v>
      </c>
      <c r="H60" s="30">
        <v>78710</v>
      </c>
      <c r="I60" s="31">
        <v>4</v>
      </c>
    </row>
    <row r="61" spans="1:9" x14ac:dyDescent="0.25">
      <c r="A61" s="23" t="s">
        <v>303</v>
      </c>
      <c r="B61" s="26" t="s">
        <v>242</v>
      </c>
      <c r="C61" s="23" t="s">
        <v>274</v>
      </c>
      <c r="D61" s="23" t="s">
        <v>218</v>
      </c>
      <c r="E61" s="27">
        <v>40395</v>
      </c>
      <c r="F61" s="28">
        <f ca="1">DATEDIF(E61,TODAY(),"Y")</f>
        <v>6</v>
      </c>
      <c r="G61" s="29" t="s">
        <v>219</v>
      </c>
      <c r="H61" s="30">
        <v>57560</v>
      </c>
      <c r="I61" s="31">
        <v>4</v>
      </c>
    </row>
    <row r="62" spans="1:9" x14ac:dyDescent="0.25">
      <c r="A62" s="23" t="s">
        <v>304</v>
      </c>
      <c r="B62" s="26" t="s">
        <v>216</v>
      </c>
      <c r="C62" s="23" t="s">
        <v>288</v>
      </c>
      <c r="D62" s="23" t="s">
        <v>239</v>
      </c>
      <c r="E62" s="27">
        <v>39417</v>
      </c>
      <c r="F62" s="28">
        <f ca="1">DATEDIF(E62,TODAY(),"Y")</f>
        <v>8</v>
      </c>
      <c r="G62" s="29" t="s">
        <v>236</v>
      </c>
      <c r="H62" s="30">
        <v>46095</v>
      </c>
      <c r="I62" s="31">
        <v>3</v>
      </c>
    </row>
    <row r="63" spans="1:9" x14ac:dyDescent="0.25">
      <c r="A63" s="23" t="s">
        <v>305</v>
      </c>
      <c r="B63" s="26" t="s">
        <v>228</v>
      </c>
      <c r="C63" s="23" t="s">
        <v>290</v>
      </c>
      <c r="D63" s="23" t="s">
        <v>231</v>
      </c>
      <c r="E63" s="27">
        <v>39040</v>
      </c>
      <c r="F63" s="28">
        <f ca="1">DATEDIF(E63,TODAY(),"Y")</f>
        <v>9</v>
      </c>
      <c r="G63" s="29"/>
      <c r="H63" s="30">
        <v>62150</v>
      </c>
      <c r="I63" s="31">
        <v>4</v>
      </c>
    </row>
    <row r="64" spans="1:9" x14ac:dyDescent="0.25">
      <c r="A64" s="23" t="s">
        <v>306</v>
      </c>
      <c r="B64" s="26" t="s">
        <v>242</v>
      </c>
      <c r="C64" s="23" t="s">
        <v>307</v>
      </c>
      <c r="D64" s="23" t="s">
        <v>231</v>
      </c>
      <c r="E64" s="27">
        <v>40263</v>
      </c>
      <c r="F64" s="28">
        <f ca="1">DATEDIF(E64,TODAY(),"Y")</f>
        <v>6</v>
      </c>
      <c r="G64" s="29" t="s">
        <v>236</v>
      </c>
      <c r="H64" s="30">
        <v>71190</v>
      </c>
      <c r="I64" s="31">
        <v>4</v>
      </c>
    </row>
    <row r="65" spans="1:9" x14ac:dyDescent="0.25">
      <c r="A65" s="23" t="s">
        <v>308</v>
      </c>
      <c r="B65" s="26" t="s">
        <v>228</v>
      </c>
      <c r="C65" s="23" t="s">
        <v>245</v>
      </c>
      <c r="D65" s="23" t="s">
        <v>247</v>
      </c>
      <c r="E65" s="27">
        <v>35946</v>
      </c>
      <c r="F65" s="28">
        <f ca="1">DATEDIF(E65,TODAY(),"Y")</f>
        <v>18</v>
      </c>
      <c r="G65" s="29"/>
      <c r="H65" s="30">
        <v>14332</v>
      </c>
      <c r="I65" s="31">
        <v>5</v>
      </c>
    </row>
    <row r="66" spans="1:9" x14ac:dyDescent="0.25">
      <c r="A66" s="23" t="s">
        <v>309</v>
      </c>
      <c r="B66" s="26" t="s">
        <v>228</v>
      </c>
      <c r="C66" s="23" t="s">
        <v>250</v>
      </c>
      <c r="D66" s="23" t="s">
        <v>231</v>
      </c>
      <c r="E66" s="27">
        <v>41094</v>
      </c>
      <c r="F66" s="28">
        <f ca="1">DATEDIF(E66,TODAY(),"Y")</f>
        <v>4</v>
      </c>
      <c r="G66" s="29"/>
      <c r="H66" s="30">
        <v>59128</v>
      </c>
      <c r="I66" s="31">
        <v>4</v>
      </c>
    </row>
    <row r="67" spans="1:9" x14ac:dyDescent="0.25">
      <c r="A67" s="23" t="s">
        <v>310</v>
      </c>
      <c r="B67" s="26" t="s">
        <v>266</v>
      </c>
      <c r="C67" s="23" t="s">
        <v>252</v>
      </c>
      <c r="D67" s="23" t="s">
        <v>239</v>
      </c>
      <c r="E67" s="27">
        <v>40263</v>
      </c>
      <c r="F67" s="28">
        <f ca="1">DATEDIF(E67,TODAY(),"Y")</f>
        <v>6</v>
      </c>
      <c r="G67" s="29" t="s">
        <v>219</v>
      </c>
      <c r="H67" s="30">
        <v>49405</v>
      </c>
      <c r="I67" s="31">
        <v>4</v>
      </c>
    </row>
    <row r="68" spans="1:9" x14ac:dyDescent="0.25">
      <c r="A68" s="23" t="s">
        <v>311</v>
      </c>
      <c r="B68" s="26" t="s">
        <v>228</v>
      </c>
      <c r="C68" s="23" t="s">
        <v>245</v>
      </c>
      <c r="D68" s="23" t="s">
        <v>231</v>
      </c>
      <c r="E68" s="27">
        <v>36086</v>
      </c>
      <c r="F68" s="28">
        <f ca="1">DATEDIF(E68,TODAY(),"Y")</f>
        <v>17</v>
      </c>
      <c r="G68" s="29"/>
      <c r="H68" s="30">
        <v>47520</v>
      </c>
      <c r="I68" s="31">
        <v>1</v>
      </c>
    </row>
    <row r="69" spans="1:9" x14ac:dyDescent="0.25">
      <c r="A69" s="23" t="s">
        <v>312</v>
      </c>
      <c r="B69" s="26" t="s">
        <v>216</v>
      </c>
      <c r="C69" s="23" t="s">
        <v>233</v>
      </c>
      <c r="D69" s="23" t="s">
        <v>239</v>
      </c>
      <c r="E69" s="27">
        <v>36604</v>
      </c>
      <c r="F69" s="28">
        <f ca="1">DATEDIF(E69,TODAY(),"Y")</f>
        <v>16</v>
      </c>
      <c r="G69" s="29" t="s">
        <v>226</v>
      </c>
      <c r="H69" s="30">
        <v>46710</v>
      </c>
      <c r="I69" s="31">
        <v>3</v>
      </c>
    </row>
    <row r="70" spans="1:9" x14ac:dyDescent="0.25">
      <c r="A70" s="23" t="s">
        <v>313</v>
      </c>
      <c r="B70" s="26" t="s">
        <v>228</v>
      </c>
      <c r="C70" s="23" t="s">
        <v>233</v>
      </c>
      <c r="D70" s="23" t="s">
        <v>218</v>
      </c>
      <c r="E70" s="27">
        <v>38798</v>
      </c>
      <c r="F70" s="28">
        <f ca="1">DATEDIF(E70,TODAY(),"Y")</f>
        <v>10</v>
      </c>
      <c r="G70" s="29" t="s">
        <v>226</v>
      </c>
      <c r="H70" s="30">
        <v>73144</v>
      </c>
      <c r="I70" s="31">
        <v>5</v>
      </c>
    </row>
    <row r="71" spans="1:9" x14ac:dyDescent="0.25">
      <c r="A71" s="23" t="s">
        <v>314</v>
      </c>
      <c r="B71" s="26" t="s">
        <v>216</v>
      </c>
      <c r="C71" s="23" t="s">
        <v>233</v>
      </c>
      <c r="D71" s="23" t="s">
        <v>231</v>
      </c>
      <c r="E71" s="27">
        <v>35972</v>
      </c>
      <c r="F71" s="28">
        <f ca="1">DATEDIF(E71,TODAY(),"Y")</f>
        <v>18</v>
      </c>
      <c r="G71" s="29"/>
      <c r="H71" s="30">
        <v>71710</v>
      </c>
      <c r="I71" s="31">
        <v>5</v>
      </c>
    </row>
    <row r="72" spans="1:9" x14ac:dyDescent="0.25">
      <c r="A72" s="23" t="s">
        <v>315</v>
      </c>
      <c r="B72" s="26" t="s">
        <v>221</v>
      </c>
      <c r="C72" s="23" t="s">
        <v>233</v>
      </c>
      <c r="D72" s="23" t="s">
        <v>218</v>
      </c>
      <c r="E72" s="27">
        <v>39696</v>
      </c>
      <c r="F72" s="28">
        <f ca="1">DATEDIF(E72,TODAY(),"Y")</f>
        <v>8</v>
      </c>
      <c r="G72" s="29" t="s">
        <v>219</v>
      </c>
      <c r="H72" s="30">
        <v>69320</v>
      </c>
      <c r="I72" s="31">
        <v>3</v>
      </c>
    </row>
    <row r="73" spans="1:9" x14ac:dyDescent="0.25">
      <c r="A73" s="23" t="s">
        <v>316</v>
      </c>
      <c r="B73" s="26" t="s">
        <v>216</v>
      </c>
      <c r="C73" s="23" t="s">
        <v>317</v>
      </c>
      <c r="D73" s="23" t="s">
        <v>231</v>
      </c>
      <c r="E73" s="27">
        <v>39639</v>
      </c>
      <c r="F73" s="28">
        <f ca="1">DATEDIF(E73,TODAY(),"Y")</f>
        <v>8</v>
      </c>
      <c r="G73" s="29"/>
      <c r="H73" s="30">
        <v>64720</v>
      </c>
      <c r="I73" s="31">
        <v>5</v>
      </c>
    </row>
    <row r="74" spans="1:9" x14ac:dyDescent="0.25">
      <c r="A74" s="23" t="s">
        <v>318</v>
      </c>
      <c r="B74" s="26" t="s">
        <v>221</v>
      </c>
      <c r="C74" s="23" t="s">
        <v>233</v>
      </c>
      <c r="D74" s="23" t="s">
        <v>218</v>
      </c>
      <c r="E74" s="27">
        <v>40634</v>
      </c>
      <c r="F74" s="28">
        <f ca="1">DATEDIF(E74,TODAY(),"Y")</f>
        <v>5</v>
      </c>
      <c r="G74" s="29" t="s">
        <v>219</v>
      </c>
      <c r="H74" s="30">
        <v>47440</v>
      </c>
      <c r="I74" s="31">
        <v>3</v>
      </c>
    </row>
    <row r="75" spans="1:9" x14ac:dyDescent="0.25">
      <c r="A75" s="23" t="s">
        <v>319</v>
      </c>
      <c r="B75" s="26" t="s">
        <v>216</v>
      </c>
      <c r="C75" s="23" t="s">
        <v>217</v>
      </c>
      <c r="D75" s="23" t="s">
        <v>231</v>
      </c>
      <c r="E75" s="27">
        <v>39720</v>
      </c>
      <c r="F75" s="28">
        <f ca="1">DATEDIF(E75,TODAY(),"Y")</f>
        <v>7</v>
      </c>
      <c r="G75" s="29"/>
      <c r="H75" s="30">
        <v>43320</v>
      </c>
      <c r="I75" s="31">
        <v>5</v>
      </c>
    </row>
    <row r="76" spans="1:9" x14ac:dyDescent="0.25">
      <c r="A76" s="41" t="s">
        <v>320</v>
      </c>
      <c r="B76" s="26" t="s">
        <v>221</v>
      </c>
      <c r="C76" s="41" t="s">
        <v>321</v>
      </c>
      <c r="D76" s="41" t="s">
        <v>239</v>
      </c>
      <c r="E76" s="42">
        <v>40779</v>
      </c>
      <c r="F76" s="28">
        <f ca="1">DATEDIF(E76,TODAY(),"Y")</f>
        <v>5</v>
      </c>
      <c r="G76" s="29" t="s">
        <v>240</v>
      </c>
      <c r="H76" s="30">
        <v>30445</v>
      </c>
      <c r="I76" s="31">
        <v>1</v>
      </c>
    </row>
    <row r="77" spans="1:9" x14ac:dyDescent="0.25">
      <c r="A77" s="23" t="s">
        <v>322</v>
      </c>
      <c r="B77" s="26" t="s">
        <v>228</v>
      </c>
      <c r="C77" s="23" t="s">
        <v>233</v>
      </c>
      <c r="D77" s="23" t="s">
        <v>218</v>
      </c>
      <c r="E77" s="27">
        <v>40578</v>
      </c>
      <c r="F77" s="28">
        <f ca="1">DATEDIF(E77,TODAY(),"Y")</f>
        <v>5</v>
      </c>
      <c r="G77" s="29" t="s">
        <v>219</v>
      </c>
      <c r="H77" s="30">
        <v>43820</v>
      </c>
      <c r="I77" s="31">
        <v>2</v>
      </c>
    </row>
    <row r="78" spans="1:9" x14ac:dyDescent="0.25">
      <c r="A78" s="23" t="s">
        <v>323</v>
      </c>
      <c r="B78" s="26" t="s">
        <v>221</v>
      </c>
      <c r="C78" s="23" t="s">
        <v>290</v>
      </c>
      <c r="D78" s="23" t="s">
        <v>231</v>
      </c>
      <c r="E78" s="27">
        <v>35848</v>
      </c>
      <c r="F78" s="28">
        <f ca="1">DATEDIF(E78,TODAY(),"Y")</f>
        <v>18</v>
      </c>
      <c r="G78" s="29"/>
      <c r="H78" s="30">
        <v>85480</v>
      </c>
      <c r="I78" s="31">
        <v>5</v>
      </c>
    </row>
    <row r="79" spans="1:9" x14ac:dyDescent="0.25">
      <c r="A79" s="23" t="s">
        <v>324</v>
      </c>
      <c r="B79" s="26" t="s">
        <v>242</v>
      </c>
      <c r="C79" s="23" t="s">
        <v>233</v>
      </c>
      <c r="D79" s="23" t="s">
        <v>218</v>
      </c>
      <c r="E79" s="27">
        <v>40424</v>
      </c>
      <c r="F79" s="28">
        <f ca="1">DATEDIF(E79,TODAY(),"Y")</f>
        <v>6</v>
      </c>
      <c r="G79" s="29" t="s">
        <v>236</v>
      </c>
      <c r="H79" s="30">
        <v>39520</v>
      </c>
      <c r="I79" s="31">
        <v>5</v>
      </c>
    </row>
    <row r="80" spans="1:9" x14ac:dyDescent="0.25">
      <c r="A80" s="23" t="s">
        <v>325</v>
      </c>
      <c r="B80" s="26" t="s">
        <v>228</v>
      </c>
      <c r="C80" s="23" t="s">
        <v>274</v>
      </c>
      <c r="D80" s="23" t="s">
        <v>239</v>
      </c>
      <c r="E80" s="27">
        <v>39098</v>
      </c>
      <c r="F80" s="28">
        <f ca="1">DATEDIF(E80,TODAY(),"Y")</f>
        <v>9</v>
      </c>
      <c r="G80" s="29" t="s">
        <v>226</v>
      </c>
      <c r="H80" s="30">
        <v>47705</v>
      </c>
      <c r="I80" s="31">
        <v>5</v>
      </c>
    </row>
    <row r="81" spans="1:9" x14ac:dyDescent="0.25">
      <c r="A81" s="23" t="s">
        <v>326</v>
      </c>
      <c r="B81" s="26" t="s">
        <v>216</v>
      </c>
      <c r="C81" s="23" t="s">
        <v>250</v>
      </c>
      <c r="D81" s="23" t="s">
        <v>247</v>
      </c>
      <c r="E81" s="27">
        <v>40360</v>
      </c>
      <c r="F81" s="28">
        <f ca="1">DATEDIF(E81,TODAY(),"Y")</f>
        <v>6</v>
      </c>
      <c r="G81" s="29"/>
      <c r="H81" s="30">
        <v>33752</v>
      </c>
      <c r="I81" s="31">
        <v>3</v>
      </c>
    </row>
    <row r="82" spans="1:9" x14ac:dyDescent="0.25">
      <c r="A82" s="23" t="s">
        <v>327</v>
      </c>
      <c r="B82" s="26" t="s">
        <v>266</v>
      </c>
      <c r="C82" s="23" t="s">
        <v>233</v>
      </c>
      <c r="D82" s="23" t="s">
        <v>231</v>
      </c>
      <c r="E82" s="27">
        <v>36704</v>
      </c>
      <c r="F82" s="28">
        <f ca="1">DATEDIF(E82,TODAY(),"Y")</f>
        <v>16</v>
      </c>
      <c r="G82" s="29"/>
      <c r="H82" s="30">
        <v>57760</v>
      </c>
      <c r="I82" s="31">
        <v>3</v>
      </c>
    </row>
    <row r="83" spans="1:9" x14ac:dyDescent="0.25">
      <c r="A83" s="23" t="s">
        <v>328</v>
      </c>
      <c r="B83" s="26" t="s">
        <v>221</v>
      </c>
      <c r="C83" s="23" t="s">
        <v>217</v>
      </c>
      <c r="D83" s="23" t="s">
        <v>247</v>
      </c>
      <c r="E83" s="27">
        <v>39293</v>
      </c>
      <c r="F83" s="28">
        <f ca="1">DATEDIF(E83,TODAY(),"Y")</f>
        <v>9</v>
      </c>
      <c r="G83" s="29"/>
      <c r="H83" s="30">
        <v>26484</v>
      </c>
      <c r="I83" s="31">
        <v>5</v>
      </c>
    </row>
    <row r="84" spans="1:9" x14ac:dyDescent="0.25">
      <c r="A84" s="23" t="s">
        <v>329</v>
      </c>
      <c r="B84" s="26" t="s">
        <v>266</v>
      </c>
      <c r="C84" s="23" t="s">
        <v>252</v>
      </c>
      <c r="D84" s="23" t="s">
        <v>218</v>
      </c>
      <c r="E84" s="27">
        <v>40533</v>
      </c>
      <c r="F84" s="28">
        <f ca="1">DATEDIF(E84,TODAY(),"Y")</f>
        <v>5</v>
      </c>
      <c r="G84" s="29" t="s">
        <v>224</v>
      </c>
      <c r="H84" s="30">
        <v>62180</v>
      </c>
      <c r="I84" s="31">
        <v>2</v>
      </c>
    </row>
    <row r="85" spans="1:9" x14ac:dyDescent="0.25">
      <c r="A85" s="23" t="s">
        <v>330</v>
      </c>
      <c r="B85" s="26" t="s">
        <v>216</v>
      </c>
      <c r="C85" s="23" t="s">
        <v>274</v>
      </c>
      <c r="D85" s="23" t="s">
        <v>218</v>
      </c>
      <c r="E85" s="27">
        <v>36463</v>
      </c>
      <c r="F85" s="28">
        <f ca="1">DATEDIF(E85,TODAY(),"Y")</f>
        <v>16</v>
      </c>
      <c r="G85" s="29" t="s">
        <v>219</v>
      </c>
      <c r="H85" s="30">
        <v>44220</v>
      </c>
      <c r="I85" s="31">
        <v>3</v>
      </c>
    </row>
    <row r="86" spans="1:9" x14ac:dyDescent="0.25">
      <c r="A86" s="23" t="s">
        <v>331</v>
      </c>
      <c r="B86" s="26" t="s">
        <v>216</v>
      </c>
      <c r="C86" s="23" t="s">
        <v>250</v>
      </c>
      <c r="D86" s="23" t="s">
        <v>231</v>
      </c>
      <c r="E86" s="27">
        <v>39648</v>
      </c>
      <c r="F86" s="28">
        <f ca="1">DATEDIF(E86,TODAY(),"Y")</f>
        <v>8</v>
      </c>
      <c r="G86" s="29"/>
      <c r="H86" s="30">
        <v>45105</v>
      </c>
      <c r="I86" s="31">
        <v>1</v>
      </c>
    </row>
    <row r="87" spans="1:9" x14ac:dyDescent="0.25">
      <c r="A87" s="23" t="s">
        <v>332</v>
      </c>
      <c r="B87" s="26" t="s">
        <v>242</v>
      </c>
      <c r="C87" s="23" t="s">
        <v>274</v>
      </c>
      <c r="D87" s="23" t="s">
        <v>218</v>
      </c>
      <c r="E87" s="27">
        <v>41070</v>
      </c>
      <c r="F87" s="28">
        <f ca="1">DATEDIF(E87,TODAY(),"Y")</f>
        <v>4</v>
      </c>
      <c r="G87" s="29" t="s">
        <v>240</v>
      </c>
      <c r="H87" s="30">
        <v>73930</v>
      </c>
      <c r="I87" s="31">
        <v>1</v>
      </c>
    </row>
    <row r="88" spans="1:9" x14ac:dyDescent="0.25">
      <c r="A88" s="23" t="s">
        <v>333</v>
      </c>
      <c r="B88" s="26" t="s">
        <v>216</v>
      </c>
      <c r="C88" s="23" t="s">
        <v>290</v>
      </c>
      <c r="D88" s="23" t="s">
        <v>247</v>
      </c>
      <c r="E88" s="27">
        <v>40925</v>
      </c>
      <c r="F88" s="28">
        <f ca="1">DATEDIF(E88,TODAY(),"Y")</f>
        <v>4</v>
      </c>
      <c r="G88" s="29"/>
      <c r="H88" s="30">
        <v>14568</v>
      </c>
      <c r="I88" s="31">
        <v>3</v>
      </c>
    </row>
    <row r="89" spans="1:9" x14ac:dyDescent="0.25">
      <c r="A89" s="23" t="s">
        <v>334</v>
      </c>
      <c r="B89" s="26" t="s">
        <v>216</v>
      </c>
      <c r="C89" s="23" t="s">
        <v>233</v>
      </c>
      <c r="D89" s="23" t="s">
        <v>218</v>
      </c>
      <c r="E89" s="27">
        <v>35932</v>
      </c>
      <c r="F89" s="28">
        <f ca="1">DATEDIF(E89,TODAY(),"Y")</f>
        <v>18</v>
      </c>
      <c r="G89" s="29" t="s">
        <v>226</v>
      </c>
      <c r="H89" s="30">
        <v>89740</v>
      </c>
      <c r="I89" s="31">
        <v>5</v>
      </c>
    </row>
    <row r="90" spans="1:9" x14ac:dyDescent="0.25">
      <c r="A90" s="23" t="s">
        <v>335</v>
      </c>
      <c r="B90" s="26" t="s">
        <v>242</v>
      </c>
      <c r="C90" s="23" t="s">
        <v>252</v>
      </c>
      <c r="D90" s="23" t="s">
        <v>231</v>
      </c>
      <c r="E90" s="27">
        <v>39011</v>
      </c>
      <c r="F90" s="28">
        <f ca="1">DATEDIF(E90,TODAY(),"Y")</f>
        <v>9</v>
      </c>
      <c r="G90" s="29"/>
      <c r="H90" s="30">
        <v>86470</v>
      </c>
      <c r="I90" s="31">
        <v>4</v>
      </c>
    </row>
    <row r="91" spans="1:9" x14ac:dyDescent="0.25">
      <c r="A91" s="23" t="s">
        <v>336</v>
      </c>
      <c r="B91" s="26" t="s">
        <v>221</v>
      </c>
      <c r="C91" s="23" t="s">
        <v>245</v>
      </c>
      <c r="D91" s="23" t="s">
        <v>218</v>
      </c>
      <c r="E91" s="27">
        <v>40624</v>
      </c>
      <c r="F91" s="28">
        <f ca="1">DATEDIF(E91,TODAY(),"Y")</f>
        <v>5</v>
      </c>
      <c r="G91" s="29" t="s">
        <v>224</v>
      </c>
      <c r="H91" s="30">
        <v>86500</v>
      </c>
      <c r="I91" s="31">
        <v>1</v>
      </c>
    </row>
    <row r="92" spans="1:9" x14ac:dyDescent="0.25">
      <c r="A92" s="23" t="s">
        <v>337</v>
      </c>
      <c r="B92" s="26" t="s">
        <v>221</v>
      </c>
      <c r="C92" s="23" t="s">
        <v>233</v>
      </c>
      <c r="D92" s="23" t="s">
        <v>247</v>
      </c>
      <c r="E92" s="27">
        <v>40574</v>
      </c>
      <c r="F92" s="28">
        <f ca="1">DATEDIF(E92,TODAY(),"Y")</f>
        <v>5</v>
      </c>
      <c r="G92" s="29"/>
      <c r="H92" s="30">
        <v>28424</v>
      </c>
      <c r="I92" s="31">
        <v>4</v>
      </c>
    </row>
    <row r="93" spans="1:9" x14ac:dyDescent="0.25">
      <c r="A93" s="41" t="s">
        <v>338</v>
      </c>
      <c r="B93" s="26" t="s">
        <v>228</v>
      </c>
      <c r="C93" s="41" t="s">
        <v>321</v>
      </c>
      <c r="D93" s="41" t="s">
        <v>218</v>
      </c>
      <c r="E93" s="42">
        <v>39704</v>
      </c>
      <c r="F93" s="28">
        <f ca="1">DATEDIF(E93,TODAY(),"Y")</f>
        <v>7</v>
      </c>
      <c r="G93" s="29" t="s">
        <v>224</v>
      </c>
      <c r="H93" s="30">
        <v>58290</v>
      </c>
      <c r="I93" s="31">
        <v>5</v>
      </c>
    </row>
    <row r="94" spans="1:9" x14ac:dyDescent="0.25">
      <c r="A94" s="23" t="s">
        <v>339</v>
      </c>
      <c r="B94" s="26" t="s">
        <v>266</v>
      </c>
      <c r="C94" s="23" t="s">
        <v>274</v>
      </c>
      <c r="D94" s="23" t="s">
        <v>231</v>
      </c>
      <c r="E94" s="27">
        <v>39330</v>
      </c>
      <c r="F94" s="28">
        <f ca="1">DATEDIF(E94,TODAY(),"Y")</f>
        <v>9</v>
      </c>
      <c r="G94" s="29"/>
      <c r="H94" s="30">
        <v>81930</v>
      </c>
      <c r="I94" s="31">
        <v>5</v>
      </c>
    </row>
    <row r="95" spans="1:9" x14ac:dyDescent="0.25">
      <c r="A95" s="23" t="s">
        <v>340</v>
      </c>
      <c r="B95" s="26" t="s">
        <v>242</v>
      </c>
      <c r="C95" s="23" t="s">
        <v>233</v>
      </c>
      <c r="D95" s="23" t="s">
        <v>218</v>
      </c>
      <c r="E95" s="27">
        <v>36198</v>
      </c>
      <c r="F95" s="28">
        <f ca="1">DATEDIF(E95,TODAY(),"Y")</f>
        <v>17</v>
      </c>
      <c r="G95" s="29" t="s">
        <v>224</v>
      </c>
      <c r="H95" s="30">
        <v>81400</v>
      </c>
      <c r="I95" s="31">
        <v>2</v>
      </c>
    </row>
    <row r="96" spans="1:9" x14ac:dyDescent="0.25">
      <c r="A96" s="23" t="s">
        <v>341</v>
      </c>
      <c r="B96" s="26" t="s">
        <v>244</v>
      </c>
      <c r="C96" s="23" t="s">
        <v>252</v>
      </c>
      <c r="D96" s="23" t="s">
        <v>247</v>
      </c>
      <c r="E96" s="27">
        <v>37827</v>
      </c>
      <c r="F96" s="28">
        <f ca="1">DATEDIF(E96,TODAY(),"Y")</f>
        <v>13</v>
      </c>
      <c r="G96" s="29"/>
      <c r="H96" s="30">
        <v>11044</v>
      </c>
      <c r="I96" s="31">
        <v>2</v>
      </c>
    </row>
    <row r="97" spans="1:9" x14ac:dyDescent="0.25">
      <c r="A97" s="23" t="s">
        <v>342</v>
      </c>
      <c r="B97" s="26" t="s">
        <v>221</v>
      </c>
      <c r="C97" s="23" t="s">
        <v>245</v>
      </c>
      <c r="D97" s="23" t="s">
        <v>239</v>
      </c>
      <c r="E97" s="27">
        <v>40166</v>
      </c>
      <c r="F97" s="28">
        <f ca="1">DATEDIF(E97,TODAY(),"Y")</f>
        <v>6</v>
      </c>
      <c r="G97" s="29" t="s">
        <v>224</v>
      </c>
      <c r="H97" s="30">
        <v>25245</v>
      </c>
      <c r="I97" s="31">
        <v>5</v>
      </c>
    </row>
    <row r="98" spans="1:9" x14ac:dyDescent="0.25">
      <c r="A98" s="23" t="s">
        <v>343</v>
      </c>
      <c r="B98" s="26" t="s">
        <v>216</v>
      </c>
      <c r="C98" s="23" t="s">
        <v>245</v>
      </c>
      <c r="D98" s="23" t="s">
        <v>218</v>
      </c>
      <c r="E98" s="27">
        <v>39262</v>
      </c>
      <c r="F98" s="28">
        <f ca="1">DATEDIF(E98,TODAY(),"Y")</f>
        <v>9</v>
      </c>
      <c r="G98" s="29" t="s">
        <v>224</v>
      </c>
      <c r="H98" s="30">
        <v>63440</v>
      </c>
      <c r="I98" s="31">
        <v>3</v>
      </c>
    </row>
    <row r="99" spans="1:9" x14ac:dyDescent="0.25">
      <c r="A99" s="23" t="s">
        <v>344</v>
      </c>
      <c r="B99" s="26" t="s">
        <v>221</v>
      </c>
      <c r="C99" s="23" t="s">
        <v>274</v>
      </c>
      <c r="D99" s="23" t="s">
        <v>218</v>
      </c>
      <c r="E99" s="27">
        <v>36456</v>
      </c>
      <c r="F99" s="28">
        <f ca="1">DATEDIF(E99,TODAY(),"Y")</f>
        <v>16</v>
      </c>
      <c r="G99" s="29" t="s">
        <v>226</v>
      </c>
      <c r="H99" s="30">
        <v>43460</v>
      </c>
      <c r="I99" s="31">
        <v>5</v>
      </c>
    </row>
    <row r="100" spans="1:9" x14ac:dyDescent="0.25">
      <c r="A100" s="23" t="s">
        <v>345</v>
      </c>
      <c r="B100" s="26" t="s">
        <v>216</v>
      </c>
      <c r="C100" s="23" t="s">
        <v>223</v>
      </c>
      <c r="D100" s="23" t="s">
        <v>239</v>
      </c>
      <c r="E100" s="27">
        <v>40184</v>
      </c>
      <c r="F100" s="28">
        <f ca="1">DATEDIF(E100,TODAY(),"Y")</f>
        <v>6</v>
      </c>
      <c r="G100" s="29" t="s">
        <v>224</v>
      </c>
      <c r="H100" s="30">
        <v>21220</v>
      </c>
      <c r="I100" s="31">
        <v>3</v>
      </c>
    </row>
    <row r="101" spans="1:9" x14ac:dyDescent="0.25">
      <c r="A101" s="23" t="s">
        <v>346</v>
      </c>
      <c r="B101" s="26" t="s">
        <v>266</v>
      </c>
      <c r="C101" s="23" t="s">
        <v>233</v>
      </c>
      <c r="D101" s="23" t="s">
        <v>218</v>
      </c>
      <c r="E101" s="27">
        <v>39181</v>
      </c>
      <c r="F101" s="28">
        <f ca="1">DATEDIF(E101,TODAY(),"Y")</f>
        <v>9</v>
      </c>
      <c r="G101" s="29" t="s">
        <v>226</v>
      </c>
      <c r="H101" s="30">
        <v>23330</v>
      </c>
      <c r="I101" s="31">
        <v>4</v>
      </c>
    </row>
    <row r="102" spans="1:9" x14ac:dyDescent="0.25">
      <c r="A102" s="23" t="s">
        <v>347</v>
      </c>
      <c r="B102" s="26" t="s">
        <v>244</v>
      </c>
      <c r="C102" s="23" t="s">
        <v>233</v>
      </c>
      <c r="D102" s="23" t="s">
        <v>231</v>
      </c>
      <c r="E102" s="27">
        <v>39785</v>
      </c>
      <c r="F102" s="28">
        <f ca="1">DATEDIF(E102,TODAY(),"Y")</f>
        <v>7</v>
      </c>
      <c r="G102" s="29"/>
      <c r="H102" s="30">
        <v>80690</v>
      </c>
      <c r="I102" s="31">
        <v>3</v>
      </c>
    </row>
    <row r="103" spans="1:9" x14ac:dyDescent="0.25">
      <c r="A103" s="23" t="s">
        <v>348</v>
      </c>
      <c r="B103" s="26" t="s">
        <v>216</v>
      </c>
      <c r="C103" s="23" t="s">
        <v>245</v>
      </c>
      <c r="D103" s="23" t="s">
        <v>231</v>
      </c>
      <c r="E103" s="27">
        <v>36787</v>
      </c>
      <c r="F103" s="28">
        <f ca="1">DATEDIF(E103,TODAY(),"Y")</f>
        <v>15</v>
      </c>
      <c r="G103" s="29"/>
      <c r="H103" s="30">
        <v>89640</v>
      </c>
      <c r="I103" s="31">
        <v>4</v>
      </c>
    </row>
    <row r="104" spans="1:9" x14ac:dyDescent="0.25">
      <c r="A104" s="23" t="s">
        <v>349</v>
      </c>
      <c r="B104" s="26" t="s">
        <v>228</v>
      </c>
      <c r="C104" s="23" t="s">
        <v>274</v>
      </c>
      <c r="D104" s="23" t="s">
        <v>218</v>
      </c>
      <c r="E104" s="27">
        <v>36662</v>
      </c>
      <c r="F104" s="28">
        <f ca="1">DATEDIF(E104,TODAY(),"Y")</f>
        <v>16</v>
      </c>
      <c r="G104" s="29" t="s">
        <v>226</v>
      </c>
      <c r="H104" s="30">
        <v>52490</v>
      </c>
      <c r="I104" s="31">
        <v>4</v>
      </c>
    </row>
    <row r="105" spans="1:9" x14ac:dyDescent="0.25">
      <c r="A105" s="23" t="s">
        <v>350</v>
      </c>
      <c r="B105" s="26" t="s">
        <v>221</v>
      </c>
      <c r="C105" s="23" t="s">
        <v>307</v>
      </c>
      <c r="D105" s="23" t="s">
        <v>247</v>
      </c>
      <c r="E105" s="27">
        <v>36519</v>
      </c>
      <c r="F105" s="28">
        <f ca="1">DATEDIF(E105,TODAY(),"Y")</f>
        <v>16</v>
      </c>
      <c r="G105" s="29" t="s">
        <v>226</v>
      </c>
      <c r="H105" s="30">
        <v>61860</v>
      </c>
      <c r="I105" s="31">
        <v>5</v>
      </c>
    </row>
    <row r="106" spans="1:9" x14ac:dyDescent="0.25">
      <c r="A106" s="23" t="s">
        <v>351</v>
      </c>
      <c r="B106" s="26" t="s">
        <v>228</v>
      </c>
      <c r="C106" s="23" t="s">
        <v>245</v>
      </c>
      <c r="D106" s="23" t="s">
        <v>231</v>
      </c>
      <c r="E106" s="39">
        <v>40410</v>
      </c>
      <c r="F106" s="28">
        <f ca="1">DATEDIF(E106,TODAY(),"Y")</f>
        <v>6</v>
      </c>
      <c r="G106" s="29"/>
      <c r="H106" s="30">
        <v>57680</v>
      </c>
      <c r="I106" s="31">
        <v>4</v>
      </c>
    </row>
    <row r="107" spans="1:9" x14ac:dyDescent="0.25">
      <c r="A107" s="23" t="s">
        <v>352</v>
      </c>
      <c r="B107" s="26" t="s">
        <v>216</v>
      </c>
      <c r="C107" s="23" t="s">
        <v>353</v>
      </c>
      <c r="D107" s="23" t="s">
        <v>239</v>
      </c>
      <c r="E107" s="27">
        <v>40572</v>
      </c>
      <c r="F107" s="28">
        <f ca="1">DATEDIF(E107,TODAY(),"Y")</f>
        <v>5</v>
      </c>
      <c r="G107" s="29" t="s">
        <v>226</v>
      </c>
      <c r="H107" s="30">
        <v>10520</v>
      </c>
      <c r="I107" s="31">
        <v>4</v>
      </c>
    </row>
    <row r="108" spans="1:9" x14ac:dyDescent="0.25">
      <c r="A108" s="23" t="s">
        <v>354</v>
      </c>
      <c r="B108" s="26" t="s">
        <v>244</v>
      </c>
      <c r="C108" s="23" t="s">
        <v>217</v>
      </c>
      <c r="D108" s="23" t="s">
        <v>247</v>
      </c>
      <c r="E108" s="27">
        <v>36557</v>
      </c>
      <c r="F108" s="28">
        <f ca="1">DATEDIF(E108,TODAY(),"Y")</f>
        <v>16</v>
      </c>
      <c r="G108" s="29"/>
      <c r="H108" s="30">
        <v>15552</v>
      </c>
      <c r="I108" s="31">
        <v>4</v>
      </c>
    </row>
    <row r="109" spans="1:9" x14ac:dyDescent="0.25">
      <c r="A109" s="23" t="s">
        <v>355</v>
      </c>
      <c r="B109" s="26" t="s">
        <v>266</v>
      </c>
      <c r="C109" s="23" t="s">
        <v>230</v>
      </c>
      <c r="D109" s="23" t="s">
        <v>218</v>
      </c>
      <c r="E109" s="27">
        <v>41137</v>
      </c>
      <c r="F109" s="28">
        <f ca="1">DATEDIF(E109,TODAY(),"Y")</f>
        <v>4</v>
      </c>
      <c r="G109" s="29" t="s">
        <v>219</v>
      </c>
      <c r="H109" s="30">
        <v>39160</v>
      </c>
      <c r="I109" s="31">
        <v>3</v>
      </c>
    </row>
    <row r="110" spans="1:9" x14ac:dyDescent="0.25">
      <c r="A110" s="23" t="s">
        <v>356</v>
      </c>
      <c r="B110" s="26" t="s">
        <v>216</v>
      </c>
      <c r="C110" s="23" t="s">
        <v>233</v>
      </c>
      <c r="D110" s="23" t="s">
        <v>231</v>
      </c>
      <c r="E110" s="27">
        <v>38044</v>
      </c>
      <c r="F110" s="28">
        <f ca="1">DATEDIF(E110,TODAY(),"Y")</f>
        <v>12</v>
      </c>
      <c r="G110" s="29"/>
      <c r="H110" s="30">
        <v>57410</v>
      </c>
      <c r="I110" s="31">
        <v>2</v>
      </c>
    </row>
    <row r="111" spans="1:9" x14ac:dyDescent="0.25">
      <c r="A111" s="23" t="s">
        <v>357</v>
      </c>
      <c r="B111" s="26" t="s">
        <v>228</v>
      </c>
      <c r="C111" s="23" t="s">
        <v>288</v>
      </c>
      <c r="D111" s="23" t="s">
        <v>218</v>
      </c>
      <c r="E111" s="27">
        <v>36619</v>
      </c>
      <c r="F111" s="28">
        <f ca="1">DATEDIF(E111,TODAY(),"Y")</f>
        <v>16</v>
      </c>
      <c r="G111" s="29" t="s">
        <v>236</v>
      </c>
      <c r="H111" s="30">
        <v>56440</v>
      </c>
      <c r="I111" s="31">
        <v>1</v>
      </c>
    </row>
    <row r="112" spans="1:9" x14ac:dyDescent="0.25">
      <c r="A112" s="23" t="s">
        <v>358</v>
      </c>
      <c r="B112" s="26" t="s">
        <v>228</v>
      </c>
      <c r="C112" s="23" t="s">
        <v>233</v>
      </c>
      <c r="D112" s="23" t="s">
        <v>218</v>
      </c>
      <c r="E112" s="27">
        <v>36122</v>
      </c>
      <c r="F112" s="28">
        <f ca="1">DATEDIF(E112,TODAY(),"Y")</f>
        <v>17</v>
      </c>
      <c r="G112" s="29" t="s">
        <v>240</v>
      </c>
      <c r="H112" s="30">
        <v>22660</v>
      </c>
      <c r="I112" s="31">
        <v>2</v>
      </c>
    </row>
    <row r="113" spans="1:9" x14ac:dyDescent="0.25">
      <c r="A113" s="23" t="s">
        <v>359</v>
      </c>
      <c r="B113" s="26" t="s">
        <v>221</v>
      </c>
      <c r="C113" s="23" t="s">
        <v>245</v>
      </c>
      <c r="D113" s="23" t="s">
        <v>218</v>
      </c>
      <c r="E113" s="27">
        <v>36195</v>
      </c>
      <c r="F113" s="28">
        <f ca="1">DATEDIF(E113,TODAY(),"Y")</f>
        <v>17</v>
      </c>
      <c r="G113" s="29" t="s">
        <v>236</v>
      </c>
      <c r="H113" s="30">
        <v>46360</v>
      </c>
      <c r="I113" s="31">
        <v>5</v>
      </c>
    </row>
    <row r="114" spans="1:9" x14ac:dyDescent="0.25">
      <c r="A114" s="23" t="s">
        <v>360</v>
      </c>
      <c r="B114" s="26" t="s">
        <v>242</v>
      </c>
      <c r="C114" s="23" t="s">
        <v>250</v>
      </c>
      <c r="D114" s="23" t="s">
        <v>231</v>
      </c>
      <c r="E114" s="39">
        <v>40638</v>
      </c>
      <c r="F114" s="28">
        <f ca="1">DATEDIF(E114,TODAY(),"Y")</f>
        <v>5</v>
      </c>
      <c r="G114" s="29"/>
      <c r="H114" s="30">
        <v>42990</v>
      </c>
      <c r="I114" s="31">
        <v>4</v>
      </c>
    </row>
    <row r="115" spans="1:9" x14ac:dyDescent="0.25">
      <c r="A115" s="23" t="s">
        <v>361</v>
      </c>
      <c r="B115" s="26" t="s">
        <v>242</v>
      </c>
      <c r="C115" s="23" t="s">
        <v>245</v>
      </c>
      <c r="D115" s="23" t="s">
        <v>231</v>
      </c>
      <c r="E115" s="27">
        <v>38986</v>
      </c>
      <c r="F115" s="28">
        <f ca="1">DATEDIF(E115,TODAY(),"Y")</f>
        <v>9</v>
      </c>
      <c r="G115" s="29"/>
      <c r="H115" s="30">
        <v>36230</v>
      </c>
      <c r="I115" s="31">
        <v>2</v>
      </c>
    </row>
    <row r="116" spans="1:9" x14ac:dyDescent="0.25">
      <c r="A116" s="23" t="s">
        <v>362</v>
      </c>
      <c r="B116" s="26" t="s">
        <v>221</v>
      </c>
      <c r="C116" s="23" t="s">
        <v>233</v>
      </c>
      <c r="D116" s="23" t="s">
        <v>218</v>
      </c>
      <c r="E116" s="27">
        <v>40936</v>
      </c>
      <c r="F116" s="28">
        <f ca="1">DATEDIF(E116,TODAY(),"Y")</f>
        <v>4</v>
      </c>
      <c r="G116" s="29" t="s">
        <v>219</v>
      </c>
      <c r="H116" s="30">
        <v>52940</v>
      </c>
      <c r="I116" s="31">
        <v>4</v>
      </c>
    </row>
    <row r="117" spans="1:9" x14ac:dyDescent="0.25">
      <c r="A117" s="23" t="s">
        <v>363</v>
      </c>
      <c r="B117" s="26" t="s">
        <v>221</v>
      </c>
      <c r="C117" s="23" t="s">
        <v>233</v>
      </c>
      <c r="D117" s="23" t="s">
        <v>231</v>
      </c>
      <c r="E117" s="27">
        <v>35992</v>
      </c>
      <c r="F117" s="28">
        <f ca="1">DATEDIF(E117,TODAY(),"Y")</f>
        <v>18</v>
      </c>
      <c r="G117" s="29"/>
      <c r="H117" s="30">
        <v>68260</v>
      </c>
      <c r="I117" s="31">
        <v>5</v>
      </c>
    </row>
    <row r="118" spans="1:9" x14ac:dyDescent="0.25">
      <c r="A118" s="23" t="s">
        <v>364</v>
      </c>
      <c r="B118" s="26" t="s">
        <v>221</v>
      </c>
      <c r="C118" s="23" t="s">
        <v>238</v>
      </c>
      <c r="D118" s="23" t="s">
        <v>247</v>
      </c>
      <c r="E118" s="27">
        <v>36329</v>
      </c>
      <c r="F118" s="28">
        <f ca="1">DATEDIF(E118,TODAY(),"Y")</f>
        <v>17</v>
      </c>
      <c r="G118" s="29"/>
      <c r="H118" s="30">
        <v>39764</v>
      </c>
      <c r="I118" s="31">
        <v>1</v>
      </c>
    </row>
    <row r="119" spans="1:9" x14ac:dyDescent="0.25">
      <c r="A119" s="23" t="s">
        <v>365</v>
      </c>
      <c r="B119" s="26" t="s">
        <v>221</v>
      </c>
      <c r="C119" s="23" t="s">
        <v>288</v>
      </c>
      <c r="D119" s="23" t="s">
        <v>239</v>
      </c>
      <c r="E119" s="27">
        <v>40152</v>
      </c>
      <c r="F119" s="28">
        <f ca="1">DATEDIF(E119,TODAY(),"Y")</f>
        <v>6</v>
      </c>
      <c r="G119" s="29" t="s">
        <v>226</v>
      </c>
      <c r="H119" s="30">
        <v>28680</v>
      </c>
      <c r="I119" s="31">
        <v>1</v>
      </c>
    </row>
    <row r="120" spans="1:9" x14ac:dyDescent="0.25">
      <c r="A120" s="23" t="s">
        <v>366</v>
      </c>
      <c r="B120" s="26" t="s">
        <v>216</v>
      </c>
      <c r="C120" s="23" t="s">
        <v>245</v>
      </c>
      <c r="D120" s="23" t="s">
        <v>239</v>
      </c>
      <c r="E120" s="27">
        <v>36084</v>
      </c>
      <c r="F120" s="28">
        <f ca="1">DATEDIF(E120,TODAY(),"Y")</f>
        <v>17</v>
      </c>
      <c r="G120" s="29" t="s">
        <v>240</v>
      </c>
      <c r="H120" s="30">
        <v>45750</v>
      </c>
      <c r="I120" s="31">
        <v>5</v>
      </c>
    </row>
    <row r="121" spans="1:9" x14ac:dyDescent="0.25">
      <c r="A121" s="23" t="s">
        <v>367</v>
      </c>
      <c r="B121" s="26" t="s">
        <v>242</v>
      </c>
      <c r="C121" s="23" t="s">
        <v>217</v>
      </c>
      <c r="D121" s="23" t="s">
        <v>218</v>
      </c>
      <c r="E121" s="27">
        <v>39134</v>
      </c>
      <c r="F121" s="28">
        <f ca="1">DATEDIF(E121,TODAY(),"Y")</f>
        <v>9</v>
      </c>
      <c r="G121" s="29" t="s">
        <v>226</v>
      </c>
      <c r="H121" s="30">
        <v>45110</v>
      </c>
      <c r="I121" s="31">
        <v>2</v>
      </c>
    </row>
    <row r="122" spans="1:9" x14ac:dyDescent="0.25">
      <c r="A122" s="41" t="s">
        <v>368</v>
      </c>
      <c r="B122" s="26" t="s">
        <v>221</v>
      </c>
      <c r="C122" s="41" t="s">
        <v>321</v>
      </c>
      <c r="D122" s="41" t="s">
        <v>218</v>
      </c>
      <c r="E122" s="42">
        <v>38142</v>
      </c>
      <c r="F122" s="28">
        <f ca="1">DATEDIF(E122,TODAY(),"Y")</f>
        <v>12</v>
      </c>
      <c r="G122" s="29" t="s">
        <v>219</v>
      </c>
      <c r="H122" s="30">
        <v>49350</v>
      </c>
      <c r="I122" s="31">
        <v>4</v>
      </c>
    </row>
    <row r="123" spans="1:9" x14ac:dyDescent="0.25">
      <c r="A123" s="23" t="s">
        <v>369</v>
      </c>
      <c r="B123" s="26" t="s">
        <v>221</v>
      </c>
      <c r="C123" s="23" t="s">
        <v>274</v>
      </c>
      <c r="D123" s="23" t="s">
        <v>218</v>
      </c>
      <c r="E123" s="27">
        <v>35857</v>
      </c>
      <c r="F123" s="28">
        <f ca="1">DATEDIF(E123,TODAY(),"Y")</f>
        <v>18</v>
      </c>
      <c r="G123" s="29" t="s">
        <v>226</v>
      </c>
      <c r="H123" s="30">
        <v>82110</v>
      </c>
      <c r="I123" s="31">
        <v>3</v>
      </c>
    </row>
    <row r="124" spans="1:9" x14ac:dyDescent="0.25">
      <c r="A124" s="23" t="s">
        <v>370</v>
      </c>
      <c r="B124" s="26" t="s">
        <v>242</v>
      </c>
      <c r="C124" s="23" t="s">
        <v>223</v>
      </c>
      <c r="D124" s="23" t="s">
        <v>218</v>
      </c>
      <c r="E124" s="27">
        <v>36082</v>
      </c>
      <c r="F124" s="28">
        <f ca="1">DATEDIF(E124,TODAY(),"Y")</f>
        <v>17</v>
      </c>
      <c r="G124" s="29" t="s">
        <v>226</v>
      </c>
      <c r="H124" s="30">
        <v>82400</v>
      </c>
      <c r="I124" s="31">
        <v>2</v>
      </c>
    </row>
    <row r="125" spans="1:9" x14ac:dyDescent="0.25">
      <c r="A125" s="23" t="s">
        <v>371</v>
      </c>
      <c r="B125" s="26" t="s">
        <v>221</v>
      </c>
      <c r="C125" s="23" t="s">
        <v>252</v>
      </c>
      <c r="D125" s="23" t="s">
        <v>247</v>
      </c>
      <c r="E125" s="27">
        <v>40494</v>
      </c>
      <c r="F125" s="28">
        <f ca="1">DATEDIF(E125,TODAY(),"Y")</f>
        <v>5</v>
      </c>
      <c r="G125" s="29"/>
      <c r="H125" s="30">
        <v>35312</v>
      </c>
      <c r="I125" s="31">
        <v>3</v>
      </c>
    </row>
    <row r="126" spans="1:9" x14ac:dyDescent="0.25">
      <c r="A126" s="23" t="s">
        <v>372</v>
      </c>
      <c r="B126" s="26" t="s">
        <v>228</v>
      </c>
      <c r="C126" s="23" t="s">
        <v>245</v>
      </c>
      <c r="D126" s="23" t="s">
        <v>218</v>
      </c>
      <c r="E126" s="27">
        <v>39899</v>
      </c>
      <c r="F126" s="28">
        <f ca="1">DATEDIF(E126,TODAY(),"Y")</f>
        <v>7</v>
      </c>
      <c r="G126" s="29" t="s">
        <v>219</v>
      </c>
      <c r="H126" s="30">
        <v>24790</v>
      </c>
      <c r="I126" s="31">
        <v>3</v>
      </c>
    </row>
    <row r="127" spans="1:9" x14ac:dyDescent="0.25">
      <c r="A127" s="23" t="s">
        <v>373</v>
      </c>
      <c r="B127" s="26" t="s">
        <v>216</v>
      </c>
      <c r="C127" s="23" t="s">
        <v>217</v>
      </c>
      <c r="D127" s="23" t="s">
        <v>231</v>
      </c>
      <c r="E127" s="27">
        <v>38793</v>
      </c>
      <c r="F127" s="28">
        <f ca="1">DATEDIF(E127,TODAY(),"Y")</f>
        <v>10</v>
      </c>
      <c r="G127" s="29"/>
      <c r="H127" s="30">
        <v>85930</v>
      </c>
      <c r="I127" s="31">
        <v>2</v>
      </c>
    </row>
    <row r="128" spans="1:9" x14ac:dyDescent="0.25">
      <c r="A128" s="23" t="s">
        <v>374</v>
      </c>
      <c r="B128" s="26" t="s">
        <v>266</v>
      </c>
      <c r="C128" s="23" t="s">
        <v>223</v>
      </c>
      <c r="D128" s="23" t="s">
        <v>218</v>
      </c>
      <c r="E128" s="27">
        <v>41177</v>
      </c>
      <c r="F128" s="28">
        <f ca="1">DATEDIF(E128,TODAY(),"Y")</f>
        <v>3</v>
      </c>
      <c r="G128" s="29" t="s">
        <v>219</v>
      </c>
      <c r="H128" s="30">
        <v>64510</v>
      </c>
      <c r="I128" s="31">
        <v>3</v>
      </c>
    </row>
    <row r="129" spans="1:9" x14ac:dyDescent="0.25">
      <c r="A129" s="23" t="s">
        <v>375</v>
      </c>
      <c r="B129" s="26" t="s">
        <v>244</v>
      </c>
      <c r="C129" s="23" t="s">
        <v>233</v>
      </c>
      <c r="D129" s="23" t="s">
        <v>231</v>
      </c>
      <c r="E129" s="27">
        <v>37820</v>
      </c>
      <c r="F129" s="28">
        <f ca="1">DATEDIF(E129,TODAY(),"Y")</f>
        <v>13</v>
      </c>
      <c r="G129" s="29"/>
      <c r="H129" s="30">
        <v>75420</v>
      </c>
      <c r="I129" s="31">
        <v>1</v>
      </c>
    </row>
    <row r="130" spans="1:9" x14ac:dyDescent="0.25">
      <c r="A130" s="23" t="s">
        <v>376</v>
      </c>
      <c r="B130" s="26" t="s">
        <v>216</v>
      </c>
      <c r="C130" s="23" t="s">
        <v>290</v>
      </c>
      <c r="D130" s="23" t="s">
        <v>218</v>
      </c>
      <c r="E130" s="27">
        <v>36506</v>
      </c>
      <c r="F130" s="28">
        <f ca="1">DATEDIF(E130,TODAY(),"Y")</f>
        <v>16</v>
      </c>
      <c r="G130" s="29" t="s">
        <v>226</v>
      </c>
      <c r="H130" s="30">
        <v>32100</v>
      </c>
      <c r="I130" s="31">
        <v>1</v>
      </c>
    </row>
    <row r="131" spans="1:9" x14ac:dyDescent="0.25">
      <c r="A131" s="23" t="s">
        <v>377</v>
      </c>
      <c r="B131" s="26" t="s">
        <v>228</v>
      </c>
      <c r="C131" s="23" t="s">
        <v>238</v>
      </c>
      <c r="D131" s="23" t="s">
        <v>218</v>
      </c>
      <c r="E131" s="27">
        <v>40452</v>
      </c>
      <c r="F131" s="28">
        <f ca="1">DATEDIF(E131,TODAY(),"Y")</f>
        <v>5</v>
      </c>
      <c r="G131" s="29" t="s">
        <v>226</v>
      </c>
      <c r="H131" s="30">
        <v>43410</v>
      </c>
      <c r="I131" s="31">
        <v>1</v>
      </c>
    </row>
    <row r="132" spans="1:9" x14ac:dyDescent="0.25">
      <c r="A132" s="23" t="s">
        <v>378</v>
      </c>
      <c r="B132" s="26" t="s">
        <v>216</v>
      </c>
      <c r="C132" s="23" t="s">
        <v>245</v>
      </c>
      <c r="D132" s="23" t="s">
        <v>231</v>
      </c>
      <c r="E132" s="27">
        <v>40259</v>
      </c>
      <c r="F132" s="28">
        <f ca="1">DATEDIF(E132,TODAY(),"Y")</f>
        <v>6</v>
      </c>
      <c r="G132" s="29"/>
      <c r="H132" s="30">
        <v>73190</v>
      </c>
      <c r="I132" s="31">
        <v>1</v>
      </c>
    </row>
    <row r="133" spans="1:9" x14ac:dyDescent="0.25">
      <c r="A133" s="23" t="s">
        <v>379</v>
      </c>
      <c r="B133" s="26" t="s">
        <v>216</v>
      </c>
      <c r="C133" s="23" t="s">
        <v>250</v>
      </c>
      <c r="D133" s="23" t="s">
        <v>218</v>
      </c>
      <c r="E133" s="27">
        <v>39283</v>
      </c>
      <c r="F133" s="28">
        <f ca="1">DATEDIF(E133,TODAY(),"Y")</f>
        <v>9</v>
      </c>
      <c r="G133" s="29" t="s">
        <v>219</v>
      </c>
      <c r="H133" s="30">
        <v>24980</v>
      </c>
      <c r="I133" s="31">
        <v>3</v>
      </c>
    </row>
    <row r="134" spans="1:9" x14ac:dyDescent="0.25">
      <c r="A134" s="23" t="s">
        <v>380</v>
      </c>
      <c r="B134" s="26" t="s">
        <v>242</v>
      </c>
      <c r="C134" s="23" t="s">
        <v>381</v>
      </c>
      <c r="D134" s="23" t="s">
        <v>239</v>
      </c>
      <c r="E134" s="39">
        <v>40505</v>
      </c>
      <c r="F134" s="28">
        <f ca="1">DATEDIF(E134,TODAY(),"Y")</f>
        <v>5</v>
      </c>
      <c r="G134" s="29" t="s">
        <v>226</v>
      </c>
      <c r="H134" s="30">
        <v>46230</v>
      </c>
      <c r="I134" s="31">
        <v>2</v>
      </c>
    </row>
    <row r="135" spans="1:9" x14ac:dyDescent="0.25">
      <c r="A135" s="23" t="s">
        <v>382</v>
      </c>
      <c r="B135" s="26" t="s">
        <v>266</v>
      </c>
      <c r="C135" s="23" t="s">
        <v>233</v>
      </c>
      <c r="D135" s="23" t="s">
        <v>231</v>
      </c>
      <c r="E135" s="27">
        <v>36600</v>
      </c>
      <c r="F135" s="28">
        <f ca="1">DATEDIF(E135,TODAY(),"Y")</f>
        <v>16</v>
      </c>
      <c r="G135" s="29"/>
      <c r="H135" s="30">
        <v>41840</v>
      </c>
      <c r="I135" s="31">
        <v>2</v>
      </c>
    </row>
    <row r="136" spans="1:9" x14ac:dyDescent="0.25">
      <c r="A136" s="23" t="s">
        <v>383</v>
      </c>
      <c r="B136" s="26" t="s">
        <v>216</v>
      </c>
      <c r="C136" s="23" t="s">
        <v>233</v>
      </c>
      <c r="D136" s="23" t="s">
        <v>218</v>
      </c>
      <c r="E136" s="27">
        <v>39407</v>
      </c>
      <c r="F136" s="28">
        <f ca="1">DATEDIF(E136,TODAY(),"Y")</f>
        <v>8</v>
      </c>
      <c r="G136" s="29" t="s">
        <v>226</v>
      </c>
      <c r="H136" s="30">
        <v>73072</v>
      </c>
      <c r="I136" s="31">
        <v>5</v>
      </c>
    </row>
    <row r="137" spans="1:9" x14ac:dyDescent="0.25">
      <c r="A137" s="23" t="s">
        <v>384</v>
      </c>
      <c r="B137" s="26" t="s">
        <v>216</v>
      </c>
      <c r="C137" s="23" t="s">
        <v>217</v>
      </c>
      <c r="D137" s="23" t="s">
        <v>218</v>
      </c>
      <c r="E137" s="27">
        <v>36407</v>
      </c>
      <c r="F137" s="28">
        <f ca="1">DATEDIF(E137,TODAY(),"Y")</f>
        <v>17</v>
      </c>
      <c r="G137" s="29" t="s">
        <v>240</v>
      </c>
      <c r="H137" s="30">
        <v>45880</v>
      </c>
      <c r="I137" s="31">
        <v>5</v>
      </c>
    </row>
    <row r="138" spans="1:9" x14ac:dyDescent="0.25">
      <c r="A138" s="23" t="s">
        <v>385</v>
      </c>
      <c r="B138" s="26" t="s">
        <v>228</v>
      </c>
      <c r="C138" s="23" t="s">
        <v>233</v>
      </c>
      <c r="D138" s="23" t="s">
        <v>231</v>
      </c>
      <c r="E138" s="27">
        <v>39633</v>
      </c>
      <c r="F138" s="28">
        <f ca="1">DATEDIF(E138,TODAY(),"Y")</f>
        <v>8</v>
      </c>
      <c r="G138" s="29"/>
      <c r="H138" s="30">
        <v>39680</v>
      </c>
      <c r="I138" s="31">
        <v>1</v>
      </c>
    </row>
    <row r="139" spans="1:9" x14ac:dyDescent="0.25">
      <c r="A139" s="23" t="s">
        <v>386</v>
      </c>
      <c r="B139" s="26" t="s">
        <v>216</v>
      </c>
      <c r="C139" s="23" t="s">
        <v>233</v>
      </c>
      <c r="D139" s="23" t="s">
        <v>218</v>
      </c>
      <c r="E139" s="27">
        <v>37394</v>
      </c>
      <c r="F139" s="28">
        <f ca="1">DATEDIF(E139,TODAY(),"Y")</f>
        <v>14</v>
      </c>
      <c r="G139" s="29" t="s">
        <v>219</v>
      </c>
      <c r="H139" s="30">
        <v>28970</v>
      </c>
      <c r="I139" s="31">
        <v>3</v>
      </c>
    </row>
    <row r="140" spans="1:9" x14ac:dyDescent="0.25">
      <c r="A140" s="23" t="s">
        <v>387</v>
      </c>
      <c r="B140" s="26" t="s">
        <v>221</v>
      </c>
      <c r="C140" s="23" t="s">
        <v>233</v>
      </c>
      <c r="D140" s="23" t="s">
        <v>231</v>
      </c>
      <c r="E140" s="27">
        <v>39262</v>
      </c>
      <c r="F140" s="28">
        <f ca="1">DATEDIF(E140,TODAY(),"Y")</f>
        <v>9</v>
      </c>
      <c r="G140" s="29"/>
      <c r="H140" s="30">
        <v>45770</v>
      </c>
      <c r="I140" s="31">
        <v>5</v>
      </c>
    </row>
    <row r="141" spans="1:9" x14ac:dyDescent="0.25">
      <c r="A141" s="23" t="s">
        <v>388</v>
      </c>
      <c r="B141" s="26" t="s">
        <v>266</v>
      </c>
      <c r="C141" s="23" t="s">
        <v>233</v>
      </c>
      <c r="D141" s="23" t="s">
        <v>218</v>
      </c>
      <c r="E141" s="27">
        <v>39472</v>
      </c>
      <c r="F141" s="28">
        <f ca="1">DATEDIF(E141,TODAY(),"Y")</f>
        <v>8</v>
      </c>
      <c r="G141" s="29" t="s">
        <v>219</v>
      </c>
      <c r="H141" s="30">
        <v>41060</v>
      </c>
      <c r="I141" s="31">
        <v>3</v>
      </c>
    </row>
    <row r="142" spans="1:9" x14ac:dyDescent="0.25">
      <c r="A142" s="23" t="s">
        <v>389</v>
      </c>
      <c r="B142" s="26" t="s">
        <v>228</v>
      </c>
      <c r="C142" s="23" t="s">
        <v>233</v>
      </c>
      <c r="D142" s="23" t="s">
        <v>231</v>
      </c>
      <c r="E142" s="27">
        <v>39822</v>
      </c>
      <c r="F142" s="28">
        <f ca="1">DATEDIF(E142,TODAY(),"Y")</f>
        <v>7</v>
      </c>
      <c r="G142" s="29"/>
      <c r="H142" s="30">
        <v>60040</v>
      </c>
      <c r="I142" s="31">
        <v>5</v>
      </c>
    </row>
    <row r="143" spans="1:9" x14ac:dyDescent="0.25">
      <c r="A143" s="23" t="s">
        <v>390</v>
      </c>
      <c r="B143" s="26" t="s">
        <v>221</v>
      </c>
      <c r="C143" s="23" t="s">
        <v>278</v>
      </c>
      <c r="D143" s="23" t="s">
        <v>218</v>
      </c>
      <c r="E143" s="27">
        <v>40745</v>
      </c>
      <c r="F143" s="28">
        <f ca="1">DATEDIF(E143,TODAY(),"Y")</f>
        <v>5</v>
      </c>
      <c r="G143" s="29" t="s">
        <v>219</v>
      </c>
      <c r="H143" s="30">
        <v>69400</v>
      </c>
      <c r="I143" s="31">
        <v>5</v>
      </c>
    </row>
    <row r="144" spans="1:9" x14ac:dyDescent="0.25">
      <c r="A144" s="23" t="s">
        <v>391</v>
      </c>
      <c r="B144" s="26" t="s">
        <v>266</v>
      </c>
      <c r="C144" s="23" t="s">
        <v>290</v>
      </c>
      <c r="D144" s="23" t="s">
        <v>231</v>
      </c>
      <c r="E144" s="27">
        <v>36038</v>
      </c>
      <c r="F144" s="28">
        <f ca="1">DATEDIF(E144,TODAY(),"Y")</f>
        <v>18</v>
      </c>
      <c r="G144" s="29"/>
      <c r="H144" s="30">
        <v>30340</v>
      </c>
      <c r="I144" s="31">
        <v>3</v>
      </c>
    </row>
    <row r="145" spans="1:9" x14ac:dyDescent="0.25">
      <c r="A145" s="23" t="s">
        <v>392</v>
      </c>
      <c r="B145" s="26" t="s">
        <v>244</v>
      </c>
      <c r="C145" s="23" t="s">
        <v>250</v>
      </c>
      <c r="D145" s="23" t="s">
        <v>231</v>
      </c>
      <c r="E145" s="43">
        <v>40334</v>
      </c>
      <c r="F145" s="28">
        <f ca="1">DATEDIF(E145,TODAY(),"Y")</f>
        <v>6</v>
      </c>
      <c r="G145" s="29"/>
      <c r="H145" s="30">
        <v>47280</v>
      </c>
      <c r="I145" s="31">
        <v>1</v>
      </c>
    </row>
    <row r="146" spans="1:9" x14ac:dyDescent="0.25">
      <c r="A146" s="23" t="s">
        <v>393</v>
      </c>
      <c r="B146" s="26" t="s">
        <v>216</v>
      </c>
      <c r="C146" s="23" t="s">
        <v>217</v>
      </c>
      <c r="D146" s="23" t="s">
        <v>218</v>
      </c>
      <c r="E146" s="27">
        <v>39745</v>
      </c>
      <c r="F146" s="28">
        <f ca="1">DATEDIF(E146,TODAY(),"Y")</f>
        <v>7</v>
      </c>
      <c r="G146" s="29" t="s">
        <v>226</v>
      </c>
      <c r="H146" s="30">
        <v>29330</v>
      </c>
      <c r="I146" s="31">
        <v>5</v>
      </c>
    </row>
    <row r="147" spans="1:9" x14ac:dyDescent="0.25">
      <c r="A147" s="23" t="s">
        <v>394</v>
      </c>
      <c r="B147" s="26" t="s">
        <v>244</v>
      </c>
      <c r="C147" s="23" t="s">
        <v>235</v>
      </c>
      <c r="D147" s="23" t="s">
        <v>231</v>
      </c>
      <c r="E147" s="27">
        <v>36342</v>
      </c>
      <c r="F147" s="28">
        <f ca="1">DATEDIF(E147,TODAY(),"Y")</f>
        <v>17</v>
      </c>
      <c r="G147" s="29"/>
      <c r="H147" s="30">
        <v>86970</v>
      </c>
      <c r="I147" s="31">
        <v>4</v>
      </c>
    </row>
    <row r="148" spans="1:9" x14ac:dyDescent="0.25">
      <c r="A148" s="23" t="s">
        <v>395</v>
      </c>
      <c r="B148" s="26" t="s">
        <v>221</v>
      </c>
      <c r="C148" s="23" t="s">
        <v>381</v>
      </c>
      <c r="D148" s="23" t="s">
        <v>218</v>
      </c>
      <c r="E148" s="27">
        <v>39492</v>
      </c>
      <c r="F148" s="28">
        <f ca="1">DATEDIF(E148,TODAY(),"Y")</f>
        <v>8</v>
      </c>
      <c r="G148" s="29" t="s">
        <v>219</v>
      </c>
      <c r="H148" s="30">
        <v>36630</v>
      </c>
      <c r="I148" s="31">
        <v>4</v>
      </c>
    </row>
    <row r="149" spans="1:9" x14ac:dyDescent="0.25">
      <c r="A149" s="23" t="s">
        <v>396</v>
      </c>
      <c r="B149" s="26" t="s">
        <v>244</v>
      </c>
      <c r="C149" s="23" t="s">
        <v>233</v>
      </c>
      <c r="D149" s="23" t="s">
        <v>218</v>
      </c>
      <c r="E149" s="27">
        <v>39455</v>
      </c>
      <c r="F149" s="28">
        <f ca="1">DATEDIF(E149,TODAY(),"Y")</f>
        <v>8</v>
      </c>
      <c r="G149" s="29" t="s">
        <v>226</v>
      </c>
      <c r="H149" s="30">
        <v>59420</v>
      </c>
      <c r="I149" s="31">
        <v>4</v>
      </c>
    </row>
    <row r="150" spans="1:9" x14ac:dyDescent="0.25">
      <c r="A150" s="23" t="s">
        <v>397</v>
      </c>
      <c r="B150" s="26" t="s">
        <v>221</v>
      </c>
      <c r="C150" s="23" t="s">
        <v>250</v>
      </c>
      <c r="D150" s="23" t="s">
        <v>231</v>
      </c>
      <c r="E150" s="27">
        <v>39768</v>
      </c>
      <c r="F150" s="28">
        <f ca="1">DATEDIF(E150,TODAY(),"Y")</f>
        <v>7</v>
      </c>
      <c r="G150" s="29"/>
      <c r="H150" s="30">
        <v>63610</v>
      </c>
      <c r="I150" s="31">
        <v>5</v>
      </c>
    </row>
    <row r="151" spans="1:9" x14ac:dyDescent="0.25">
      <c r="A151" s="23" t="s">
        <v>398</v>
      </c>
      <c r="B151" s="26" t="s">
        <v>216</v>
      </c>
      <c r="C151" s="23" t="s">
        <v>250</v>
      </c>
      <c r="D151" s="23" t="s">
        <v>218</v>
      </c>
      <c r="E151" s="27">
        <v>36025</v>
      </c>
      <c r="F151" s="28">
        <f ca="1">DATEDIF(E151,TODAY(),"Y")</f>
        <v>18</v>
      </c>
      <c r="G151" s="29" t="s">
        <v>240</v>
      </c>
      <c r="H151" s="30">
        <v>64470</v>
      </c>
      <c r="I151" s="31">
        <v>5</v>
      </c>
    </row>
    <row r="152" spans="1:9" x14ac:dyDescent="0.25">
      <c r="A152" s="23" t="s">
        <v>399</v>
      </c>
      <c r="B152" s="26" t="s">
        <v>216</v>
      </c>
      <c r="C152" s="23" t="s">
        <v>278</v>
      </c>
      <c r="D152" s="23" t="s">
        <v>247</v>
      </c>
      <c r="E152" s="27">
        <v>39733</v>
      </c>
      <c r="F152" s="28">
        <f ca="1">DATEDIF(E152,TODAY(),"Y")</f>
        <v>7</v>
      </c>
      <c r="G152" s="29"/>
      <c r="H152" s="30">
        <v>33232</v>
      </c>
      <c r="I152" s="31">
        <v>4</v>
      </c>
    </row>
    <row r="153" spans="1:9" x14ac:dyDescent="0.25">
      <c r="A153" s="23" t="s">
        <v>400</v>
      </c>
      <c r="B153" s="26" t="s">
        <v>266</v>
      </c>
      <c r="C153" s="23" t="s">
        <v>250</v>
      </c>
      <c r="D153" s="23" t="s">
        <v>239</v>
      </c>
      <c r="E153" s="27">
        <v>36053</v>
      </c>
      <c r="F153" s="28">
        <f ca="1">DATEDIF(E153,TODAY(),"Y")</f>
        <v>17</v>
      </c>
      <c r="G153" s="29" t="s">
        <v>224</v>
      </c>
      <c r="H153" s="30">
        <v>46105</v>
      </c>
      <c r="I153" s="31">
        <v>5</v>
      </c>
    </row>
    <row r="154" spans="1:9" x14ac:dyDescent="0.25">
      <c r="A154" s="23" t="s">
        <v>401</v>
      </c>
      <c r="B154" s="26" t="s">
        <v>221</v>
      </c>
      <c r="C154" s="23" t="s">
        <v>223</v>
      </c>
      <c r="D154" s="23" t="s">
        <v>239</v>
      </c>
      <c r="E154" s="27">
        <v>39768</v>
      </c>
      <c r="F154" s="28">
        <f ca="1">DATEDIF(E154,TODAY(),"Y")</f>
        <v>7</v>
      </c>
      <c r="G154" s="29" t="s">
        <v>219</v>
      </c>
      <c r="H154" s="30">
        <v>39515</v>
      </c>
      <c r="I154" s="31">
        <v>5</v>
      </c>
    </row>
    <row r="155" spans="1:9" x14ac:dyDescent="0.25">
      <c r="A155" s="23" t="s">
        <v>402</v>
      </c>
      <c r="B155" s="26" t="s">
        <v>221</v>
      </c>
      <c r="C155" s="23" t="s">
        <v>290</v>
      </c>
      <c r="D155" s="23" t="s">
        <v>218</v>
      </c>
      <c r="E155" s="27">
        <v>40200</v>
      </c>
      <c r="F155" s="28">
        <f ca="1">DATEDIF(E155,TODAY(),"Y")</f>
        <v>6</v>
      </c>
      <c r="G155" s="29" t="s">
        <v>236</v>
      </c>
      <c r="H155" s="30">
        <v>77350</v>
      </c>
      <c r="I155" s="31">
        <v>5</v>
      </c>
    </row>
    <row r="156" spans="1:9" x14ac:dyDescent="0.25">
      <c r="A156" s="23" t="s">
        <v>403</v>
      </c>
      <c r="B156" s="26" t="s">
        <v>221</v>
      </c>
      <c r="C156" s="23" t="s">
        <v>245</v>
      </c>
      <c r="D156" s="23" t="s">
        <v>239</v>
      </c>
      <c r="E156" s="27">
        <v>37249</v>
      </c>
      <c r="F156" s="28">
        <f ca="1">DATEDIF(E156,TODAY(),"Y")</f>
        <v>14</v>
      </c>
      <c r="G156" s="29" t="s">
        <v>224</v>
      </c>
      <c r="H156" s="30">
        <v>12545</v>
      </c>
      <c r="I156" s="31">
        <v>4</v>
      </c>
    </row>
    <row r="157" spans="1:9" x14ac:dyDescent="0.25">
      <c r="A157" s="23" t="s">
        <v>404</v>
      </c>
      <c r="B157" s="26" t="s">
        <v>216</v>
      </c>
      <c r="C157" s="23" t="s">
        <v>223</v>
      </c>
      <c r="D157" s="23" t="s">
        <v>239</v>
      </c>
      <c r="E157" s="27">
        <v>40299</v>
      </c>
      <c r="F157" s="28">
        <f ca="1">DATEDIF(E157,TODAY(),"Y")</f>
        <v>6</v>
      </c>
      <c r="G157" s="29" t="s">
        <v>224</v>
      </c>
      <c r="H157" s="30">
        <v>32835</v>
      </c>
      <c r="I157" s="31">
        <v>2</v>
      </c>
    </row>
    <row r="158" spans="1:9" x14ac:dyDescent="0.25">
      <c r="A158" s="23" t="s">
        <v>405</v>
      </c>
      <c r="B158" s="26" t="s">
        <v>228</v>
      </c>
      <c r="C158" s="23" t="s">
        <v>261</v>
      </c>
      <c r="D158" s="23" t="s">
        <v>231</v>
      </c>
      <c r="E158" s="27">
        <v>40692</v>
      </c>
      <c r="F158" s="28">
        <f ca="1">DATEDIF(E158,TODAY(),"Y")</f>
        <v>5</v>
      </c>
      <c r="G158" s="29"/>
      <c r="H158" s="30">
        <v>85510</v>
      </c>
      <c r="I158" s="31">
        <v>4</v>
      </c>
    </row>
    <row r="159" spans="1:9" x14ac:dyDescent="0.25">
      <c r="A159" s="23" t="s">
        <v>406</v>
      </c>
      <c r="B159" s="26" t="s">
        <v>216</v>
      </c>
      <c r="C159" s="23" t="s">
        <v>272</v>
      </c>
      <c r="D159" s="23" t="s">
        <v>231</v>
      </c>
      <c r="E159" s="27">
        <v>39623</v>
      </c>
      <c r="F159" s="28">
        <f ca="1">DATEDIF(E159,TODAY(),"Y")</f>
        <v>8</v>
      </c>
      <c r="G159" s="29"/>
      <c r="H159" s="30">
        <v>60060</v>
      </c>
      <c r="I159" s="31">
        <v>2</v>
      </c>
    </row>
    <row r="160" spans="1:9" x14ac:dyDescent="0.25">
      <c r="A160" s="23" t="s">
        <v>407</v>
      </c>
      <c r="B160" s="26" t="s">
        <v>216</v>
      </c>
      <c r="C160" s="23" t="s">
        <v>250</v>
      </c>
      <c r="D160" s="23" t="s">
        <v>218</v>
      </c>
      <c r="E160" s="27">
        <v>36956</v>
      </c>
      <c r="F160" s="28">
        <f ca="1">DATEDIF(E160,TODAY(),"Y")</f>
        <v>15</v>
      </c>
      <c r="G160" s="29" t="s">
        <v>224</v>
      </c>
      <c r="H160" s="30">
        <v>49930</v>
      </c>
      <c r="I160" s="31">
        <v>1</v>
      </c>
    </row>
    <row r="161" spans="1:9" x14ac:dyDescent="0.25">
      <c r="A161" s="23" t="s">
        <v>408</v>
      </c>
      <c r="B161" s="26" t="s">
        <v>216</v>
      </c>
      <c r="C161" s="23" t="s">
        <v>250</v>
      </c>
      <c r="D161" s="23" t="s">
        <v>218</v>
      </c>
      <c r="E161" s="27">
        <v>37810</v>
      </c>
      <c r="F161" s="28">
        <f ca="1">DATEDIF(E161,TODAY(),"Y")</f>
        <v>13</v>
      </c>
      <c r="G161" s="29" t="s">
        <v>226</v>
      </c>
      <c r="H161" s="30">
        <v>48010</v>
      </c>
      <c r="I161" s="31">
        <v>3</v>
      </c>
    </row>
    <row r="162" spans="1:9" x14ac:dyDescent="0.25">
      <c r="A162" s="23" t="s">
        <v>409</v>
      </c>
      <c r="B162" s="26" t="s">
        <v>244</v>
      </c>
      <c r="C162" s="23" t="s">
        <v>233</v>
      </c>
      <c r="D162" s="23" t="s">
        <v>231</v>
      </c>
      <c r="E162" s="27">
        <v>37899</v>
      </c>
      <c r="F162" s="28">
        <f ca="1">DATEDIF(E162,TODAY(),"Y")</f>
        <v>12</v>
      </c>
      <c r="G162" s="29"/>
      <c r="H162" s="30">
        <v>64220</v>
      </c>
      <c r="I162" s="31">
        <v>5</v>
      </c>
    </row>
    <row r="163" spans="1:9" x14ac:dyDescent="0.25">
      <c r="A163" s="23" t="s">
        <v>410</v>
      </c>
      <c r="B163" s="26" t="s">
        <v>221</v>
      </c>
      <c r="C163" s="23" t="s">
        <v>250</v>
      </c>
      <c r="D163" s="23" t="s">
        <v>218</v>
      </c>
      <c r="E163" s="27">
        <v>41111</v>
      </c>
      <c r="F163" s="28">
        <f ca="1">DATEDIF(E163,TODAY(),"Y")</f>
        <v>4</v>
      </c>
      <c r="G163" s="29" t="s">
        <v>240</v>
      </c>
      <c r="H163" s="30">
        <v>62780</v>
      </c>
      <c r="I163" s="31">
        <v>3</v>
      </c>
    </row>
    <row r="164" spans="1:9" x14ac:dyDescent="0.25">
      <c r="A164" s="41" t="s">
        <v>411</v>
      </c>
      <c r="B164" s="26" t="s">
        <v>228</v>
      </c>
      <c r="C164" s="41" t="s">
        <v>412</v>
      </c>
      <c r="D164" s="41" t="s">
        <v>231</v>
      </c>
      <c r="E164" s="42">
        <v>39147</v>
      </c>
      <c r="F164" s="28">
        <f ca="1">DATEDIF(E164,TODAY(),"Y")</f>
        <v>9</v>
      </c>
      <c r="G164" s="29"/>
      <c r="H164" s="30">
        <v>42540</v>
      </c>
      <c r="I164" s="31">
        <v>5</v>
      </c>
    </row>
    <row r="165" spans="1:9" x14ac:dyDescent="0.25">
      <c r="A165" s="23" t="s">
        <v>413</v>
      </c>
      <c r="B165" s="26" t="s">
        <v>221</v>
      </c>
      <c r="C165" s="23" t="s">
        <v>233</v>
      </c>
      <c r="D165" s="23" t="s">
        <v>218</v>
      </c>
      <c r="E165" s="27">
        <v>37943</v>
      </c>
      <c r="F165" s="28">
        <f ca="1">DATEDIF(E165,TODAY(),"Y")</f>
        <v>12</v>
      </c>
      <c r="G165" s="29" t="s">
        <v>219</v>
      </c>
      <c r="H165" s="30">
        <v>75176</v>
      </c>
      <c r="I165" s="31">
        <v>3</v>
      </c>
    </row>
    <row r="166" spans="1:9" x14ac:dyDescent="0.25">
      <c r="A166" s="23" t="s">
        <v>414</v>
      </c>
      <c r="B166" s="26" t="s">
        <v>216</v>
      </c>
      <c r="C166" s="23" t="s">
        <v>217</v>
      </c>
      <c r="D166" s="23" t="s">
        <v>231</v>
      </c>
      <c r="E166" s="27">
        <v>36479</v>
      </c>
      <c r="F166" s="28">
        <f ca="1">DATEDIF(E166,TODAY(),"Y")</f>
        <v>16</v>
      </c>
      <c r="G166" s="29"/>
      <c r="H166" s="30">
        <v>54840</v>
      </c>
      <c r="I166" s="31">
        <v>4</v>
      </c>
    </row>
    <row r="167" spans="1:9" x14ac:dyDescent="0.25">
      <c r="A167" s="23" t="s">
        <v>415</v>
      </c>
      <c r="B167" s="26" t="s">
        <v>266</v>
      </c>
      <c r="C167" s="23" t="s">
        <v>233</v>
      </c>
      <c r="D167" s="23" t="s">
        <v>218</v>
      </c>
      <c r="E167" s="27">
        <v>36084</v>
      </c>
      <c r="F167" s="28">
        <f ca="1">DATEDIF(E167,TODAY(),"Y")</f>
        <v>17</v>
      </c>
      <c r="G167" s="29" t="s">
        <v>219</v>
      </c>
      <c r="H167" s="30">
        <v>33210</v>
      </c>
      <c r="I167" s="31">
        <v>4</v>
      </c>
    </row>
    <row r="168" spans="1:9" x14ac:dyDescent="0.25">
      <c r="A168" s="23" t="s">
        <v>416</v>
      </c>
      <c r="B168" s="26" t="s">
        <v>216</v>
      </c>
      <c r="C168" s="23" t="s">
        <v>290</v>
      </c>
      <c r="D168" s="23" t="s">
        <v>218</v>
      </c>
      <c r="E168" s="27">
        <v>40320</v>
      </c>
      <c r="F168" s="28">
        <f ca="1">DATEDIF(E168,TODAY(),"Y")</f>
        <v>6</v>
      </c>
      <c r="G168" s="29" t="s">
        <v>236</v>
      </c>
      <c r="H168" s="30">
        <v>77580</v>
      </c>
      <c r="I168" s="31">
        <v>3</v>
      </c>
    </row>
    <row r="169" spans="1:9" x14ac:dyDescent="0.25">
      <c r="A169" s="23" t="s">
        <v>417</v>
      </c>
      <c r="B169" s="26" t="s">
        <v>216</v>
      </c>
      <c r="C169" s="23" t="s">
        <v>245</v>
      </c>
      <c r="D169" s="23" t="s">
        <v>218</v>
      </c>
      <c r="E169" s="27">
        <v>40438</v>
      </c>
      <c r="F169" s="28">
        <f ca="1">DATEDIF(E169,TODAY(),"Y")</f>
        <v>5</v>
      </c>
      <c r="G169" s="29" t="s">
        <v>236</v>
      </c>
      <c r="H169" s="30">
        <v>59150</v>
      </c>
      <c r="I169" s="31">
        <v>4</v>
      </c>
    </row>
    <row r="170" spans="1:9" x14ac:dyDescent="0.25">
      <c r="A170" s="23" t="s">
        <v>418</v>
      </c>
      <c r="B170" s="26" t="s">
        <v>221</v>
      </c>
      <c r="C170" s="23" t="s">
        <v>217</v>
      </c>
      <c r="D170" s="23" t="s">
        <v>231</v>
      </c>
      <c r="E170" s="27">
        <v>36406</v>
      </c>
      <c r="F170" s="28">
        <f ca="1">DATEDIF(E170,TODAY(),"Y")</f>
        <v>17</v>
      </c>
      <c r="G170" s="29"/>
      <c r="H170" s="30">
        <v>60800</v>
      </c>
      <c r="I170" s="31">
        <v>4</v>
      </c>
    </row>
    <row r="171" spans="1:9" x14ac:dyDescent="0.25">
      <c r="A171" s="23" t="s">
        <v>419</v>
      </c>
      <c r="B171" s="26" t="s">
        <v>221</v>
      </c>
      <c r="C171" s="23" t="s">
        <v>233</v>
      </c>
      <c r="D171" s="23" t="s">
        <v>231</v>
      </c>
      <c r="E171" s="27">
        <v>36455</v>
      </c>
      <c r="F171" s="28">
        <f ca="1">DATEDIF(E171,TODAY(),"Y")</f>
        <v>16</v>
      </c>
      <c r="G171" s="29"/>
      <c r="H171" s="30">
        <v>23810</v>
      </c>
      <c r="I171" s="31">
        <v>4</v>
      </c>
    </row>
    <row r="172" spans="1:9" x14ac:dyDescent="0.25">
      <c r="A172" s="23" t="s">
        <v>420</v>
      </c>
      <c r="B172" s="26" t="s">
        <v>216</v>
      </c>
      <c r="C172" s="23" t="s">
        <v>233</v>
      </c>
      <c r="D172" s="23" t="s">
        <v>247</v>
      </c>
      <c r="E172" s="27">
        <v>37730</v>
      </c>
      <c r="F172" s="28">
        <f ca="1">DATEDIF(E172,TODAY(),"Y")</f>
        <v>13</v>
      </c>
      <c r="G172" s="29"/>
      <c r="H172" s="30">
        <v>8892</v>
      </c>
      <c r="I172" s="31">
        <v>1</v>
      </c>
    </row>
    <row r="173" spans="1:9" x14ac:dyDescent="0.25">
      <c r="A173" s="23" t="s">
        <v>421</v>
      </c>
      <c r="B173" s="26" t="s">
        <v>228</v>
      </c>
      <c r="C173" s="23" t="s">
        <v>233</v>
      </c>
      <c r="D173" s="23" t="s">
        <v>218</v>
      </c>
      <c r="E173" s="27">
        <v>38733</v>
      </c>
      <c r="F173" s="28">
        <f ca="1">DATEDIF(E173,TODAY(),"Y")</f>
        <v>10</v>
      </c>
      <c r="G173" s="29" t="s">
        <v>224</v>
      </c>
      <c r="H173" s="30">
        <v>68710</v>
      </c>
      <c r="I173" s="31">
        <v>4</v>
      </c>
    </row>
    <row r="174" spans="1:9" x14ac:dyDescent="0.25">
      <c r="A174" s="23" t="s">
        <v>422</v>
      </c>
      <c r="B174" s="26" t="s">
        <v>216</v>
      </c>
      <c r="C174" s="23" t="s">
        <v>278</v>
      </c>
      <c r="D174" s="23" t="s">
        <v>239</v>
      </c>
      <c r="E174" s="27">
        <v>39687</v>
      </c>
      <c r="F174" s="28">
        <f ca="1">DATEDIF(E174,TODAY(),"Y")</f>
        <v>8</v>
      </c>
      <c r="G174" s="29" t="s">
        <v>236</v>
      </c>
      <c r="H174" s="30">
        <v>24815</v>
      </c>
      <c r="I174" s="31">
        <v>1</v>
      </c>
    </row>
    <row r="175" spans="1:9" x14ac:dyDescent="0.25">
      <c r="A175" s="23" t="s">
        <v>423</v>
      </c>
      <c r="B175" s="26" t="s">
        <v>216</v>
      </c>
      <c r="C175" s="23" t="s">
        <v>233</v>
      </c>
      <c r="D175" s="23" t="s">
        <v>231</v>
      </c>
      <c r="E175" s="27">
        <v>38321</v>
      </c>
      <c r="F175" s="28">
        <f ca="1">DATEDIF(E175,TODAY(),"Y")</f>
        <v>11</v>
      </c>
      <c r="G175" s="29"/>
      <c r="H175" s="30">
        <v>37980</v>
      </c>
      <c r="I175" s="31">
        <v>4</v>
      </c>
    </row>
    <row r="176" spans="1:9" x14ac:dyDescent="0.25">
      <c r="A176" s="23" t="s">
        <v>424</v>
      </c>
      <c r="B176" s="26" t="s">
        <v>221</v>
      </c>
      <c r="C176" s="23" t="s">
        <v>290</v>
      </c>
      <c r="D176" s="23" t="s">
        <v>218</v>
      </c>
      <c r="E176" s="27">
        <v>40501</v>
      </c>
      <c r="F176" s="28">
        <f ca="1">DATEDIF(E176,TODAY(),"Y")</f>
        <v>5</v>
      </c>
      <c r="G176" s="29" t="s">
        <v>236</v>
      </c>
      <c r="H176" s="30">
        <v>77820</v>
      </c>
      <c r="I176" s="31">
        <v>3</v>
      </c>
    </row>
    <row r="177" spans="1:9" x14ac:dyDescent="0.25">
      <c r="A177" s="23" t="s">
        <v>425</v>
      </c>
      <c r="B177" s="26" t="s">
        <v>216</v>
      </c>
      <c r="C177" s="23" t="s">
        <v>307</v>
      </c>
      <c r="D177" s="23" t="s">
        <v>247</v>
      </c>
      <c r="E177" s="27">
        <v>37946</v>
      </c>
      <c r="F177" s="28">
        <f ca="1">DATEDIF(E177,TODAY(),"Y")</f>
        <v>12</v>
      </c>
      <c r="G177" s="29" t="s">
        <v>219</v>
      </c>
      <c r="H177" s="30">
        <v>85130</v>
      </c>
      <c r="I177" s="31">
        <v>5</v>
      </c>
    </row>
    <row r="178" spans="1:9" x14ac:dyDescent="0.25">
      <c r="A178" s="23" t="s">
        <v>426</v>
      </c>
      <c r="B178" s="26" t="s">
        <v>242</v>
      </c>
      <c r="C178" s="23" t="s">
        <v>245</v>
      </c>
      <c r="D178" s="23" t="s">
        <v>218</v>
      </c>
      <c r="E178" s="27">
        <v>36136</v>
      </c>
      <c r="F178" s="28">
        <f ca="1">DATEDIF(E178,TODAY(),"Y")</f>
        <v>17</v>
      </c>
      <c r="G178" s="29" t="s">
        <v>226</v>
      </c>
      <c r="H178" s="30">
        <v>45000</v>
      </c>
      <c r="I178" s="31">
        <v>4</v>
      </c>
    </row>
    <row r="179" spans="1:9" x14ac:dyDescent="0.25">
      <c r="A179" s="23" t="s">
        <v>427</v>
      </c>
      <c r="B179" s="26" t="s">
        <v>266</v>
      </c>
      <c r="C179" s="23" t="s">
        <v>233</v>
      </c>
      <c r="D179" s="23" t="s">
        <v>218</v>
      </c>
      <c r="E179" s="27">
        <v>39348</v>
      </c>
      <c r="F179" s="28">
        <f ca="1">DATEDIF(E179,TODAY(),"Y")</f>
        <v>8</v>
      </c>
      <c r="G179" s="29" t="s">
        <v>219</v>
      </c>
      <c r="H179" s="30">
        <v>46220</v>
      </c>
      <c r="I179" s="31">
        <v>2</v>
      </c>
    </row>
    <row r="180" spans="1:9" x14ac:dyDescent="0.25">
      <c r="A180" s="23" t="s">
        <v>428</v>
      </c>
      <c r="B180" s="26" t="s">
        <v>266</v>
      </c>
      <c r="C180" s="23" t="s">
        <v>238</v>
      </c>
      <c r="D180" s="23" t="s">
        <v>231</v>
      </c>
      <c r="E180" s="27">
        <v>35921</v>
      </c>
      <c r="F180" s="28">
        <f ca="1">DATEDIF(E180,TODAY(),"Y")</f>
        <v>18</v>
      </c>
      <c r="G180" s="29"/>
      <c r="H180" s="30">
        <v>63330</v>
      </c>
      <c r="I180" s="31">
        <v>4</v>
      </c>
    </row>
    <row r="181" spans="1:9" x14ac:dyDescent="0.25">
      <c r="A181" s="23" t="s">
        <v>429</v>
      </c>
      <c r="B181" s="26" t="s">
        <v>216</v>
      </c>
      <c r="C181" s="23" t="s">
        <v>217</v>
      </c>
      <c r="D181" s="23" t="s">
        <v>218</v>
      </c>
      <c r="E181" s="27">
        <v>39273</v>
      </c>
      <c r="F181" s="28">
        <f ca="1">DATEDIF(E181,TODAY(),"Y")</f>
        <v>9</v>
      </c>
      <c r="G181" s="29" t="s">
        <v>219</v>
      </c>
      <c r="H181" s="30">
        <v>54200</v>
      </c>
      <c r="I181" s="31">
        <v>4</v>
      </c>
    </row>
    <row r="182" spans="1:9" x14ac:dyDescent="0.25">
      <c r="A182" s="23" t="s">
        <v>430</v>
      </c>
      <c r="B182" s="26" t="s">
        <v>216</v>
      </c>
      <c r="C182" s="23" t="s">
        <v>288</v>
      </c>
      <c r="D182" s="23" t="s">
        <v>218</v>
      </c>
      <c r="E182" s="27">
        <v>36214</v>
      </c>
      <c r="F182" s="28">
        <f ca="1">DATEDIF(E182,TODAY(),"Y")</f>
        <v>17</v>
      </c>
      <c r="G182" s="29" t="s">
        <v>224</v>
      </c>
      <c r="H182" s="30">
        <v>47850</v>
      </c>
      <c r="I182" s="31">
        <v>1</v>
      </c>
    </row>
    <row r="183" spans="1:9" x14ac:dyDescent="0.25">
      <c r="A183" s="41" t="s">
        <v>431</v>
      </c>
      <c r="B183" s="26" t="s">
        <v>242</v>
      </c>
      <c r="C183" s="41" t="s">
        <v>412</v>
      </c>
      <c r="D183" s="41" t="s">
        <v>247</v>
      </c>
      <c r="E183" s="42">
        <v>41151</v>
      </c>
      <c r="F183" s="28">
        <f ca="1">DATEDIF(E183,TODAY(),"Y")</f>
        <v>4</v>
      </c>
      <c r="G183" s="29"/>
      <c r="H183" s="30">
        <v>35680</v>
      </c>
      <c r="I183" s="31">
        <v>2</v>
      </c>
    </row>
    <row r="184" spans="1:9" x14ac:dyDescent="0.25">
      <c r="A184" s="23" t="s">
        <v>432</v>
      </c>
      <c r="B184" s="26" t="s">
        <v>266</v>
      </c>
      <c r="C184" s="23" t="s">
        <v>235</v>
      </c>
      <c r="D184" s="23" t="s">
        <v>231</v>
      </c>
      <c r="E184" s="27">
        <v>37667</v>
      </c>
      <c r="F184" s="28">
        <f ca="1">DATEDIF(E184,TODAY(),"Y")</f>
        <v>13</v>
      </c>
      <c r="G184" s="29"/>
      <c r="H184" s="30">
        <v>73390</v>
      </c>
      <c r="I184" s="31">
        <v>2</v>
      </c>
    </row>
    <row r="185" spans="1:9" x14ac:dyDescent="0.25">
      <c r="A185" s="23" t="s">
        <v>433</v>
      </c>
      <c r="B185" s="26" t="s">
        <v>216</v>
      </c>
      <c r="C185" s="23" t="s">
        <v>217</v>
      </c>
      <c r="D185" s="23" t="s">
        <v>218</v>
      </c>
      <c r="E185" s="27">
        <v>40990</v>
      </c>
      <c r="F185" s="28">
        <f ca="1">DATEDIF(E185,TODAY(),"Y")</f>
        <v>4</v>
      </c>
      <c r="G185" s="29" t="s">
        <v>219</v>
      </c>
      <c r="H185" s="30">
        <v>65571</v>
      </c>
      <c r="I185" s="31">
        <v>3</v>
      </c>
    </row>
    <row r="186" spans="1:9" x14ac:dyDescent="0.25">
      <c r="A186" s="23" t="s">
        <v>434</v>
      </c>
      <c r="B186" s="26" t="s">
        <v>221</v>
      </c>
      <c r="C186" s="23" t="s">
        <v>233</v>
      </c>
      <c r="D186" s="23" t="s">
        <v>218</v>
      </c>
      <c r="E186" s="27">
        <v>40270</v>
      </c>
      <c r="F186" s="28">
        <f ca="1">DATEDIF(E186,TODAY(),"Y")</f>
        <v>6</v>
      </c>
      <c r="G186" s="29" t="s">
        <v>226</v>
      </c>
      <c r="H186" s="30">
        <v>35300</v>
      </c>
      <c r="I186" s="31">
        <v>5</v>
      </c>
    </row>
    <row r="187" spans="1:9" x14ac:dyDescent="0.25">
      <c r="A187" s="23" t="s">
        <v>435</v>
      </c>
      <c r="B187" s="26" t="s">
        <v>244</v>
      </c>
      <c r="C187" s="23" t="s">
        <v>245</v>
      </c>
      <c r="D187" s="23" t="s">
        <v>239</v>
      </c>
      <c r="E187" s="27">
        <v>40293</v>
      </c>
      <c r="F187" s="28">
        <f ca="1">DATEDIF(E187,TODAY(),"Y")</f>
        <v>6</v>
      </c>
      <c r="G187" s="29" t="s">
        <v>219</v>
      </c>
      <c r="H187" s="30">
        <v>11810</v>
      </c>
      <c r="I187" s="31">
        <v>1</v>
      </c>
    </row>
    <row r="188" spans="1:9" x14ac:dyDescent="0.25">
      <c r="A188" s="23" t="s">
        <v>436</v>
      </c>
      <c r="B188" s="26" t="s">
        <v>242</v>
      </c>
      <c r="C188" s="23" t="s">
        <v>233</v>
      </c>
      <c r="D188" s="23" t="s">
        <v>231</v>
      </c>
      <c r="E188" s="27">
        <v>38912</v>
      </c>
      <c r="F188" s="28">
        <f ca="1">DATEDIF(E188,TODAY(),"Y")</f>
        <v>10</v>
      </c>
      <c r="G188" s="29"/>
      <c r="H188" s="30">
        <v>80330</v>
      </c>
      <c r="I188" s="31">
        <v>4</v>
      </c>
    </row>
    <row r="189" spans="1:9" x14ac:dyDescent="0.25">
      <c r="A189" s="23" t="s">
        <v>437</v>
      </c>
      <c r="B189" s="26" t="s">
        <v>228</v>
      </c>
      <c r="C189" s="23" t="s">
        <v>238</v>
      </c>
      <c r="D189" s="23" t="s">
        <v>218</v>
      </c>
      <c r="E189" s="27">
        <v>40925</v>
      </c>
      <c r="F189" s="28">
        <f ca="1">DATEDIF(E189,TODAY(),"Y")</f>
        <v>4</v>
      </c>
      <c r="G189" s="29" t="s">
        <v>226</v>
      </c>
      <c r="H189" s="30">
        <v>43190</v>
      </c>
      <c r="I189" s="31">
        <v>2</v>
      </c>
    </row>
    <row r="190" spans="1:9" x14ac:dyDescent="0.25">
      <c r="A190" s="23" t="s">
        <v>438</v>
      </c>
      <c r="B190" s="26" t="s">
        <v>216</v>
      </c>
      <c r="C190" s="23" t="s">
        <v>250</v>
      </c>
      <c r="D190" s="23" t="s">
        <v>239</v>
      </c>
      <c r="E190" s="27">
        <v>39253</v>
      </c>
      <c r="F190" s="28">
        <f ca="1">DATEDIF(E190,TODAY(),"Y")</f>
        <v>9</v>
      </c>
      <c r="G190" s="29" t="s">
        <v>224</v>
      </c>
      <c r="H190" s="30">
        <v>11230</v>
      </c>
      <c r="I190" s="31">
        <v>4</v>
      </c>
    </row>
    <row r="191" spans="1:9" x14ac:dyDescent="0.25">
      <c r="A191" s="23" t="s">
        <v>439</v>
      </c>
      <c r="B191" s="26" t="s">
        <v>216</v>
      </c>
      <c r="C191" s="23" t="s">
        <v>233</v>
      </c>
      <c r="D191" s="23" t="s">
        <v>231</v>
      </c>
      <c r="E191" s="27">
        <v>41079</v>
      </c>
      <c r="F191" s="28">
        <f ca="1">DATEDIF(E191,TODAY(),"Y")</f>
        <v>4</v>
      </c>
      <c r="G191" s="29"/>
      <c r="H191" s="30">
        <v>32190</v>
      </c>
      <c r="I191" s="31">
        <v>3</v>
      </c>
    </row>
    <row r="192" spans="1:9" x14ac:dyDescent="0.25">
      <c r="A192" s="23" t="s">
        <v>440</v>
      </c>
      <c r="B192" s="26" t="s">
        <v>216</v>
      </c>
      <c r="C192" s="23" t="s">
        <v>250</v>
      </c>
      <c r="D192" s="23" t="s">
        <v>231</v>
      </c>
      <c r="E192" s="27">
        <v>40235</v>
      </c>
      <c r="F192" s="28">
        <f ca="1">DATEDIF(E192,TODAY(),"Y")</f>
        <v>6</v>
      </c>
      <c r="G192" s="29"/>
      <c r="H192" s="30">
        <v>80729</v>
      </c>
      <c r="I192" s="31">
        <v>3</v>
      </c>
    </row>
    <row r="193" spans="1:9" x14ac:dyDescent="0.25">
      <c r="A193" s="23" t="s">
        <v>441</v>
      </c>
      <c r="B193" s="26" t="s">
        <v>216</v>
      </c>
      <c r="C193" s="23" t="s">
        <v>245</v>
      </c>
      <c r="D193" s="23" t="s">
        <v>218</v>
      </c>
      <c r="E193" s="27">
        <v>39703</v>
      </c>
      <c r="F193" s="28">
        <f ca="1">DATEDIF(E193,TODAY(),"Y")</f>
        <v>7</v>
      </c>
      <c r="G193" s="29" t="s">
        <v>236</v>
      </c>
      <c r="H193" s="30">
        <v>46110</v>
      </c>
      <c r="I193" s="31">
        <v>4</v>
      </c>
    </row>
    <row r="194" spans="1:9" x14ac:dyDescent="0.25">
      <c r="A194" s="23" t="s">
        <v>442</v>
      </c>
      <c r="B194" s="26" t="s">
        <v>216</v>
      </c>
      <c r="C194" s="23" t="s">
        <v>278</v>
      </c>
      <c r="D194" s="23" t="s">
        <v>218</v>
      </c>
      <c r="E194" s="27">
        <v>39761</v>
      </c>
      <c r="F194" s="28">
        <f ca="1">DATEDIF(E194,TODAY(),"Y")</f>
        <v>7</v>
      </c>
      <c r="G194" s="29" t="s">
        <v>219</v>
      </c>
      <c r="H194" s="30">
        <v>40940</v>
      </c>
      <c r="I194" s="31">
        <v>3</v>
      </c>
    </row>
    <row r="195" spans="1:9" x14ac:dyDescent="0.25">
      <c r="A195" s="23" t="s">
        <v>443</v>
      </c>
      <c r="B195" s="26" t="s">
        <v>221</v>
      </c>
      <c r="C195" s="23" t="s">
        <v>223</v>
      </c>
      <c r="D195" s="23" t="s">
        <v>218</v>
      </c>
      <c r="E195" s="27">
        <v>40399</v>
      </c>
      <c r="F195" s="28">
        <f ca="1">DATEDIF(E195,TODAY(),"Y")</f>
        <v>6</v>
      </c>
      <c r="G195" s="29" t="s">
        <v>236</v>
      </c>
      <c r="H195" s="30">
        <v>32640</v>
      </c>
      <c r="I195" s="31">
        <v>4</v>
      </c>
    </row>
    <row r="196" spans="1:9" x14ac:dyDescent="0.25">
      <c r="A196" s="23" t="s">
        <v>444</v>
      </c>
      <c r="B196" s="26" t="s">
        <v>216</v>
      </c>
      <c r="C196" s="23" t="s">
        <v>223</v>
      </c>
      <c r="D196" s="23" t="s">
        <v>218</v>
      </c>
      <c r="E196" s="27">
        <v>40366</v>
      </c>
      <c r="F196" s="28">
        <f ca="1">DATEDIF(E196,TODAY(),"Y")</f>
        <v>6</v>
      </c>
      <c r="G196" s="29" t="s">
        <v>219</v>
      </c>
      <c r="H196" s="30">
        <v>63780</v>
      </c>
      <c r="I196" s="31">
        <v>5</v>
      </c>
    </row>
    <row r="197" spans="1:9" x14ac:dyDescent="0.25">
      <c r="A197" s="23" t="s">
        <v>445</v>
      </c>
      <c r="B197" s="26" t="s">
        <v>221</v>
      </c>
      <c r="C197" s="23" t="s">
        <v>274</v>
      </c>
      <c r="D197" s="23" t="s">
        <v>239</v>
      </c>
      <c r="E197" s="27">
        <v>40351</v>
      </c>
      <c r="F197" s="28">
        <f ca="1">DATEDIF(E197,TODAY(),"Y")</f>
        <v>6</v>
      </c>
      <c r="G197" s="29" t="s">
        <v>226</v>
      </c>
      <c r="H197" s="30">
        <v>20040</v>
      </c>
      <c r="I197" s="31">
        <v>3</v>
      </c>
    </row>
    <row r="198" spans="1:9" x14ac:dyDescent="0.25">
      <c r="A198" s="23" t="s">
        <v>446</v>
      </c>
      <c r="B198" s="26" t="s">
        <v>228</v>
      </c>
      <c r="C198" s="23" t="s">
        <v>245</v>
      </c>
      <c r="D198" s="23" t="s">
        <v>218</v>
      </c>
      <c r="E198" s="27">
        <v>35821</v>
      </c>
      <c r="F198" s="28">
        <f ca="1">DATEDIF(E198,TODAY(),"Y")</f>
        <v>18</v>
      </c>
      <c r="G198" s="29" t="s">
        <v>236</v>
      </c>
      <c r="H198" s="30">
        <v>22870</v>
      </c>
      <c r="I198" s="31">
        <v>3</v>
      </c>
    </row>
    <row r="199" spans="1:9" x14ac:dyDescent="0.25">
      <c r="A199" s="23" t="s">
        <v>447</v>
      </c>
      <c r="B199" s="26" t="s">
        <v>244</v>
      </c>
      <c r="C199" s="23" t="s">
        <v>290</v>
      </c>
      <c r="D199" s="23" t="s">
        <v>218</v>
      </c>
      <c r="E199" s="27">
        <v>39379</v>
      </c>
      <c r="F199" s="28">
        <f ca="1">DATEDIF(E199,TODAY(),"Y")</f>
        <v>8</v>
      </c>
      <c r="G199" s="29" t="s">
        <v>219</v>
      </c>
      <c r="H199" s="30">
        <v>67890</v>
      </c>
      <c r="I199" s="31">
        <v>5</v>
      </c>
    </row>
    <row r="200" spans="1:9" x14ac:dyDescent="0.25">
      <c r="A200" s="23" t="s">
        <v>448</v>
      </c>
      <c r="B200" s="26" t="s">
        <v>221</v>
      </c>
      <c r="C200" s="23" t="s">
        <v>217</v>
      </c>
      <c r="D200" s="23" t="s">
        <v>239</v>
      </c>
      <c r="E200" s="27">
        <v>38975</v>
      </c>
      <c r="F200" s="28">
        <f ca="1">DATEDIF(E200,TODAY(),"Y")</f>
        <v>9</v>
      </c>
      <c r="G200" s="29" t="s">
        <v>226</v>
      </c>
      <c r="H200" s="30">
        <v>42740</v>
      </c>
      <c r="I200" s="31">
        <v>2</v>
      </c>
    </row>
    <row r="201" spans="1:9" x14ac:dyDescent="0.25">
      <c r="A201" s="23" t="s">
        <v>449</v>
      </c>
      <c r="B201" s="26" t="s">
        <v>216</v>
      </c>
      <c r="C201" s="23" t="s">
        <v>233</v>
      </c>
      <c r="D201" s="23" t="s">
        <v>218</v>
      </c>
      <c r="E201" s="27">
        <v>38813</v>
      </c>
      <c r="F201" s="28">
        <f ca="1">DATEDIF(E201,TODAY(),"Y")</f>
        <v>10</v>
      </c>
      <c r="G201" s="29" t="s">
        <v>226</v>
      </c>
      <c r="H201" s="30">
        <v>32390</v>
      </c>
      <c r="I201" s="31">
        <v>2</v>
      </c>
    </row>
    <row r="202" spans="1:9" x14ac:dyDescent="0.25">
      <c r="A202" s="23" t="s">
        <v>450</v>
      </c>
      <c r="B202" s="26" t="s">
        <v>242</v>
      </c>
      <c r="C202" s="23" t="s">
        <v>233</v>
      </c>
      <c r="D202" s="23" t="s">
        <v>231</v>
      </c>
      <c r="E202" s="27">
        <v>35927</v>
      </c>
      <c r="F202" s="28">
        <f ca="1">DATEDIF(E202,TODAY(),"Y")</f>
        <v>18</v>
      </c>
      <c r="G202" s="29"/>
      <c r="H202" s="30">
        <v>76910</v>
      </c>
      <c r="I202" s="31">
        <v>1</v>
      </c>
    </row>
    <row r="203" spans="1:9" x14ac:dyDescent="0.25">
      <c r="A203" s="23" t="s">
        <v>451</v>
      </c>
      <c r="B203" s="26" t="s">
        <v>221</v>
      </c>
      <c r="C203" s="23" t="s">
        <v>235</v>
      </c>
      <c r="D203" s="23" t="s">
        <v>231</v>
      </c>
      <c r="E203" s="27">
        <v>39024</v>
      </c>
      <c r="F203" s="28">
        <f ca="1">DATEDIF(E203,TODAY(),"Y")</f>
        <v>9</v>
      </c>
      <c r="G203" s="29"/>
      <c r="H203" s="30">
        <v>76020</v>
      </c>
      <c r="I203" s="31">
        <v>1</v>
      </c>
    </row>
    <row r="204" spans="1:9" x14ac:dyDescent="0.25">
      <c r="A204" s="23" t="s">
        <v>452</v>
      </c>
      <c r="B204" s="26" t="s">
        <v>266</v>
      </c>
      <c r="C204" s="23" t="s">
        <v>233</v>
      </c>
      <c r="D204" s="23" t="s">
        <v>218</v>
      </c>
      <c r="E204" s="27">
        <v>36413</v>
      </c>
      <c r="F204" s="28">
        <f ca="1">DATEDIF(E204,TODAY(),"Y")</f>
        <v>16</v>
      </c>
      <c r="G204" s="29" t="s">
        <v>219</v>
      </c>
      <c r="H204" s="30">
        <v>40060</v>
      </c>
      <c r="I204" s="31">
        <v>3</v>
      </c>
    </row>
    <row r="205" spans="1:9" x14ac:dyDescent="0.25">
      <c r="A205" s="23" t="s">
        <v>453</v>
      </c>
      <c r="B205" s="26" t="s">
        <v>216</v>
      </c>
      <c r="C205" s="23" t="s">
        <v>274</v>
      </c>
      <c r="D205" s="23" t="s">
        <v>218</v>
      </c>
      <c r="E205" s="27">
        <v>39258</v>
      </c>
      <c r="F205" s="28">
        <f ca="1">DATEDIF(E205,TODAY(),"Y")</f>
        <v>9</v>
      </c>
      <c r="G205" s="29" t="s">
        <v>224</v>
      </c>
      <c r="H205" s="30">
        <v>66920</v>
      </c>
      <c r="I205" s="31">
        <v>2</v>
      </c>
    </row>
    <row r="206" spans="1:9" x14ac:dyDescent="0.25">
      <c r="A206" s="23" t="s">
        <v>454</v>
      </c>
      <c r="B206" s="26" t="s">
        <v>216</v>
      </c>
      <c r="C206" s="23" t="s">
        <v>217</v>
      </c>
      <c r="D206" s="23" t="s">
        <v>218</v>
      </c>
      <c r="E206" s="27">
        <v>40909</v>
      </c>
      <c r="F206" s="28">
        <f ca="1">DATEDIF(E206,TODAY(),"Y")</f>
        <v>4</v>
      </c>
      <c r="G206" s="29" t="s">
        <v>219</v>
      </c>
      <c r="H206" s="30">
        <v>54830</v>
      </c>
      <c r="I206" s="31">
        <v>1</v>
      </c>
    </row>
    <row r="207" spans="1:9" x14ac:dyDescent="0.25">
      <c r="A207" s="23" t="s">
        <v>455</v>
      </c>
      <c r="B207" s="26" t="s">
        <v>228</v>
      </c>
      <c r="C207" s="23" t="s">
        <v>245</v>
      </c>
      <c r="D207" s="23" t="s">
        <v>231</v>
      </c>
      <c r="E207" s="27">
        <v>40963</v>
      </c>
      <c r="F207" s="28">
        <f ca="1">DATEDIF(E207,TODAY(),"Y")</f>
        <v>4</v>
      </c>
      <c r="G207" s="29"/>
      <c r="H207" s="30">
        <v>60550</v>
      </c>
      <c r="I207" s="31">
        <v>2</v>
      </c>
    </row>
    <row r="208" spans="1:9" x14ac:dyDescent="0.25">
      <c r="A208" s="23" t="s">
        <v>456</v>
      </c>
      <c r="B208" s="26" t="s">
        <v>228</v>
      </c>
      <c r="C208" s="23" t="s">
        <v>288</v>
      </c>
      <c r="D208" s="23" t="s">
        <v>239</v>
      </c>
      <c r="E208" s="27">
        <v>38851</v>
      </c>
      <c r="F208" s="28">
        <f ca="1">DATEDIF(E208,TODAY(),"Y")</f>
        <v>10</v>
      </c>
      <c r="G208" s="29" t="s">
        <v>219</v>
      </c>
      <c r="H208" s="30">
        <v>11025</v>
      </c>
      <c r="I208" s="31">
        <v>1</v>
      </c>
    </row>
    <row r="209" spans="1:9" x14ac:dyDescent="0.25">
      <c r="A209" s="23" t="s">
        <v>457</v>
      </c>
      <c r="B209" s="26" t="s">
        <v>221</v>
      </c>
      <c r="C209" s="23" t="s">
        <v>290</v>
      </c>
      <c r="D209" s="23" t="s">
        <v>218</v>
      </c>
      <c r="E209" s="27">
        <v>37176</v>
      </c>
      <c r="F209" s="28">
        <f ca="1">DATEDIF(E209,TODAY(),"Y")</f>
        <v>14</v>
      </c>
      <c r="G209" s="29" t="s">
        <v>236</v>
      </c>
      <c r="H209" s="30">
        <v>62790</v>
      </c>
      <c r="I209" s="31">
        <v>2</v>
      </c>
    </row>
    <row r="210" spans="1:9" x14ac:dyDescent="0.25">
      <c r="A210" s="23" t="s">
        <v>458</v>
      </c>
      <c r="B210" s="26" t="s">
        <v>244</v>
      </c>
      <c r="C210" s="23" t="s">
        <v>233</v>
      </c>
      <c r="D210" s="23" t="s">
        <v>218</v>
      </c>
      <c r="E210" s="27">
        <v>38321</v>
      </c>
      <c r="F210" s="28">
        <f ca="1">DATEDIF(E210,TODAY(),"Y")</f>
        <v>11</v>
      </c>
      <c r="G210" s="29" t="s">
        <v>240</v>
      </c>
      <c r="H210" s="30">
        <v>70760</v>
      </c>
      <c r="I210" s="31">
        <v>1</v>
      </c>
    </row>
    <row r="211" spans="1:9" x14ac:dyDescent="0.25">
      <c r="A211" s="23" t="s">
        <v>459</v>
      </c>
      <c r="B211" s="26" t="s">
        <v>221</v>
      </c>
      <c r="C211" s="23" t="s">
        <v>290</v>
      </c>
      <c r="D211" s="23" t="s">
        <v>218</v>
      </c>
      <c r="E211" s="27">
        <v>39215</v>
      </c>
      <c r="F211" s="28">
        <f ca="1">DATEDIF(E211,TODAY(),"Y")</f>
        <v>9</v>
      </c>
      <c r="G211" s="29" t="s">
        <v>219</v>
      </c>
      <c r="H211" s="30">
        <v>31910</v>
      </c>
      <c r="I211" s="31">
        <v>5</v>
      </c>
    </row>
    <row r="212" spans="1:9" x14ac:dyDescent="0.25">
      <c r="A212" s="23" t="s">
        <v>460</v>
      </c>
      <c r="B212" s="26" t="s">
        <v>242</v>
      </c>
      <c r="C212" s="23" t="s">
        <v>238</v>
      </c>
      <c r="D212" s="23" t="s">
        <v>231</v>
      </c>
      <c r="E212" s="27">
        <v>39616</v>
      </c>
      <c r="F212" s="28">
        <f ca="1">DATEDIF(E212,TODAY(),"Y")</f>
        <v>8</v>
      </c>
      <c r="G212" s="29"/>
      <c r="H212" s="30">
        <v>66710</v>
      </c>
      <c r="I212" s="31">
        <v>2</v>
      </c>
    </row>
    <row r="213" spans="1:9" x14ac:dyDescent="0.25">
      <c r="A213" s="23" t="s">
        <v>461</v>
      </c>
      <c r="B213" s="26" t="s">
        <v>244</v>
      </c>
      <c r="C213" s="23" t="s">
        <v>317</v>
      </c>
      <c r="D213" s="23" t="s">
        <v>247</v>
      </c>
      <c r="E213" s="27">
        <v>40543</v>
      </c>
      <c r="F213" s="28">
        <f ca="1">DATEDIF(E213,TODAY(),"Y")</f>
        <v>5</v>
      </c>
      <c r="G213" s="29"/>
      <c r="H213" s="30">
        <v>19044</v>
      </c>
      <c r="I213" s="31">
        <v>1</v>
      </c>
    </row>
    <row r="214" spans="1:9" x14ac:dyDescent="0.25">
      <c r="A214" s="23" t="s">
        <v>462</v>
      </c>
      <c r="B214" s="26" t="s">
        <v>221</v>
      </c>
      <c r="C214" s="23" t="s">
        <v>353</v>
      </c>
      <c r="D214" s="23" t="s">
        <v>218</v>
      </c>
      <c r="E214" s="27">
        <v>36249</v>
      </c>
      <c r="F214" s="28">
        <f ca="1">DATEDIF(E214,TODAY(),"Y")</f>
        <v>17</v>
      </c>
      <c r="G214" s="29" t="s">
        <v>219</v>
      </c>
      <c r="H214" s="30">
        <v>49860</v>
      </c>
      <c r="I214" s="31">
        <v>2</v>
      </c>
    </row>
    <row r="215" spans="1:9" x14ac:dyDescent="0.25">
      <c r="A215" s="23" t="s">
        <v>463</v>
      </c>
      <c r="B215" s="26" t="s">
        <v>228</v>
      </c>
      <c r="C215" s="23" t="s">
        <v>245</v>
      </c>
      <c r="D215" s="23" t="s">
        <v>231</v>
      </c>
      <c r="E215" s="27">
        <v>40883</v>
      </c>
      <c r="F215" s="28">
        <f ca="1">DATEDIF(E215,TODAY(),"Y")</f>
        <v>4</v>
      </c>
      <c r="G215" s="29"/>
      <c r="H215" s="30">
        <v>50840</v>
      </c>
      <c r="I215" s="31">
        <v>4</v>
      </c>
    </row>
    <row r="216" spans="1:9" x14ac:dyDescent="0.25">
      <c r="A216" s="23" t="s">
        <v>464</v>
      </c>
      <c r="B216" s="26" t="s">
        <v>221</v>
      </c>
      <c r="C216" s="23" t="s">
        <v>217</v>
      </c>
      <c r="D216" s="23" t="s">
        <v>247</v>
      </c>
      <c r="E216" s="27">
        <v>39458</v>
      </c>
      <c r="F216" s="28">
        <f ca="1">DATEDIF(E216,TODAY(),"Y")</f>
        <v>8</v>
      </c>
      <c r="G216" s="29"/>
      <c r="H216" s="30">
        <v>36788</v>
      </c>
      <c r="I216" s="31">
        <v>4</v>
      </c>
    </row>
    <row r="217" spans="1:9" x14ac:dyDescent="0.25">
      <c r="A217" s="23" t="s">
        <v>465</v>
      </c>
      <c r="B217" s="26" t="s">
        <v>216</v>
      </c>
      <c r="C217" s="23" t="s">
        <v>238</v>
      </c>
      <c r="D217" s="23" t="s">
        <v>218</v>
      </c>
      <c r="E217" s="27">
        <v>38807</v>
      </c>
      <c r="F217" s="28">
        <f ca="1">DATEDIF(E217,TODAY(),"Y")</f>
        <v>10</v>
      </c>
      <c r="G217" s="29" t="s">
        <v>219</v>
      </c>
      <c r="H217" s="30">
        <v>47060</v>
      </c>
      <c r="I217" s="31">
        <v>4</v>
      </c>
    </row>
    <row r="218" spans="1:9" x14ac:dyDescent="0.25">
      <c r="A218" s="23" t="s">
        <v>466</v>
      </c>
      <c r="B218" s="26" t="s">
        <v>216</v>
      </c>
      <c r="C218" s="23" t="s">
        <v>245</v>
      </c>
      <c r="D218" s="23" t="s">
        <v>218</v>
      </c>
      <c r="E218" s="27">
        <v>38980</v>
      </c>
      <c r="F218" s="28">
        <f ca="1">DATEDIF(E218,TODAY(),"Y")</f>
        <v>9</v>
      </c>
      <c r="G218" s="29" t="s">
        <v>240</v>
      </c>
      <c r="H218" s="30">
        <v>24340</v>
      </c>
      <c r="I218" s="31">
        <v>4</v>
      </c>
    </row>
    <row r="219" spans="1:9" x14ac:dyDescent="0.25">
      <c r="A219" s="23" t="s">
        <v>467</v>
      </c>
      <c r="B219" s="26" t="s">
        <v>221</v>
      </c>
      <c r="C219" s="23" t="s">
        <v>233</v>
      </c>
      <c r="D219" s="23" t="s">
        <v>239</v>
      </c>
      <c r="E219" s="27">
        <v>36269</v>
      </c>
      <c r="F219" s="28">
        <f ca="1">DATEDIF(E219,TODAY(),"Y")</f>
        <v>17</v>
      </c>
      <c r="G219" s="29" t="s">
        <v>226</v>
      </c>
      <c r="H219" s="30">
        <v>48190</v>
      </c>
      <c r="I219" s="31">
        <v>1</v>
      </c>
    </row>
    <row r="220" spans="1:9" x14ac:dyDescent="0.25">
      <c r="A220" s="23" t="s">
        <v>468</v>
      </c>
      <c r="B220" s="26" t="s">
        <v>221</v>
      </c>
      <c r="C220" s="23" t="s">
        <v>245</v>
      </c>
      <c r="D220" s="23" t="s">
        <v>218</v>
      </c>
      <c r="E220" s="27">
        <v>40815</v>
      </c>
      <c r="F220" s="28">
        <f ca="1">DATEDIF(E220,TODAY(),"Y")</f>
        <v>4</v>
      </c>
      <c r="G220" s="29" t="s">
        <v>240</v>
      </c>
      <c r="H220" s="30">
        <v>54500</v>
      </c>
      <c r="I220" s="31">
        <v>5</v>
      </c>
    </row>
    <row r="221" spans="1:9" x14ac:dyDescent="0.25">
      <c r="A221" s="23" t="s">
        <v>469</v>
      </c>
      <c r="B221" s="26" t="s">
        <v>244</v>
      </c>
      <c r="C221" s="23" t="s">
        <v>252</v>
      </c>
      <c r="D221" s="23" t="s">
        <v>218</v>
      </c>
      <c r="E221" s="27">
        <v>36466</v>
      </c>
      <c r="F221" s="28">
        <f ca="1">DATEDIF(E221,TODAY(),"Y")</f>
        <v>16</v>
      </c>
      <c r="G221" s="29" t="s">
        <v>226</v>
      </c>
      <c r="H221" s="30">
        <v>68410</v>
      </c>
      <c r="I221" s="31">
        <v>5</v>
      </c>
    </row>
    <row r="222" spans="1:9" x14ac:dyDescent="0.25">
      <c r="A222" s="23" t="s">
        <v>470</v>
      </c>
      <c r="B222" s="26" t="s">
        <v>221</v>
      </c>
      <c r="C222" s="23" t="s">
        <v>233</v>
      </c>
      <c r="D222" s="23" t="s">
        <v>218</v>
      </c>
      <c r="E222" s="27">
        <v>39518</v>
      </c>
      <c r="F222" s="28">
        <f ca="1">DATEDIF(E222,TODAY(),"Y")</f>
        <v>8</v>
      </c>
      <c r="G222" s="29" t="s">
        <v>226</v>
      </c>
      <c r="H222" s="30">
        <v>24710</v>
      </c>
      <c r="I222" s="31">
        <v>2</v>
      </c>
    </row>
    <row r="223" spans="1:9" x14ac:dyDescent="0.25">
      <c r="A223" s="23" t="s">
        <v>471</v>
      </c>
      <c r="B223" s="26" t="s">
        <v>216</v>
      </c>
      <c r="C223" s="23" t="s">
        <v>245</v>
      </c>
      <c r="D223" s="23" t="s">
        <v>218</v>
      </c>
      <c r="E223" s="27">
        <v>38815</v>
      </c>
      <c r="F223" s="28">
        <f ca="1">DATEDIF(E223,TODAY(),"Y")</f>
        <v>10</v>
      </c>
      <c r="G223" s="29" t="s">
        <v>219</v>
      </c>
      <c r="H223" s="30">
        <v>63270</v>
      </c>
      <c r="I223" s="31">
        <v>1</v>
      </c>
    </row>
    <row r="224" spans="1:9" x14ac:dyDescent="0.25">
      <c r="A224" s="23" t="s">
        <v>472</v>
      </c>
      <c r="B224" s="26" t="s">
        <v>228</v>
      </c>
      <c r="C224" s="23" t="s">
        <v>245</v>
      </c>
      <c r="D224" s="23" t="s">
        <v>231</v>
      </c>
      <c r="E224" s="27">
        <v>38828</v>
      </c>
      <c r="F224" s="28">
        <f ca="1">DATEDIF(E224,TODAY(),"Y")</f>
        <v>10</v>
      </c>
      <c r="G224" s="29"/>
      <c r="H224" s="30">
        <v>49530</v>
      </c>
      <c r="I224" s="31">
        <v>4</v>
      </c>
    </row>
    <row r="225" spans="1:9" x14ac:dyDescent="0.25">
      <c r="A225" s="23" t="s">
        <v>473</v>
      </c>
      <c r="B225" s="26" t="s">
        <v>228</v>
      </c>
      <c r="C225" s="23" t="s">
        <v>245</v>
      </c>
      <c r="D225" s="23" t="s">
        <v>231</v>
      </c>
      <c r="E225" s="27">
        <v>40943</v>
      </c>
      <c r="F225" s="28">
        <f ca="1">DATEDIF(E225,TODAY(),"Y")</f>
        <v>4</v>
      </c>
      <c r="G225" s="29"/>
      <c r="H225" s="30">
        <v>47590</v>
      </c>
      <c r="I225" s="31">
        <v>3</v>
      </c>
    </row>
    <row r="226" spans="1:9" x14ac:dyDescent="0.25">
      <c r="A226" s="23" t="s">
        <v>474</v>
      </c>
      <c r="B226" s="26" t="s">
        <v>221</v>
      </c>
      <c r="C226" s="23" t="s">
        <v>233</v>
      </c>
      <c r="D226" s="23" t="s">
        <v>218</v>
      </c>
      <c r="E226" s="27">
        <v>41026</v>
      </c>
      <c r="F226" s="28">
        <f ca="1">DATEDIF(E226,TODAY(),"Y")</f>
        <v>4</v>
      </c>
      <c r="G226" s="29" t="s">
        <v>226</v>
      </c>
      <c r="H226" s="30">
        <v>26190</v>
      </c>
      <c r="I226" s="31">
        <v>5</v>
      </c>
    </row>
    <row r="227" spans="1:9" x14ac:dyDescent="0.25">
      <c r="A227" s="23" t="s">
        <v>475</v>
      </c>
      <c r="B227" s="26" t="s">
        <v>216</v>
      </c>
      <c r="C227" s="23" t="s">
        <v>217</v>
      </c>
      <c r="D227" s="23" t="s">
        <v>218</v>
      </c>
      <c r="E227" s="27">
        <v>36312</v>
      </c>
      <c r="F227" s="28">
        <f ca="1">DATEDIF(E227,TODAY(),"Y")</f>
        <v>17</v>
      </c>
      <c r="G227" s="29" t="s">
        <v>219</v>
      </c>
      <c r="H227" s="30">
        <v>69200</v>
      </c>
      <c r="I227" s="31">
        <v>4</v>
      </c>
    </row>
    <row r="228" spans="1:9" x14ac:dyDescent="0.25">
      <c r="A228" s="41" t="s">
        <v>476</v>
      </c>
      <c r="B228" s="26" t="s">
        <v>228</v>
      </c>
      <c r="C228" s="41" t="s">
        <v>321</v>
      </c>
      <c r="D228" s="41" t="s">
        <v>247</v>
      </c>
      <c r="E228" s="42">
        <v>40126</v>
      </c>
      <c r="F228" s="28">
        <f ca="1">DATEDIF(E228,TODAY(),"Y")</f>
        <v>6</v>
      </c>
      <c r="G228" s="29"/>
      <c r="H228" s="30">
        <v>10636</v>
      </c>
      <c r="I228" s="31">
        <v>4</v>
      </c>
    </row>
    <row r="229" spans="1:9" x14ac:dyDescent="0.25">
      <c r="A229" s="23" t="s">
        <v>477</v>
      </c>
      <c r="B229" s="26" t="s">
        <v>221</v>
      </c>
      <c r="C229" s="23" t="s">
        <v>223</v>
      </c>
      <c r="D229" s="23" t="s">
        <v>231</v>
      </c>
      <c r="E229" s="27">
        <v>35939</v>
      </c>
      <c r="F229" s="28">
        <f ca="1">DATEDIF(E229,TODAY(),"Y")</f>
        <v>18</v>
      </c>
      <c r="G229" s="29"/>
      <c r="H229" s="30">
        <v>25120</v>
      </c>
      <c r="I229" s="31">
        <v>5</v>
      </c>
    </row>
    <row r="230" spans="1:9" x14ac:dyDescent="0.25">
      <c r="A230" s="23" t="s">
        <v>478</v>
      </c>
      <c r="B230" s="26" t="s">
        <v>221</v>
      </c>
      <c r="C230" s="23" t="s">
        <v>250</v>
      </c>
      <c r="D230" s="23" t="s">
        <v>218</v>
      </c>
      <c r="E230" s="27">
        <v>41262</v>
      </c>
      <c r="F230" s="28">
        <f ca="1">DATEDIF(E230,TODAY(),"Y")</f>
        <v>3</v>
      </c>
      <c r="G230" s="29" t="s">
        <v>240</v>
      </c>
      <c r="H230" s="30">
        <v>59490</v>
      </c>
      <c r="I230" s="31">
        <v>3</v>
      </c>
    </row>
    <row r="231" spans="1:9" x14ac:dyDescent="0.25">
      <c r="A231" s="23" t="s">
        <v>479</v>
      </c>
      <c r="B231" s="26" t="s">
        <v>221</v>
      </c>
      <c r="C231" s="23" t="s">
        <v>290</v>
      </c>
      <c r="D231" s="23" t="s">
        <v>231</v>
      </c>
      <c r="E231" s="27">
        <v>39803</v>
      </c>
      <c r="F231" s="28">
        <f ca="1">DATEDIF(E231,TODAY(),"Y")</f>
        <v>7</v>
      </c>
      <c r="G231" s="29"/>
      <c r="H231" s="30">
        <v>42940</v>
      </c>
      <c r="I231" s="31">
        <v>1</v>
      </c>
    </row>
    <row r="232" spans="1:9" x14ac:dyDescent="0.25">
      <c r="A232" s="23" t="s">
        <v>480</v>
      </c>
      <c r="B232" s="26" t="s">
        <v>244</v>
      </c>
      <c r="C232" s="23" t="s">
        <v>235</v>
      </c>
      <c r="D232" s="23" t="s">
        <v>218</v>
      </c>
      <c r="E232" s="27">
        <v>38774</v>
      </c>
      <c r="F232" s="28">
        <f ca="1">DATEDIF(E232,TODAY(),"Y")</f>
        <v>10</v>
      </c>
      <c r="G232" s="29" t="s">
        <v>219</v>
      </c>
      <c r="H232" s="30">
        <v>80120</v>
      </c>
      <c r="I232" s="31">
        <v>4</v>
      </c>
    </row>
    <row r="233" spans="1:9" x14ac:dyDescent="0.25">
      <c r="A233" s="23" t="s">
        <v>481</v>
      </c>
      <c r="B233" s="26" t="s">
        <v>228</v>
      </c>
      <c r="C233" s="23" t="s">
        <v>250</v>
      </c>
      <c r="D233" s="23" t="s">
        <v>218</v>
      </c>
      <c r="E233" s="27">
        <v>39602</v>
      </c>
      <c r="F233" s="28">
        <f ca="1">DATEDIF(E233,TODAY(),"Y")</f>
        <v>8</v>
      </c>
      <c r="G233" s="29" t="s">
        <v>219</v>
      </c>
      <c r="H233" s="30">
        <v>79380</v>
      </c>
      <c r="I233" s="31">
        <v>5</v>
      </c>
    </row>
    <row r="234" spans="1:9" x14ac:dyDescent="0.25">
      <c r="A234" s="23" t="s">
        <v>482</v>
      </c>
      <c r="B234" s="26" t="s">
        <v>216</v>
      </c>
      <c r="C234" s="23" t="s">
        <v>238</v>
      </c>
      <c r="D234" s="23" t="s">
        <v>218</v>
      </c>
      <c r="E234" s="27">
        <v>35903</v>
      </c>
      <c r="F234" s="28">
        <f ca="1">DATEDIF(E234,TODAY(),"Y")</f>
        <v>18</v>
      </c>
      <c r="G234" s="29" t="s">
        <v>219</v>
      </c>
      <c r="H234" s="30">
        <v>68520</v>
      </c>
      <c r="I234" s="31">
        <v>5</v>
      </c>
    </row>
    <row r="235" spans="1:9" x14ac:dyDescent="0.25">
      <c r="A235" s="23" t="s">
        <v>483</v>
      </c>
      <c r="B235" s="26" t="s">
        <v>221</v>
      </c>
      <c r="C235" s="23" t="s">
        <v>278</v>
      </c>
      <c r="D235" s="23" t="s">
        <v>218</v>
      </c>
      <c r="E235" s="27">
        <v>40841</v>
      </c>
      <c r="F235" s="28">
        <f ca="1">DATEDIF(E235,TODAY(),"Y")</f>
        <v>4</v>
      </c>
      <c r="G235" s="29" t="s">
        <v>219</v>
      </c>
      <c r="H235" s="30">
        <v>81530</v>
      </c>
      <c r="I235" s="31">
        <v>5</v>
      </c>
    </row>
    <row r="236" spans="1:9" x14ac:dyDescent="0.25">
      <c r="A236" s="23" t="s">
        <v>484</v>
      </c>
      <c r="B236" s="26" t="s">
        <v>244</v>
      </c>
      <c r="C236" s="23" t="s">
        <v>223</v>
      </c>
      <c r="D236" s="23" t="s">
        <v>231</v>
      </c>
      <c r="E236" s="27">
        <v>40259</v>
      </c>
      <c r="F236" s="28">
        <f ca="1">DATEDIF(E236,TODAY(),"Y")</f>
        <v>6</v>
      </c>
      <c r="G236" s="29"/>
      <c r="H236" s="30">
        <v>45710</v>
      </c>
      <c r="I236" s="31">
        <v>3</v>
      </c>
    </row>
    <row r="237" spans="1:9" x14ac:dyDescent="0.25">
      <c r="A237" s="23" t="s">
        <v>485</v>
      </c>
      <c r="B237" s="26" t="s">
        <v>216</v>
      </c>
      <c r="C237" s="23" t="s">
        <v>278</v>
      </c>
      <c r="D237" s="23" t="s">
        <v>218</v>
      </c>
      <c r="E237" s="27">
        <v>40585</v>
      </c>
      <c r="F237" s="28">
        <f ca="1">DATEDIF(E237,TODAY(),"Y")</f>
        <v>5</v>
      </c>
      <c r="G237" s="29" t="s">
        <v>219</v>
      </c>
      <c r="H237" s="30">
        <v>87950</v>
      </c>
      <c r="I237" s="31">
        <v>4</v>
      </c>
    </row>
    <row r="238" spans="1:9" x14ac:dyDescent="0.25">
      <c r="A238" s="23" t="s">
        <v>486</v>
      </c>
      <c r="B238" s="26" t="s">
        <v>216</v>
      </c>
      <c r="C238" s="23" t="s">
        <v>250</v>
      </c>
      <c r="D238" s="23" t="s">
        <v>231</v>
      </c>
      <c r="E238" s="27">
        <v>39087</v>
      </c>
      <c r="F238" s="28">
        <f ca="1">DATEDIF(E238,TODAY(),"Y")</f>
        <v>9</v>
      </c>
      <c r="G238" s="29"/>
      <c r="H238" s="30">
        <v>70150</v>
      </c>
      <c r="I238" s="31">
        <v>2</v>
      </c>
    </row>
    <row r="239" spans="1:9" x14ac:dyDescent="0.25">
      <c r="A239" s="23" t="s">
        <v>487</v>
      </c>
      <c r="B239" s="26" t="s">
        <v>216</v>
      </c>
      <c r="C239" s="23" t="s">
        <v>233</v>
      </c>
      <c r="D239" s="23" t="s">
        <v>218</v>
      </c>
      <c r="E239" s="39">
        <v>40603</v>
      </c>
      <c r="F239" s="28">
        <f ca="1">DATEDIF(E239,TODAY(),"Y")</f>
        <v>5</v>
      </c>
      <c r="G239" s="29" t="s">
        <v>236</v>
      </c>
      <c r="H239" s="30">
        <v>44260</v>
      </c>
      <c r="I239" s="31">
        <v>1</v>
      </c>
    </row>
    <row r="240" spans="1:9" x14ac:dyDescent="0.25">
      <c r="A240" s="23" t="s">
        <v>488</v>
      </c>
      <c r="B240" s="26" t="s">
        <v>216</v>
      </c>
      <c r="C240" s="23" t="s">
        <v>250</v>
      </c>
      <c r="D240" s="23" t="s">
        <v>231</v>
      </c>
      <c r="E240" s="27">
        <v>39719</v>
      </c>
      <c r="F240" s="28">
        <f ca="1">DATEDIF(E240,TODAY(),"Y")</f>
        <v>7</v>
      </c>
      <c r="G240" s="29"/>
      <c r="H240" s="30">
        <v>23340</v>
      </c>
      <c r="I240" s="31">
        <v>4</v>
      </c>
    </row>
    <row r="241" spans="1:9" x14ac:dyDescent="0.25">
      <c r="A241" s="23" t="s">
        <v>489</v>
      </c>
      <c r="B241" s="26" t="s">
        <v>244</v>
      </c>
      <c r="C241" s="23" t="s">
        <v>245</v>
      </c>
      <c r="D241" s="23" t="s">
        <v>218</v>
      </c>
      <c r="E241" s="27">
        <v>38790</v>
      </c>
      <c r="F241" s="28">
        <f ca="1">DATEDIF(E241,TODAY(),"Y")</f>
        <v>10</v>
      </c>
      <c r="G241" s="29" t="s">
        <v>240</v>
      </c>
      <c r="H241" s="30">
        <v>62688</v>
      </c>
      <c r="I241" s="31">
        <v>3</v>
      </c>
    </row>
    <row r="242" spans="1:9" x14ac:dyDescent="0.25">
      <c r="A242" s="23" t="s">
        <v>490</v>
      </c>
      <c r="B242" s="26" t="s">
        <v>266</v>
      </c>
      <c r="C242" s="23" t="s">
        <v>250</v>
      </c>
      <c r="D242" s="23" t="s">
        <v>218</v>
      </c>
      <c r="E242" s="27">
        <v>39091</v>
      </c>
      <c r="F242" s="28">
        <f ca="1">DATEDIF(E242,TODAY(),"Y")</f>
        <v>9</v>
      </c>
      <c r="G242" s="29" t="s">
        <v>226</v>
      </c>
      <c r="H242" s="30">
        <v>46410</v>
      </c>
      <c r="I242" s="31">
        <v>2</v>
      </c>
    </row>
    <row r="243" spans="1:9" x14ac:dyDescent="0.25">
      <c r="A243" s="23" t="s">
        <v>491</v>
      </c>
      <c r="B243" s="26" t="s">
        <v>216</v>
      </c>
      <c r="C243" s="23" t="s">
        <v>274</v>
      </c>
      <c r="D243" s="23" t="s">
        <v>218</v>
      </c>
      <c r="E243" s="27">
        <v>39147</v>
      </c>
      <c r="F243" s="28">
        <f ca="1">DATEDIF(E243,TODAY(),"Y")</f>
        <v>9</v>
      </c>
      <c r="G243" s="29" t="s">
        <v>236</v>
      </c>
      <c r="H243" s="30">
        <v>45180</v>
      </c>
      <c r="I243" s="31">
        <v>5</v>
      </c>
    </row>
    <row r="244" spans="1:9" x14ac:dyDescent="0.25">
      <c r="A244" s="23" t="s">
        <v>492</v>
      </c>
      <c r="B244" s="26" t="s">
        <v>216</v>
      </c>
      <c r="C244" s="23" t="s">
        <v>307</v>
      </c>
      <c r="D244" s="23" t="s">
        <v>239</v>
      </c>
      <c r="E244" s="27">
        <v>37505</v>
      </c>
      <c r="F244" s="28">
        <f ca="1">DATEDIF(E244,TODAY(),"Y")</f>
        <v>14</v>
      </c>
      <c r="G244" s="29" t="s">
        <v>224</v>
      </c>
      <c r="H244" s="30">
        <v>51800</v>
      </c>
      <c r="I244" s="31">
        <v>1</v>
      </c>
    </row>
    <row r="245" spans="1:9" x14ac:dyDescent="0.25">
      <c r="A245" s="23" t="s">
        <v>493</v>
      </c>
      <c r="B245" s="26" t="s">
        <v>221</v>
      </c>
      <c r="C245" s="23" t="s">
        <v>245</v>
      </c>
      <c r="D245" s="23" t="s">
        <v>231</v>
      </c>
      <c r="E245" s="27">
        <v>39809</v>
      </c>
      <c r="F245" s="28">
        <f ca="1">DATEDIF(E245,TODAY(),"Y")</f>
        <v>7</v>
      </c>
      <c r="G245" s="29"/>
      <c r="H245" s="30">
        <v>58650</v>
      </c>
      <c r="I245" s="31">
        <v>4</v>
      </c>
    </row>
    <row r="246" spans="1:9" x14ac:dyDescent="0.25">
      <c r="A246" s="23" t="s">
        <v>494</v>
      </c>
      <c r="B246" s="26" t="s">
        <v>266</v>
      </c>
      <c r="C246" s="23" t="s">
        <v>217</v>
      </c>
      <c r="D246" s="23" t="s">
        <v>239</v>
      </c>
      <c r="E246" s="27">
        <v>37815</v>
      </c>
      <c r="F246" s="28">
        <f ca="1">DATEDIF(E246,TODAY(),"Y")</f>
        <v>13</v>
      </c>
      <c r="G246" s="29" t="s">
        <v>219</v>
      </c>
      <c r="H246" s="30">
        <v>48740</v>
      </c>
      <c r="I246" s="31">
        <v>1</v>
      </c>
    </row>
    <row r="247" spans="1:9" x14ac:dyDescent="0.25">
      <c r="A247" s="23" t="s">
        <v>495</v>
      </c>
      <c r="B247" s="26" t="s">
        <v>221</v>
      </c>
      <c r="C247" s="23" t="s">
        <v>233</v>
      </c>
      <c r="D247" s="23" t="s">
        <v>239</v>
      </c>
      <c r="E247" s="27">
        <v>36503</v>
      </c>
      <c r="F247" s="28">
        <f ca="1">DATEDIF(E247,TODAY(),"Y")</f>
        <v>16</v>
      </c>
      <c r="G247" s="29" t="s">
        <v>236</v>
      </c>
      <c r="H247" s="30">
        <v>41615</v>
      </c>
      <c r="I247" s="31">
        <v>1</v>
      </c>
    </row>
    <row r="248" spans="1:9" x14ac:dyDescent="0.25">
      <c r="A248" s="23" t="s">
        <v>496</v>
      </c>
      <c r="B248" s="26" t="s">
        <v>242</v>
      </c>
      <c r="C248" s="23" t="s">
        <v>233</v>
      </c>
      <c r="D248" s="23" t="s">
        <v>218</v>
      </c>
      <c r="E248" s="27">
        <v>39597</v>
      </c>
      <c r="F248" s="28">
        <f ca="1">DATEDIF(E248,TODAY(),"Y")</f>
        <v>8</v>
      </c>
      <c r="G248" s="29" t="s">
        <v>219</v>
      </c>
      <c r="H248" s="30">
        <v>81010</v>
      </c>
      <c r="I248" s="31">
        <v>4</v>
      </c>
    </row>
    <row r="249" spans="1:9" x14ac:dyDescent="0.25">
      <c r="A249" s="23" t="s">
        <v>497</v>
      </c>
      <c r="B249" s="26" t="s">
        <v>266</v>
      </c>
      <c r="C249" s="23" t="s">
        <v>353</v>
      </c>
      <c r="D249" s="23" t="s">
        <v>218</v>
      </c>
      <c r="E249" s="27">
        <v>36182</v>
      </c>
      <c r="F249" s="28">
        <f ca="1">DATEDIF(E249,TODAY(),"Y")</f>
        <v>17</v>
      </c>
      <c r="G249" s="29" t="s">
        <v>226</v>
      </c>
      <c r="H249" s="30">
        <v>68300</v>
      </c>
      <c r="I249" s="31">
        <v>5</v>
      </c>
    </row>
    <row r="250" spans="1:9" x14ac:dyDescent="0.25">
      <c r="A250" s="23" t="s">
        <v>498</v>
      </c>
      <c r="B250" s="26" t="s">
        <v>221</v>
      </c>
      <c r="C250" s="23" t="s">
        <v>274</v>
      </c>
      <c r="D250" s="23" t="s">
        <v>218</v>
      </c>
      <c r="E250" s="27">
        <v>40361</v>
      </c>
      <c r="F250" s="28">
        <f ca="1">DATEDIF(E250,TODAY(),"Y")</f>
        <v>6</v>
      </c>
      <c r="G250" s="29" t="s">
        <v>236</v>
      </c>
      <c r="H250" s="30">
        <v>75780</v>
      </c>
      <c r="I250" s="31">
        <v>2</v>
      </c>
    </row>
    <row r="251" spans="1:9" x14ac:dyDescent="0.25">
      <c r="A251" s="23" t="s">
        <v>499</v>
      </c>
      <c r="B251" s="26" t="s">
        <v>242</v>
      </c>
      <c r="C251" s="23" t="s">
        <v>250</v>
      </c>
      <c r="D251" s="23" t="s">
        <v>218</v>
      </c>
      <c r="E251" s="27">
        <v>36843</v>
      </c>
      <c r="F251" s="28">
        <f ca="1">DATEDIF(E251,TODAY(),"Y")</f>
        <v>15</v>
      </c>
      <c r="G251" s="29" t="s">
        <v>226</v>
      </c>
      <c r="H251" s="30">
        <v>47630</v>
      </c>
      <c r="I251" s="31">
        <v>3</v>
      </c>
    </row>
    <row r="252" spans="1:9" x14ac:dyDescent="0.25">
      <c r="A252" s="23" t="s">
        <v>500</v>
      </c>
      <c r="B252" s="26" t="s">
        <v>216</v>
      </c>
      <c r="C252" s="23" t="s">
        <v>290</v>
      </c>
      <c r="D252" s="23" t="s">
        <v>239</v>
      </c>
      <c r="E252" s="27">
        <v>40777</v>
      </c>
      <c r="F252" s="28">
        <f ca="1">DATEDIF(E252,TODAY(),"Y")</f>
        <v>5</v>
      </c>
      <c r="G252" s="29" t="s">
        <v>240</v>
      </c>
      <c r="H252" s="30">
        <v>13800</v>
      </c>
      <c r="I252" s="31">
        <v>3</v>
      </c>
    </row>
    <row r="253" spans="1:9" x14ac:dyDescent="0.25">
      <c r="A253" s="23" t="s">
        <v>501</v>
      </c>
      <c r="B253" s="26" t="s">
        <v>216</v>
      </c>
      <c r="C253" s="23" t="s">
        <v>250</v>
      </c>
      <c r="D253" s="23" t="s">
        <v>239</v>
      </c>
      <c r="E253" s="27">
        <v>36462</v>
      </c>
      <c r="F253" s="28">
        <f ca="1">DATEDIF(E253,TODAY(),"Y")</f>
        <v>16</v>
      </c>
      <c r="G253" s="29" t="s">
        <v>226</v>
      </c>
      <c r="H253" s="30">
        <v>26185</v>
      </c>
      <c r="I253" s="31">
        <v>5</v>
      </c>
    </row>
    <row r="254" spans="1:9" x14ac:dyDescent="0.25">
      <c r="A254" s="23" t="s">
        <v>502</v>
      </c>
      <c r="B254" s="26" t="s">
        <v>266</v>
      </c>
      <c r="C254" s="23" t="s">
        <v>245</v>
      </c>
      <c r="D254" s="23" t="s">
        <v>231</v>
      </c>
      <c r="E254" s="27">
        <v>39298</v>
      </c>
      <c r="F254" s="28">
        <f ca="1">DATEDIF(E254,TODAY(),"Y")</f>
        <v>9</v>
      </c>
      <c r="G254" s="29"/>
      <c r="H254" s="30">
        <v>76870</v>
      </c>
      <c r="I254" s="31">
        <v>5</v>
      </c>
    </row>
    <row r="255" spans="1:9" x14ac:dyDescent="0.25">
      <c r="A255" s="23" t="s">
        <v>503</v>
      </c>
      <c r="B255" s="26" t="s">
        <v>216</v>
      </c>
      <c r="C255" s="23" t="s">
        <v>250</v>
      </c>
      <c r="D255" s="23" t="s">
        <v>231</v>
      </c>
      <c r="E255" s="27">
        <v>40800</v>
      </c>
      <c r="F255" s="28">
        <f ca="1">DATEDIF(E255,TODAY(),"Y")</f>
        <v>4</v>
      </c>
      <c r="G255" s="29"/>
      <c r="H255" s="30">
        <v>62480</v>
      </c>
      <c r="I255" s="31">
        <v>5</v>
      </c>
    </row>
    <row r="256" spans="1:9" x14ac:dyDescent="0.25">
      <c r="A256" s="23" t="s">
        <v>504</v>
      </c>
      <c r="B256" s="26" t="s">
        <v>266</v>
      </c>
      <c r="C256" s="23" t="s">
        <v>245</v>
      </c>
      <c r="D256" s="23" t="s">
        <v>239</v>
      </c>
      <c r="E256" s="27">
        <v>35826</v>
      </c>
      <c r="F256" s="28">
        <f ca="1">DATEDIF(E256,TODAY(),"Y")</f>
        <v>18</v>
      </c>
      <c r="G256" s="29" t="s">
        <v>219</v>
      </c>
      <c r="H256" s="30">
        <v>31205</v>
      </c>
      <c r="I256" s="31">
        <v>2</v>
      </c>
    </row>
    <row r="257" spans="1:9" x14ac:dyDescent="0.25">
      <c r="A257" s="23" t="s">
        <v>505</v>
      </c>
      <c r="B257" s="26" t="s">
        <v>216</v>
      </c>
      <c r="C257" s="23" t="s">
        <v>250</v>
      </c>
      <c r="D257" s="23" t="s">
        <v>218</v>
      </c>
      <c r="E257" s="27">
        <v>36967</v>
      </c>
      <c r="F257" s="28">
        <f ca="1">DATEDIF(E257,TODAY(),"Y")</f>
        <v>15</v>
      </c>
      <c r="G257" s="29" t="s">
        <v>219</v>
      </c>
      <c r="H257" s="30">
        <v>63060</v>
      </c>
      <c r="I257" s="31">
        <v>4</v>
      </c>
    </row>
    <row r="258" spans="1:9" x14ac:dyDescent="0.25">
      <c r="A258" s="23" t="s">
        <v>506</v>
      </c>
      <c r="B258" s="26" t="s">
        <v>242</v>
      </c>
      <c r="C258" s="23" t="s">
        <v>250</v>
      </c>
      <c r="D258" s="23" t="s">
        <v>218</v>
      </c>
      <c r="E258" s="27">
        <v>39722</v>
      </c>
      <c r="F258" s="28">
        <f ca="1">DATEDIF(E258,TODAY(),"Y")</f>
        <v>7</v>
      </c>
      <c r="G258" s="29" t="s">
        <v>219</v>
      </c>
      <c r="H258" s="30">
        <v>44530</v>
      </c>
      <c r="I258" s="31">
        <v>2</v>
      </c>
    </row>
    <row r="259" spans="1:9" x14ac:dyDescent="0.25">
      <c r="A259" s="23" t="s">
        <v>507</v>
      </c>
      <c r="B259" s="26" t="s">
        <v>244</v>
      </c>
      <c r="C259" s="23" t="s">
        <v>317</v>
      </c>
      <c r="D259" s="23" t="s">
        <v>239</v>
      </c>
      <c r="E259" s="27">
        <v>36557</v>
      </c>
      <c r="F259" s="28">
        <f ca="1">DATEDIF(E259,TODAY(),"Y")</f>
        <v>16</v>
      </c>
      <c r="G259" s="29" t="s">
        <v>219</v>
      </c>
      <c r="H259" s="30">
        <v>31250</v>
      </c>
      <c r="I259" s="31">
        <v>2</v>
      </c>
    </row>
    <row r="260" spans="1:9" x14ac:dyDescent="0.25">
      <c r="A260" s="23" t="s">
        <v>508</v>
      </c>
      <c r="B260" s="26" t="s">
        <v>228</v>
      </c>
      <c r="C260" s="23" t="s">
        <v>233</v>
      </c>
      <c r="D260" s="23" t="s">
        <v>218</v>
      </c>
      <c r="E260" s="27">
        <v>41025</v>
      </c>
      <c r="F260" s="28">
        <f ca="1">DATEDIF(E260,TODAY(),"Y")</f>
        <v>4</v>
      </c>
      <c r="G260" s="29" t="s">
        <v>226</v>
      </c>
      <c r="H260" s="30">
        <v>58910</v>
      </c>
      <c r="I260" s="31">
        <v>1</v>
      </c>
    </row>
    <row r="261" spans="1:9" x14ac:dyDescent="0.25">
      <c r="A261" s="23" t="s">
        <v>509</v>
      </c>
      <c r="B261" s="26" t="s">
        <v>242</v>
      </c>
      <c r="C261" s="23" t="s">
        <v>238</v>
      </c>
      <c r="D261" s="23" t="s">
        <v>231</v>
      </c>
      <c r="E261" s="43">
        <v>40620</v>
      </c>
      <c r="F261" s="28">
        <f ca="1">DATEDIF(E261,TODAY(),"Y")</f>
        <v>5</v>
      </c>
      <c r="G261" s="29"/>
      <c r="H261" s="30">
        <v>84300</v>
      </c>
      <c r="I261" s="31">
        <v>1</v>
      </c>
    </row>
    <row r="262" spans="1:9" x14ac:dyDescent="0.25">
      <c r="A262" s="23" t="s">
        <v>510</v>
      </c>
      <c r="B262" s="26" t="s">
        <v>228</v>
      </c>
      <c r="C262" s="23" t="s">
        <v>272</v>
      </c>
      <c r="D262" s="23" t="s">
        <v>218</v>
      </c>
      <c r="E262" s="39">
        <v>40400</v>
      </c>
      <c r="F262" s="28">
        <f ca="1">DATEDIF(E262,TODAY(),"Y")</f>
        <v>6</v>
      </c>
      <c r="G262" s="29" t="s">
        <v>226</v>
      </c>
      <c r="H262" s="30">
        <v>79150</v>
      </c>
      <c r="I262" s="31">
        <v>2</v>
      </c>
    </row>
    <row r="263" spans="1:9" x14ac:dyDescent="0.25">
      <c r="A263" s="23" t="s">
        <v>511</v>
      </c>
      <c r="B263" s="26" t="s">
        <v>221</v>
      </c>
      <c r="C263" s="23" t="s">
        <v>274</v>
      </c>
      <c r="D263" s="23" t="s">
        <v>218</v>
      </c>
      <c r="E263" s="27">
        <v>40447</v>
      </c>
      <c r="F263" s="28">
        <f ca="1">DATEDIF(E263,TODAY(),"Y")</f>
        <v>5</v>
      </c>
      <c r="G263" s="29" t="s">
        <v>219</v>
      </c>
      <c r="H263" s="30">
        <v>33970</v>
      </c>
      <c r="I263" s="31">
        <v>4</v>
      </c>
    </row>
    <row r="264" spans="1:9" x14ac:dyDescent="0.25">
      <c r="A264" s="23" t="s">
        <v>512</v>
      </c>
      <c r="B264" s="26" t="s">
        <v>266</v>
      </c>
      <c r="C264" s="23" t="s">
        <v>290</v>
      </c>
      <c r="D264" s="23" t="s">
        <v>231</v>
      </c>
      <c r="E264" s="27">
        <v>40233</v>
      </c>
      <c r="F264" s="28">
        <f ca="1">DATEDIF(E264,TODAY(),"Y")</f>
        <v>6</v>
      </c>
      <c r="G264" s="29"/>
      <c r="H264" s="30">
        <v>64390</v>
      </c>
      <c r="I264" s="31">
        <v>2</v>
      </c>
    </row>
    <row r="265" spans="1:9" x14ac:dyDescent="0.25">
      <c r="A265" s="23" t="s">
        <v>513</v>
      </c>
      <c r="B265" s="26" t="s">
        <v>216</v>
      </c>
      <c r="C265" s="23" t="s">
        <v>250</v>
      </c>
      <c r="D265" s="23" t="s">
        <v>247</v>
      </c>
      <c r="E265" s="27">
        <v>39208</v>
      </c>
      <c r="F265" s="28">
        <f ca="1">DATEDIF(E265,TODAY(),"Y")</f>
        <v>9</v>
      </c>
      <c r="G265" s="29"/>
      <c r="H265" s="30">
        <v>26944</v>
      </c>
      <c r="I265" s="31">
        <v>4</v>
      </c>
    </row>
    <row r="266" spans="1:9" x14ac:dyDescent="0.25">
      <c r="A266" s="23" t="s">
        <v>514</v>
      </c>
      <c r="B266" s="26" t="s">
        <v>221</v>
      </c>
      <c r="C266" s="23" t="s">
        <v>223</v>
      </c>
      <c r="D266" s="23" t="s">
        <v>218</v>
      </c>
      <c r="E266" s="27">
        <v>40710</v>
      </c>
      <c r="F266" s="28">
        <f ca="1">DATEDIF(E266,TODAY(),"Y")</f>
        <v>5</v>
      </c>
      <c r="G266" s="29" t="s">
        <v>226</v>
      </c>
      <c r="H266" s="30">
        <v>32140</v>
      </c>
      <c r="I266" s="31">
        <v>2</v>
      </c>
    </row>
    <row r="267" spans="1:9" x14ac:dyDescent="0.25">
      <c r="A267" s="23" t="s">
        <v>515</v>
      </c>
      <c r="B267" s="26" t="s">
        <v>266</v>
      </c>
      <c r="C267" s="23" t="s">
        <v>238</v>
      </c>
      <c r="D267" s="23" t="s">
        <v>231</v>
      </c>
      <c r="E267" s="27">
        <v>39783</v>
      </c>
      <c r="F267" s="28">
        <f ca="1">DATEDIF(E267,TODAY(),"Y")</f>
        <v>7</v>
      </c>
      <c r="G267" s="29"/>
      <c r="H267" s="30">
        <v>54000</v>
      </c>
      <c r="I267" s="31">
        <v>3</v>
      </c>
    </row>
    <row r="268" spans="1:9" x14ac:dyDescent="0.25">
      <c r="A268" s="23" t="s">
        <v>516</v>
      </c>
      <c r="B268" s="26" t="s">
        <v>242</v>
      </c>
      <c r="C268" s="23" t="s">
        <v>238</v>
      </c>
      <c r="D268" s="23" t="s">
        <v>239</v>
      </c>
      <c r="E268" s="27">
        <v>39299</v>
      </c>
      <c r="F268" s="28">
        <f ca="1">DATEDIF(E268,TODAY(),"Y")</f>
        <v>9</v>
      </c>
      <c r="G268" s="29" t="s">
        <v>224</v>
      </c>
      <c r="H268" s="30">
        <v>47760</v>
      </c>
      <c r="I268" s="31">
        <v>3</v>
      </c>
    </row>
    <row r="269" spans="1:9" x14ac:dyDescent="0.25">
      <c r="A269" s="23" t="s">
        <v>517</v>
      </c>
      <c r="B269" s="26" t="s">
        <v>221</v>
      </c>
      <c r="C269" s="23" t="s">
        <v>245</v>
      </c>
      <c r="D269" s="23" t="s">
        <v>231</v>
      </c>
      <c r="E269" s="27">
        <v>39109</v>
      </c>
      <c r="F269" s="28">
        <f ca="1">DATEDIF(E269,TODAY(),"Y")</f>
        <v>9</v>
      </c>
      <c r="G269" s="29"/>
      <c r="H269" s="30">
        <v>33120</v>
      </c>
      <c r="I269" s="31">
        <v>2</v>
      </c>
    </row>
    <row r="270" spans="1:9" x14ac:dyDescent="0.25">
      <c r="A270" s="23" t="s">
        <v>518</v>
      </c>
      <c r="B270" s="26" t="s">
        <v>221</v>
      </c>
      <c r="C270" s="23" t="s">
        <v>217</v>
      </c>
      <c r="D270" s="23" t="s">
        <v>231</v>
      </c>
      <c r="E270" s="27">
        <v>36642</v>
      </c>
      <c r="F270" s="28">
        <f ca="1">DATEDIF(E270,TODAY(),"Y")</f>
        <v>16</v>
      </c>
      <c r="G270" s="29"/>
      <c r="H270" s="30">
        <v>77760</v>
      </c>
      <c r="I270" s="31">
        <v>3</v>
      </c>
    </row>
    <row r="271" spans="1:9" x14ac:dyDescent="0.25">
      <c r="A271" s="23" t="s">
        <v>519</v>
      </c>
      <c r="B271" s="26" t="s">
        <v>221</v>
      </c>
      <c r="C271" s="23" t="s">
        <v>223</v>
      </c>
      <c r="D271" s="23" t="s">
        <v>247</v>
      </c>
      <c r="E271" s="27">
        <v>39893</v>
      </c>
      <c r="F271" s="28">
        <f ca="1">DATEDIF(E271,TODAY(),"Y")</f>
        <v>7</v>
      </c>
      <c r="G271" s="29"/>
      <c r="H271" s="30">
        <v>15744</v>
      </c>
      <c r="I271" s="31">
        <v>3</v>
      </c>
    </row>
    <row r="272" spans="1:9" x14ac:dyDescent="0.25">
      <c r="A272" s="23" t="s">
        <v>520</v>
      </c>
      <c r="B272" s="26" t="s">
        <v>266</v>
      </c>
      <c r="C272" s="23" t="s">
        <v>250</v>
      </c>
      <c r="D272" s="23" t="s">
        <v>231</v>
      </c>
      <c r="E272" s="27">
        <v>40451</v>
      </c>
      <c r="F272" s="28">
        <f ca="1">DATEDIF(E272,TODAY(),"Y")</f>
        <v>5</v>
      </c>
      <c r="G272" s="29"/>
      <c r="H272" s="30">
        <v>87830</v>
      </c>
      <c r="I272" s="31">
        <v>2</v>
      </c>
    </row>
    <row r="273" spans="1:9" x14ac:dyDescent="0.25">
      <c r="A273" s="23" t="s">
        <v>521</v>
      </c>
      <c r="B273" s="26" t="s">
        <v>242</v>
      </c>
      <c r="C273" s="23" t="s">
        <v>274</v>
      </c>
      <c r="D273" s="23" t="s">
        <v>218</v>
      </c>
      <c r="E273" s="27">
        <v>40712</v>
      </c>
      <c r="F273" s="28">
        <f ca="1">DATEDIF(E273,TODAY(),"Y")</f>
        <v>5</v>
      </c>
      <c r="G273" s="29" t="s">
        <v>219</v>
      </c>
      <c r="H273" s="30">
        <v>22900</v>
      </c>
      <c r="I273" s="31">
        <v>1</v>
      </c>
    </row>
    <row r="274" spans="1:9" x14ac:dyDescent="0.25">
      <c r="A274" s="23" t="s">
        <v>522</v>
      </c>
      <c r="B274" s="26" t="s">
        <v>221</v>
      </c>
      <c r="C274" s="23" t="s">
        <v>290</v>
      </c>
      <c r="D274" s="23" t="s">
        <v>218</v>
      </c>
      <c r="E274" s="27">
        <v>40880</v>
      </c>
      <c r="F274" s="28">
        <f ca="1">DATEDIF(E274,TODAY(),"Y")</f>
        <v>4</v>
      </c>
      <c r="G274" s="29" t="s">
        <v>240</v>
      </c>
      <c r="H274" s="30">
        <v>61400</v>
      </c>
      <c r="I274" s="31">
        <v>5</v>
      </c>
    </row>
    <row r="275" spans="1:9" x14ac:dyDescent="0.25">
      <c r="A275" s="23" t="s">
        <v>523</v>
      </c>
      <c r="B275" s="26" t="s">
        <v>221</v>
      </c>
      <c r="C275" s="23" t="s">
        <v>233</v>
      </c>
      <c r="D275" s="23" t="s">
        <v>218</v>
      </c>
      <c r="E275" s="27">
        <v>39264</v>
      </c>
      <c r="F275" s="28">
        <f ca="1">DATEDIF(E275,TODAY(),"Y")</f>
        <v>9</v>
      </c>
      <c r="G275" s="29" t="s">
        <v>226</v>
      </c>
      <c r="H275" s="30">
        <v>81980</v>
      </c>
      <c r="I275" s="31">
        <v>2</v>
      </c>
    </row>
    <row r="276" spans="1:9" x14ac:dyDescent="0.25">
      <c r="A276" s="23" t="s">
        <v>524</v>
      </c>
      <c r="B276" s="26" t="s">
        <v>216</v>
      </c>
      <c r="C276" s="23" t="s">
        <v>238</v>
      </c>
      <c r="D276" s="23" t="s">
        <v>218</v>
      </c>
      <c r="E276" s="27">
        <v>39120</v>
      </c>
      <c r="F276" s="28">
        <f ca="1">DATEDIF(E276,TODAY(),"Y")</f>
        <v>9</v>
      </c>
      <c r="G276" s="29" t="s">
        <v>219</v>
      </c>
      <c r="H276" s="30">
        <v>88850</v>
      </c>
      <c r="I276" s="31">
        <v>3</v>
      </c>
    </row>
    <row r="277" spans="1:9" x14ac:dyDescent="0.25">
      <c r="A277" s="23" t="s">
        <v>525</v>
      </c>
      <c r="B277" s="26" t="s">
        <v>216</v>
      </c>
      <c r="C277" s="23" t="s">
        <v>250</v>
      </c>
      <c r="D277" s="23" t="s">
        <v>239</v>
      </c>
      <c r="E277" s="27">
        <v>40696</v>
      </c>
      <c r="F277" s="28">
        <f ca="1">DATEDIF(E277,TODAY(),"Y")</f>
        <v>5</v>
      </c>
      <c r="G277" s="29" t="s">
        <v>226</v>
      </c>
      <c r="H277" s="30">
        <v>13455</v>
      </c>
      <c r="I277" s="31">
        <v>2</v>
      </c>
    </row>
    <row r="278" spans="1:9" x14ac:dyDescent="0.25">
      <c r="A278" s="23" t="s">
        <v>526</v>
      </c>
      <c r="B278" s="26" t="s">
        <v>244</v>
      </c>
      <c r="C278" s="23" t="s">
        <v>230</v>
      </c>
      <c r="D278" s="23" t="s">
        <v>231</v>
      </c>
      <c r="E278" s="39">
        <v>40292</v>
      </c>
      <c r="F278" s="28">
        <f ca="1">DATEDIF(E278,TODAY(),"Y")</f>
        <v>6</v>
      </c>
      <c r="G278" s="29"/>
      <c r="H278" s="30">
        <v>61890</v>
      </c>
      <c r="I278" s="31">
        <v>2</v>
      </c>
    </row>
    <row r="279" spans="1:9" x14ac:dyDescent="0.25">
      <c r="A279" s="23" t="s">
        <v>527</v>
      </c>
      <c r="B279" s="26" t="s">
        <v>216</v>
      </c>
      <c r="C279" s="23" t="s">
        <v>381</v>
      </c>
      <c r="D279" s="23" t="s">
        <v>231</v>
      </c>
      <c r="E279" s="27">
        <v>38755</v>
      </c>
      <c r="F279" s="28">
        <f ca="1">DATEDIF(E279,TODAY(),"Y")</f>
        <v>10</v>
      </c>
      <c r="G279" s="29"/>
      <c r="H279" s="30">
        <v>78860</v>
      </c>
      <c r="I279" s="31">
        <v>2</v>
      </c>
    </row>
    <row r="280" spans="1:9" x14ac:dyDescent="0.25">
      <c r="A280" s="23" t="s">
        <v>528</v>
      </c>
      <c r="B280" s="26" t="s">
        <v>228</v>
      </c>
      <c r="C280" s="23" t="s">
        <v>290</v>
      </c>
      <c r="D280" s="23" t="s">
        <v>218</v>
      </c>
      <c r="E280" s="27">
        <v>35965</v>
      </c>
      <c r="F280" s="44">
        <f ca="1">DATEDIF(E280,TODAY(),"Y")</f>
        <v>18</v>
      </c>
      <c r="G280" s="45" t="s">
        <v>236</v>
      </c>
      <c r="H280" s="30">
        <v>34780</v>
      </c>
      <c r="I280" s="31">
        <v>4</v>
      </c>
    </row>
    <row r="281" spans="1:9" x14ac:dyDescent="0.25">
      <c r="A281" s="23" t="s">
        <v>529</v>
      </c>
      <c r="B281" s="26" t="s">
        <v>228</v>
      </c>
      <c r="C281" s="23" t="s">
        <v>223</v>
      </c>
      <c r="D281" s="23" t="s">
        <v>231</v>
      </c>
      <c r="E281" s="27">
        <v>39144</v>
      </c>
      <c r="F281" s="28">
        <f ca="1">DATEDIF(E281,TODAY(),"Y")</f>
        <v>9</v>
      </c>
      <c r="G281" s="29"/>
      <c r="H281" s="30">
        <v>45040</v>
      </c>
      <c r="I281" s="31">
        <v>5</v>
      </c>
    </row>
    <row r="282" spans="1:9" x14ac:dyDescent="0.25">
      <c r="A282" s="23" t="s">
        <v>530</v>
      </c>
      <c r="B282" s="26" t="s">
        <v>216</v>
      </c>
      <c r="C282" s="23" t="s">
        <v>290</v>
      </c>
      <c r="D282" s="23" t="s">
        <v>218</v>
      </c>
      <c r="E282" s="27">
        <v>37348</v>
      </c>
      <c r="F282" s="28">
        <f ca="1">DATEDIF(E282,TODAY(),"Y")</f>
        <v>14</v>
      </c>
      <c r="G282" s="29" t="s">
        <v>240</v>
      </c>
      <c r="H282" s="30">
        <v>85880</v>
      </c>
      <c r="I282" s="31">
        <v>3</v>
      </c>
    </row>
    <row r="283" spans="1:9" x14ac:dyDescent="0.25">
      <c r="A283" s="23" t="s">
        <v>531</v>
      </c>
      <c r="B283" s="26" t="s">
        <v>216</v>
      </c>
      <c r="C283" s="23" t="s">
        <v>245</v>
      </c>
      <c r="D283" s="23" t="s">
        <v>218</v>
      </c>
      <c r="E283" s="27">
        <v>38903</v>
      </c>
      <c r="F283" s="28">
        <f ca="1">DATEDIF(E283,TODAY(),"Y")</f>
        <v>10</v>
      </c>
      <c r="G283" s="29" t="s">
        <v>226</v>
      </c>
      <c r="H283" s="30">
        <v>34060</v>
      </c>
      <c r="I283" s="31">
        <v>2</v>
      </c>
    </row>
    <row r="284" spans="1:9" x14ac:dyDescent="0.25">
      <c r="A284" s="23" t="s">
        <v>532</v>
      </c>
      <c r="B284" s="26" t="s">
        <v>216</v>
      </c>
      <c r="C284" s="23" t="s">
        <v>217</v>
      </c>
      <c r="D284" s="23" t="s">
        <v>218</v>
      </c>
      <c r="E284" s="27">
        <v>40581</v>
      </c>
      <c r="F284" s="28">
        <f ca="1">DATEDIF(E284,TODAY(),"Y")</f>
        <v>5</v>
      </c>
      <c r="G284" s="29" t="s">
        <v>236</v>
      </c>
      <c r="H284" s="30">
        <v>80260</v>
      </c>
      <c r="I284" s="31">
        <v>3</v>
      </c>
    </row>
    <row r="285" spans="1:9" x14ac:dyDescent="0.25">
      <c r="A285" s="23" t="s">
        <v>533</v>
      </c>
      <c r="B285" s="26" t="s">
        <v>244</v>
      </c>
      <c r="C285" s="23" t="s">
        <v>217</v>
      </c>
      <c r="D285" s="23" t="s">
        <v>239</v>
      </c>
      <c r="E285" s="27">
        <v>41195</v>
      </c>
      <c r="F285" s="28">
        <f ca="1">DATEDIF(E285,TODAY(),"Y")</f>
        <v>3</v>
      </c>
      <c r="G285" s="29" t="s">
        <v>226</v>
      </c>
      <c r="H285" s="30">
        <v>25885</v>
      </c>
      <c r="I285" s="31">
        <v>5</v>
      </c>
    </row>
    <row r="286" spans="1:9" x14ac:dyDescent="0.25">
      <c r="A286" s="23" t="s">
        <v>534</v>
      </c>
      <c r="B286" s="26" t="s">
        <v>228</v>
      </c>
      <c r="C286" s="23" t="s">
        <v>233</v>
      </c>
      <c r="D286" s="23" t="s">
        <v>218</v>
      </c>
      <c r="E286" s="27">
        <v>38809</v>
      </c>
      <c r="F286" s="28">
        <f ca="1">DATEDIF(E286,TODAY(),"Y")</f>
        <v>10</v>
      </c>
      <c r="G286" s="29" t="s">
        <v>240</v>
      </c>
      <c r="H286" s="30">
        <v>76584</v>
      </c>
      <c r="I286" s="31">
        <v>1</v>
      </c>
    </row>
    <row r="287" spans="1:9" x14ac:dyDescent="0.25">
      <c r="A287" s="23" t="s">
        <v>535</v>
      </c>
      <c r="B287" s="26" t="s">
        <v>244</v>
      </c>
      <c r="C287" s="23" t="s">
        <v>233</v>
      </c>
      <c r="D287" s="23" t="s">
        <v>247</v>
      </c>
      <c r="E287" s="27">
        <v>39747</v>
      </c>
      <c r="F287" s="28">
        <f ca="1">DATEDIF(E287,TODAY(),"Y")</f>
        <v>7</v>
      </c>
      <c r="G287" s="29"/>
      <c r="H287" s="30">
        <v>10572</v>
      </c>
      <c r="I287" s="31">
        <v>4</v>
      </c>
    </row>
    <row r="288" spans="1:9" x14ac:dyDescent="0.25">
      <c r="A288" s="23" t="s">
        <v>536</v>
      </c>
      <c r="B288" s="26" t="s">
        <v>244</v>
      </c>
      <c r="C288" s="23" t="s">
        <v>250</v>
      </c>
      <c r="D288" s="23" t="s">
        <v>218</v>
      </c>
      <c r="E288" s="27">
        <v>39063</v>
      </c>
      <c r="F288" s="28">
        <f ca="1">DATEDIF(E288,TODAY(),"Y")</f>
        <v>9</v>
      </c>
      <c r="G288" s="29" t="s">
        <v>219</v>
      </c>
      <c r="H288" s="30">
        <v>86320</v>
      </c>
      <c r="I288" s="31">
        <v>4</v>
      </c>
    </row>
    <row r="289" spans="1:9" x14ac:dyDescent="0.25">
      <c r="A289" s="23" t="s">
        <v>537</v>
      </c>
      <c r="B289" s="26" t="s">
        <v>228</v>
      </c>
      <c r="C289" s="23" t="s">
        <v>278</v>
      </c>
      <c r="D289" s="23" t="s">
        <v>218</v>
      </c>
      <c r="E289" s="27">
        <v>40893</v>
      </c>
      <c r="F289" s="28">
        <f ca="1">DATEDIF(E289,TODAY(),"Y")</f>
        <v>4</v>
      </c>
      <c r="G289" s="29" t="s">
        <v>226</v>
      </c>
      <c r="H289" s="30">
        <v>44620</v>
      </c>
      <c r="I289" s="31">
        <v>5</v>
      </c>
    </row>
    <row r="290" spans="1:9" x14ac:dyDescent="0.25">
      <c r="A290" s="23" t="s">
        <v>538</v>
      </c>
      <c r="B290" s="26" t="s">
        <v>216</v>
      </c>
      <c r="C290" s="23" t="s">
        <v>250</v>
      </c>
      <c r="D290" s="23" t="s">
        <v>218</v>
      </c>
      <c r="E290" s="27">
        <v>40389</v>
      </c>
      <c r="F290" s="28">
        <f ca="1">DATEDIF(E290,TODAY(),"Y")</f>
        <v>6</v>
      </c>
      <c r="G290" s="29" t="s">
        <v>219</v>
      </c>
      <c r="H290" s="30">
        <v>58370</v>
      </c>
      <c r="I290" s="31">
        <v>5</v>
      </c>
    </row>
    <row r="291" spans="1:9" x14ac:dyDescent="0.25">
      <c r="A291" s="23" t="s">
        <v>539</v>
      </c>
      <c r="B291" s="26" t="s">
        <v>221</v>
      </c>
      <c r="C291" s="23" t="s">
        <v>217</v>
      </c>
      <c r="D291" s="23" t="s">
        <v>218</v>
      </c>
      <c r="E291" s="27">
        <v>40469</v>
      </c>
      <c r="F291" s="28">
        <f ca="1">DATEDIF(E291,TODAY(),"Y")</f>
        <v>5</v>
      </c>
      <c r="G291" s="29" t="s">
        <v>240</v>
      </c>
      <c r="H291" s="30">
        <v>63030</v>
      </c>
      <c r="I291" s="31">
        <v>1</v>
      </c>
    </row>
    <row r="292" spans="1:9" x14ac:dyDescent="0.25">
      <c r="A292" s="23" t="s">
        <v>540</v>
      </c>
      <c r="B292" s="26" t="s">
        <v>221</v>
      </c>
      <c r="C292" s="23" t="s">
        <v>353</v>
      </c>
      <c r="D292" s="23" t="s">
        <v>239</v>
      </c>
      <c r="E292" s="39">
        <v>40516</v>
      </c>
      <c r="F292" s="28">
        <f ca="1">DATEDIF(E292,TODAY(),"Y")</f>
        <v>5</v>
      </c>
      <c r="G292" s="29" t="s">
        <v>226</v>
      </c>
      <c r="H292" s="30">
        <v>28625</v>
      </c>
      <c r="I292" s="31">
        <v>1</v>
      </c>
    </row>
    <row r="293" spans="1:9" x14ac:dyDescent="0.25">
      <c r="A293" s="23" t="s">
        <v>541</v>
      </c>
      <c r="B293" s="26" t="s">
        <v>221</v>
      </c>
      <c r="C293" s="23" t="s">
        <v>245</v>
      </c>
      <c r="D293" s="23" t="s">
        <v>218</v>
      </c>
      <c r="E293" s="27">
        <v>36536</v>
      </c>
      <c r="F293" s="28">
        <f ca="1">DATEDIF(E293,TODAY(),"Y")</f>
        <v>16</v>
      </c>
      <c r="G293" s="29" t="s">
        <v>219</v>
      </c>
      <c r="H293" s="30">
        <v>62400</v>
      </c>
      <c r="I293" s="31">
        <v>4</v>
      </c>
    </row>
    <row r="294" spans="1:9" x14ac:dyDescent="0.25">
      <c r="A294" s="23" t="s">
        <v>542</v>
      </c>
      <c r="B294" s="26" t="s">
        <v>228</v>
      </c>
      <c r="C294" s="23" t="s">
        <v>233</v>
      </c>
      <c r="D294" s="23" t="s">
        <v>239</v>
      </c>
      <c r="E294" s="27">
        <v>37620</v>
      </c>
      <c r="F294" s="28">
        <f ca="1">DATEDIF(E294,TODAY(),"Y")</f>
        <v>13</v>
      </c>
      <c r="G294" s="29" t="s">
        <v>219</v>
      </c>
      <c r="H294" s="30">
        <v>24460</v>
      </c>
      <c r="I294" s="31">
        <v>1</v>
      </c>
    </row>
    <row r="295" spans="1:9" x14ac:dyDescent="0.25">
      <c r="A295" s="23" t="s">
        <v>543</v>
      </c>
      <c r="B295" s="26" t="s">
        <v>244</v>
      </c>
      <c r="C295" s="23" t="s">
        <v>233</v>
      </c>
      <c r="D295" s="23" t="s">
        <v>218</v>
      </c>
      <c r="E295" s="27">
        <v>37936</v>
      </c>
      <c r="F295" s="28">
        <f ca="1">DATEDIF(E295,TODAY(),"Y")</f>
        <v>12</v>
      </c>
      <c r="G295" s="29" t="s">
        <v>226</v>
      </c>
      <c r="H295" s="30">
        <v>30920</v>
      </c>
      <c r="I295" s="31">
        <v>5</v>
      </c>
    </row>
    <row r="296" spans="1:9" x14ac:dyDescent="0.25">
      <c r="A296" s="23" t="s">
        <v>544</v>
      </c>
      <c r="B296" s="26" t="s">
        <v>266</v>
      </c>
      <c r="C296" s="23" t="s">
        <v>250</v>
      </c>
      <c r="D296" s="23" t="s">
        <v>218</v>
      </c>
      <c r="E296" s="27">
        <v>39441</v>
      </c>
      <c r="F296" s="28">
        <f ca="1">DATEDIF(E296,TODAY(),"Y")</f>
        <v>8</v>
      </c>
      <c r="G296" s="29" t="s">
        <v>240</v>
      </c>
      <c r="H296" s="30">
        <v>68860</v>
      </c>
      <c r="I296" s="31">
        <v>2</v>
      </c>
    </row>
    <row r="297" spans="1:9" x14ac:dyDescent="0.25">
      <c r="A297" s="23" t="s">
        <v>545</v>
      </c>
      <c r="B297" s="26" t="s">
        <v>216</v>
      </c>
      <c r="C297" s="23" t="s">
        <v>217</v>
      </c>
      <c r="D297" s="23" t="s">
        <v>218</v>
      </c>
      <c r="E297" s="27">
        <v>35896</v>
      </c>
      <c r="F297" s="28">
        <f ca="1">DATEDIF(E297,TODAY(),"Y")</f>
        <v>18</v>
      </c>
      <c r="G297" s="29" t="s">
        <v>226</v>
      </c>
      <c r="H297" s="30">
        <v>70280</v>
      </c>
      <c r="I297" s="31">
        <v>3</v>
      </c>
    </row>
    <row r="298" spans="1:9" x14ac:dyDescent="0.25">
      <c r="A298" s="23" t="s">
        <v>546</v>
      </c>
      <c r="B298" s="26" t="s">
        <v>216</v>
      </c>
      <c r="C298" s="23" t="s">
        <v>250</v>
      </c>
      <c r="D298" s="23" t="s">
        <v>239</v>
      </c>
      <c r="E298" s="27">
        <v>38753</v>
      </c>
      <c r="F298" s="28">
        <f ca="1">DATEDIF(E298,TODAY(),"Y")</f>
        <v>10</v>
      </c>
      <c r="G298" s="29" t="s">
        <v>240</v>
      </c>
      <c r="H298" s="30">
        <v>37660</v>
      </c>
      <c r="I298" s="31">
        <v>4</v>
      </c>
    </row>
    <row r="299" spans="1:9" x14ac:dyDescent="0.25">
      <c r="A299" s="23" t="s">
        <v>547</v>
      </c>
      <c r="B299" s="26" t="s">
        <v>216</v>
      </c>
      <c r="C299" s="23" t="s">
        <v>245</v>
      </c>
      <c r="D299" s="23" t="s">
        <v>218</v>
      </c>
      <c r="E299" s="27">
        <v>39864</v>
      </c>
      <c r="F299" s="28">
        <f ca="1">DATEDIF(E299,TODAY(),"Y")</f>
        <v>7</v>
      </c>
      <c r="G299" s="29" t="s">
        <v>219</v>
      </c>
      <c r="H299" s="30">
        <v>64320</v>
      </c>
      <c r="I299" s="31">
        <v>5</v>
      </c>
    </row>
    <row r="300" spans="1:9" x14ac:dyDescent="0.25">
      <c r="A300" s="23" t="s">
        <v>548</v>
      </c>
      <c r="B300" s="26" t="s">
        <v>221</v>
      </c>
      <c r="C300" s="23" t="s">
        <v>233</v>
      </c>
      <c r="D300" s="23" t="s">
        <v>218</v>
      </c>
      <c r="E300" s="27">
        <v>40953</v>
      </c>
      <c r="F300" s="28">
        <f ca="1">DATEDIF(E300,TODAY(),"Y")</f>
        <v>4</v>
      </c>
      <c r="G300" s="29" t="s">
        <v>224</v>
      </c>
      <c r="H300" s="30">
        <v>60380</v>
      </c>
      <c r="I300" s="31">
        <v>4</v>
      </c>
    </row>
    <row r="301" spans="1:9" x14ac:dyDescent="0.25">
      <c r="A301" s="23" t="s">
        <v>549</v>
      </c>
      <c r="B301" s="26" t="s">
        <v>216</v>
      </c>
      <c r="C301" s="23" t="s">
        <v>230</v>
      </c>
      <c r="D301" s="23" t="s">
        <v>218</v>
      </c>
      <c r="E301" s="27">
        <v>37936</v>
      </c>
      <c r="F301" s="28">
        <f ca="1">DATEDIF(E301,TODAY(),"Y")</f>
        <v>12</v>
      </c>
      <c r="G301" s="29" t="s">
        <v>226</v>
      </c>
      <c r="H301" s="30">
        <v>53870</v>
      </c>
      <c r="I301" s="31">
        <v>2</v>
      </c>
    </row>
    <row r="302" spans="1:9" x14ac:dyDescent="0.25">
      <c r="A302" s="23" t="s">
        <v>550</v>
      </c>
      <c r="B302" s="26" t="s">
        <v>221</v>
      </c>
      <c r="C302" s="23" t="s">
        <v>245</v>
      </c>
      <c r="D302" s="23" t="s">
        <v>218</v>
      </c>
      <c r="E302" s="27">
        <v>40831</v>
      </c>
      <c r="F302" s="28">
        <f ca="1">DATEDIF(E302,TODAY(),"Y")</f>
        <v>4</v>
      </c>
      <c r="G302" s="29" t="s">
        <v>236</v>
      </c>
      <c r="H302" s="30">
        <v>79400</v>
      </c>
      <c r="I302" s="31">
        <v>4</v>
      </c>
    </row>
    <row r="303" spans="1:9" x14ac:dyDescent="0.25">
      <c r="A303" s="23" t="s">
        <v>551</v>
      </c>
      <c r="B303" s="26" t="s">
        <v>216</v>
      </c>
      <c r="C303" s="23" t="s">
        <v>233</v>
      </c>
      <c r="D303" s="23" t="s">
        <v>231</v>
      </c>
      <c r="E303" s="27">
        <v>40298</v>
      </c>
      <c r="F303" s="28">
        <f ca="1">DATEDIF(E303,TODAY(),"Y")</f>
        <v>6</v>
      </c>
      <c r="G303" s="29"/>
      <c r="H303" s="30">
        <v>24410</v>
      </c>
      <c r="I303" s="31">
        <v>3</v>
      </c>
    </row>
    <row r="304" spans="1:9" x14ac:dyDescent="0.25">
      <c r="A304" s="23" t="s">
        <v>552</v>
      </c>
      <c r="B304" s="26" t="s">
        <v>216</v>
      </c>
      <c r="C304" s="23" t="s">
        <v>238</v>
      </c>
      <c r="D304" s="23" t="s">
        <v>218</v>
      </c>
      <c r="E304" s="27">
        <v>38916</v>
      </c>
      <c r="F304" s="28">
        <f ca="1">DATEDIF(E304,TODAY(),"Y")</f>
        <v>10</v>
      </c>
      <c r="G304" s="29" t="s">
        <v>240</v>
      </c>
      <c r="H304" s="30">
        <v>27560</v>
      </c>
      <c r="I304" s="31">
        <v>2</v>
      </c>
    </row>
    <row r="305" spans="1:9" x14ac:dyDescent="0.25">
      <c r="A305" s="23" t="s">
        <v>553</v>
      </c>
      <c r="B305" s="26" t="s">
        <v>228</v>
      </c>
      <c r="C305" s="23" t="s">
        <v>290</v>
      </c>
      <c r="D305" s="23" t="s">
        <v>218</v>
      </c>
      <c r="E305" s="27">
        <v>41091</v>
      </c>
      <c r="F305" s="28">
        <f ca="1">DATEDIF(E305,TODAY(),"Y")</f>
        <v>4</v>
      </c>
      <c r="G305" s="29" t="s">
        <v>219</v>
      </c>
      <c r="H305" s="30">
        <v>71150</v>
      </c>
      <c r="I305" s="31">
        <v>2</v>
      </c>
    </row>
    <row r="306" spans="1:9" x14ac:dyDescent="0.25">
      <c r="A306" s="23" t="s">
        <v>554</v>
      </c>
      <c r="B306" s="26" t="s">
        <v>266</v>
      </c>
      <c r="C306" s="23" t="s">
        <v>250</v>
      </c>
      <c r="D306" s="23" t="s">
        <v>231</v>
      </c>
      <c r="E306" s="27">
        <v>39534</v>
      </c>
      <c r="F306" s="28">
        <f ca="1">DATEDIF(E306,TODAY(),"Y")</f>
        <v>8</v>
      </c>
      <c r="G306" s="29"/>
      <c r="H306" s="30">
        <v>32880</v>
      </c>
      <c r="I306" s="31">
        <v>3</v>
      </c>
    </row>
    <row r="307" spans="1:9" x14ac:dyDescent="0.25">
      <c r="A307" s="23" t="s">
        <v>555</v>
      </c>
      <c r="B307" s="26" t="s">
        <v>228</v>
      </c>
      <c r="C307" s="23" t="s">
        <v>245</v>
      </c>
      <c r="D307" s="23" t="s">
        <v>239</v>
      </c>
      <c r="E307" s="27">
        <v>40976</v>
      </c>
      <c r="F307" s="28">
        <f ca="1">DATEDIF(E307,TODAY(),"Y")</f>
        <v>4</v>
      </c>
      <c r="G307" s="29" t="s">
        <v>219</v>
      </c>
      <c r="H307" s="30">
        <v>46380</v>
      </c>
      <c r="I307" s="31">
        <v>3</v>
      </c>
    </row>
    <row r="308" spans="1:9" x14ac:dyDescent="0.25">
      <c r="A308" s="23" t="s">
        <v>556</v>
      </c>
      <c r="B308" s="26" t="s">
        <v>221</v>
      </c>
      <c r="C308" s="23" t="s">
        <v>353</v>
      </c>
      <c r="D308" s="23" t="s">
        <v>247</v>
      </c>
      <c r="E308" s="39">
        <v>40313</v>
      </c>
      <c r="F308" s="28">
        <f ca="1">DATEDIF(E308,TODAY(),"Y")</f>
        <v>6</v>
      </c>
      <c r="G308" s="29"/>
      <c r="H308" s="30">
        <v>27484</v>
      </c>
      <c r="I308" s="31">
        <v>4</v>
      </c>
    </row>
    <row r="309" spans="1:9" x14ac:dyDescent="0.25">
      <c r="A309" s="23" t="s">
        <v>557</v>
      </c>
      <c r="B309" s="26" t="s">
        <v>221</v>
      </c>
      <c r="C309" s="23" t="s">
        <v>238</v>
      </c>
      <c r="D309" s="23" t="s">
        <v>247</v>
      </c>
      <c r="E309" s="39">
        <v>40452</v>
      </c>
      <c r="F309" s="28">
        <f ca="1">DATEDIF(E309,TODAY(),"Y")</f>
        <v>5</v>
      </c>
      <c r="G309" s="29"/>
      <c r="H309" s="30">
        <v>9180</v>
      </c>
      <c r="I309" s="31">
        <v>3</v>
      </c>
    </row>
    <row r="310" spans="1:9" x14ac:dyDescent="0.25">
      <c r="A310" s="23" t="s">
        <v>558</v>
      </c>
      <c r="B310" s="26" t="s">
        <v>216</v>
      </c>
      <c r="C310" s="23" t="s">
        <v>233</v>
      </c>
      <c r="D310" s="23" t="s">
        <v>218</v>
      </c>
      <c r="E310" s="27">
        <v>38832</v>
      </c>
      <c r="F310" s="28">
        <f ca="1">DATEDIF(E310,TODAY(),"Y")</f>
        <v>10</v>
      </c>
      <c r="G310" s="29" t="s">
        <v>224</v>
      </c>
      <c r="H310" s="30">
        <v>29420</v>
      </c>
      <c r="I310" s="31">
        <v>5</v>
      </c>
    </row>
    <row r="311" spans="1:9" x14ac:dyDescent="0.25">
      <c r="A311" s="23" t="s">
        <v>559</v>
      </c>
      <c r="B311" s="26" t="s">
        <v>244</v>
      </c>
      <c r="C311" s="23" t="s">
        <v>217</v>
      </c>
      <c r="D311" s="23" t="s">
        <v>247</v>
      </c>
      <c r="E311" s="27">
        <v>39417</v>
      </c>
      <c r="F311" s="28">
        <f ca="1">DATEDIF(E311,TODAY(),"Y")</f>
        <v>8</v>
      </c>
      <c r="G311" s="29"/>
      <c r="H311" s="30">
        <v>23692</v>
      </c>
      <c r="I311" s="31">
        <v>4</v>
      </c>
    </row>
    <row r="312" spans="1:9" x14ac:dyDescent="0.25">
      <c r="A312" s="23" t="s">
        <v>560</v>
      </c>
      <c r="B312" s="26" t="s">
        <v>216</v>
      </c>
      <c r="C312" s="23" t="s">
        <v>238</v>
      </c>
      <c r="D312" s="23" t="s">
        <v>218</v>
      </c>
      <c r="E312" s="27">
        <v>40762</v>
      </c>
      <c r="F312" s="28">
        <f ca="1">DATEDIF(E312,TODAY(),"Y")</f>
        <v>5</v>
      </c>
      <c r="G312" s="29" t="s">
        <v>236</v>
      </c>
      <c r="H312" s="30">
        <v>61470</v>
      </c>
      <c r="I312" s="31">
        <v>5</v>
      </c>
    </row>
    <row r="313" spans="1:9" x14ac:dyDescent="0.25">
      <c r="A313" s="23" t="s">
        <v>561</v>
      </c>
      <c r="B313" s="26" t="s">
        <v>216</v>
      </c>
      <c r="C313" s="23" t="s">
        <v>217</v>
      </c>
      <c r="D313" s="23" t="s">
        <v>231</v>
      </c>
      <c r="E313" s="27">
        <v>36214</v>
      </c>
      <c r="F313" s="28">
        <f ca="1">DATEDIF(E313,TODAY(),"Y")</f>
        <v>17</v>
      </c>
      <c r="G313" s="29"/>
      <c r="H313" s="30">
        <v>53310</v>
      </c>
      <c r="I313" s="31">
        <v>5</v>
      </c>
    </row>
    <row r="314" spans="1:9" x14ac:dyDescent="0.25">
      <c r="A314" s="23" t="s">
        <v>562</v>
      </c>
      <c r="B314" s="26" t="s">
        <v>216</v>
      </c>
      <c r="C314" s="23" t="s">
        <v>274</v>
      </c>
      <c r="D314" s="23" t="s">
        <v>218</v>
      </c>
      <c r="E314" s="27">
        <v>41000</v>
      </c>
      <c r="F314" s="28">
        <f ca="1">DATEDIF(E314,TODAY(),"Y")</f>
        <v>4</v>
      </c>
      <c r="G314" s="29" t="s">
        <v>240</v>
      </c>
      <c r="H314" s="30">
        <v>60560</v>
      </c>
      <c r="I314" s="31">
        <v>4</v>
      </c>
    </row>
    <row r="315" spans="1:9" x14ac:dyDescent="0.25">
      <c r="A315" s="41" t="s">
        <v>563</v>
      </c>
      <c r="B315" s="26" t="s">
        <v>266</v>
      </c>
      <c r="C315" s="41" t="s">
        <v>321</v>
      </c>
      <c r="D315" s="41" t="s">
        <v>247</v>
      </c>
      <c r="E315" s="42">
        <v>40787</v>
      </c>
      <c r="F315" s="28">
        <f ca="1">DATEDIF(E315,TODAY(),"Y")</f>
        <v>5</v>
      </c>
      <c r="G315" s="29" t="s">
        <v>219</v>
      </c>
      <c r="H315" s="30">
        <v>29070</v>
      </c>
      <c r="I315" s="31">
        <v>3</v>
      </c>
    </row>
    <row r="316" spans="1:9" x14ac:dyDescent="0.25">
      <c r="A316" s="23" t="s">
        <v>564</v>
      </c>
      <c r="B316" s="26" t="s">
        <v>216</v>
      </c>
      <c r="C316" s="23" t="s">
        <v>245</v>
      </c>
      <c r="D316" s="23" t="s">
        <v>231</v>
      </c>
      <c r="E316" s="27">
        <v>39772</v>
      </c>
      <c r="F316" s="28">
        <f ca="1">DATEDIF(E316,TODAY(),"Y")</f>
        <v>7</v>
      </c>
      <c r="G316" s="29"/>
      <c r="H316" s="30">
        <v>85980</v>
      </c>
      <c r="I316" s="31">
        <v>2</v>
      </c>
    </row>
    <row r="317" spans="1:9" x14ac:dyDescent="0.25">
      <c r="A317" s="23" t="s">
        <v>565</v>
      </c>
      <c r="B317" s="26" t="s">
        <v>221</v>
      </c>
      <c r="C317" s="23" t="s">
        <v>274</v>
      </c>
      <c r="D317" s="23" t="s">
        <v>239</v>
      </c>
      <c r="E317" s="27">
        <v>40624</v>
      </c>
      <c r="F317" s="28">
        <f ca="1">DATEDIF(E317,TODAY(),"Y")</f>
        <v>5</v>
      </c>
      <c r="G317" s="29" t="s">
        <v>236</v>
      </c>
      <c r="H317" s="30">
        <v>13090</v>
      </c>
      <c r="I317" s="31">
        <v>4</v>
      </c>
    </row>
    <row r="318" spans="1:9" x14ac:dyDescent="0.25">
      <c r="A318" s="23" t="s">
        <v>566</v>
      </c>
      <c r="B318" s="26" t="s">
        <v>216</v>
      </c>
      <c r="C318" s="23" t="s">
        <v>217</v>
      </c>
      <c r="D318" s="23" t="s">
        <v>218</v>
      </c>
      <c r="E318" s="27">
        <v>39797</v>
      </c>
      <c r="F318" s="28">
        <f ca="1">DATEDIF(E318,TODAY(),"Y")</f>
        <v>7</v>
      </c>
      <c r="G318" s="29" t="s">
        <v>219</v>
      </c>
      <c r="H318" s="30">
        <v>53900</v>
      </c>
      <c r="I318" s="31">
        <v>5</v>
      </c>
    </row>
    <row r="319" spans="1:9" x14ac:dyDescent="0.25">
      <c r="A319" s="23" t="s">
        <v>567</v>
      </c>
      <c r="B319" s="26" t="s">
        <v>216</v>
      </c>
      <c r="C319" s="23" t="s">
        <v>290</v>
      </c>
      <c r="D319" s="23" t="s">
        <v>218</v>
      </c>
      <c r="E319" s="27">
        <v>37785</v>
      </c>
      <c r="F319" s="28">
        <f ca="1">DATEDIF(E319,TODAY(),"Y")</f>
        <v>13</v>
      </c>
      <c r="G319" s="29" t="s">
        <v>226</v>
      </c>
      <c r="H319" s="30">
        <v>87280</v>
      </c>
      <c r="I319" s="31">
        <v>4</v>
      </c>
    </row>
    <row r="320" spans="1:9" x14ac:dyDescent="0.25">
      <c r="A320" s="23" t="s">
        <v>568</v>
      </c>
      <c r="B320" s="26" t="s">
        <v>221</v>
      </c>
      <c r="C320" s="23" t="s">
        <v>217</v>
      </c>
      <c r="D320" s="23" t="s">
        <v>218</v>
      </c>
      <c r="E320" s="27">
        <v>40486</v>
      </c>
      <c r="F320" s="28">
        <f ca="1">DATEDIF(E320,TODAY(),"Y")</f>
        <v>5</v>
      </c>
      <c r="G320" s="29" t="s">
        <v>226</v>
      </c>
      <c r="H320" s="30">
        <v>66440</v>
      </c>
      <c r="I320" s="31">
        <v>3</v>
      </c>
    </row>
    <row r="321" spans="1:9" x14ac:dyDescent="0.25">
      <c r="A321" s="23" t="s">
        <v>569</v>
      </c>
      <c r="B321" s="26" t="s">
        <v>216</v>
      </c>
      <c r="C321" s="23" t="s">
        <v>250</v>
      </c>
      <c r="D321" s="23" t="s">
        <v>231</v>
      </c>
      <c r="E321" s="27">
        <v>40867</v>
      </c>
      <c r="F321" s="28">
        <f ca="1">DATEDIF(E321,TODAY(),"Y")</f>
        <v>4</v>
      </c>
      <c r="G321" s="29"/>
      <c r="H321" s="30">
        <v>57500</v>
      </c>
      <c r="I321" s="31">
        <v>1</v>
      </c>
    </row>
    <row r="322" spans="1:9" x14ac:dyDescent="0.25">
      <c r="A322" s="23" t="s">
        <v>570</v>
      </c>
      <c r="B322" s="26" t="s">
        <v>244</v>
      </c>
      <c r="C322" s="23" t="s">
        <v>245</v>
      </c>
      <c r="D322" s="23" t="s">
        <v>239</v>
      </c>
      <c r="E322" s="27">
        <v>38723</v>
      </c>
      <c r="F322" s="28">
        <f ca="1">DATEDIF(E322,TODAY(),"Y")</f>
        <v>10</v>
      </c>
      <c r="G322" s="29" t="s">
        <v>226</v>
      </c>
      <c r="H322" s="30">
        <v>10630</v>
      </c>
      <c r="I322" s="31">
        <v>3</v>
      </c>
    </row>
    <row r="323" spans="1:9" x14ac:dyDescent="0.25">
      <c r="A323" s="23" t="s">
        <v>571</v>
      </c>
      <c r="B323" s="26" t="s">
        <v>221</v>
      </c>
      <c r="C323" s="23" t="s">
        <v>217</v>
      </c>
      <c r="D323" s="23" t="s">
        <v>231</v>
      </c>
      <c r="E323" s="27">
        <v>40350</v>
      </c>
      <c r="F323" s="28">
        <f ca="1">DATEDIF(E323,TODAY(),"Y")</f>
        <v>6</v>
      </c>
      <c r="G323" s="29"/>
      <c r="H323" s="30">
        <v>21580</v>
      </c>
      <c r="I323" s="31">
        <v>3</v>
      </c>
    </row>
    <row r="324" spans="1:9" x14ac:dyDescent="0.25">
      <c r="A324" s="23" t="s">
        <v>572</v>
      </c>
      <c r="B324" s="26" t="s">
        <v>266</v>
      </c>
      <c r="C324" s="23" t="s">
        <v>233</v>
      </c>
      <c r="D324" s="23" t="s">
        <v>231</v>
      </c>
      <c r="E324" s="27">
        <v>38874</v>
      </c>
      <c r="F324" s="28">
        <f ca="1">DATEDIF(E324,TODAY(),"Y")</f>
        <v>10</v>
      </c>
      <c r="G324" s="29"/>
      <c r="H324" s="30">
        <v>59330</v>
      </c>
      <c r="I324" s="31">
        <v>4</v>
      </c>
    </row>
    <row r="325" spans="1:9" x14ac:dyDescent="0.25">
      <c r="A325" s="23" t="s">
        <v>573</v>
      </c>
      <c r="B325" s="26" t="s">
        <v>266</v>
      </c>
      <c r="C325" s="23" t="s">
        <v>233</v>
      </c>
      <c r="D325" s="23" t="s">
        <v>218</v>
      </c>
      <c r="E325" s="27">
        <v>38816</v>
      </c>
      <c r="F325" s="28">
        <f ca="1">DATEDIF(E325,TODAY(),"Y")</f>
        <v>10</v>
      </c>
      <c r="G325" s="29" t="s">
        <v>236</v>
      </c>
      <c r="H325" s="30">
        <v>44920</v>
      </c>
      <c r="I325" s="31">
        <v>1</v>
      </c>
    </row>
    <row r="326" spans="1:9" x14ac:dyDescent="0.25">
      <c r="A326" s="23" t="s">
        <v>574</v>
      </c>
      <c r="B326" s="26" t="s">
        <v>221</v>
      </c>
      <c r="C326" s="23" t="s">
        <v>274</v>
      </c>
      <c r="D326" s="23" t="s">
        <v>218</v>
      </c>
      <c r="E326" s="27">
        <v>40209</v>
      </c>
      <c r="F326" s="28">
        <f ca="1">DATEDIF(E326,TODAY(),"Y")</f>
        <v>6</v>
      </c>
      <c r="G326" s="29" t="s">
        <v>226</v>
      </c>
      <c r="H326" s="30">
        <v>45260</v>
      </c>
      <c r="I326" s="31">
        <v>4</v>
      </c>
    </row>
    <row r="327" spans="1:9" x14ac:dyDescent="0.25">
      <c r="A327" s="23" t="s">
        <v>575</v>
      </c>
      <c r="B327" s="26" t="s">
        <v>221</v>
      </c>
      <c r="C327" s="23" t="s">
        <v>245</v>
      </c>
      <c r="D327" s="23" t="s">
        <v>247</v>
      </c>
      <c r="E327" s="27">
        <v>36380</v>
      </c>
      <c r="F327" s="28">
        <f ca="1">DATEDIF(E327,TODAY(),"Y")</f>
        <v>17</v>
      </c>
      <c r="G327" s="29"/>
      <c r="H327" s="30">
        <v>36052</v>
      </c>
      <c r="I327" s="31">
        <v>5</v>
      </c>
    </row>
    <row r="328" spans="1:9" x14ac:dyDescent="0.25">
      <c r="A328" s="23" t="s">
        <v>576</v>
      </c>
      <c r="B328" s="26" t="s">
        <v>221</v>
      </c>
      <c r="C328" s="23" t="s">
        <v>250</v>
      </c>
      <c r="D328" s="23" t="s">
        <v>239</v>
      </c>
      <c r="E328" s="27">
        <v>39267</v>
      </c>
      <c r="F328" s="28">
        <f ca="1">DATEDIF(E328,TODAY(),"Y")</f>
        <v>9</v>
      </c>
      <c r="G328" s="29" t="s">
        <v>219</v>
      </c>
      <c r="H328" s="30">
        <v>49545</v>
      </c>
      <c r="I328" s="31">
        <v>2</v>
      </c>
    </row>
    <row r="329" spans="1:9" x14ac:dyDescent="0.25">
      <c r="A329" s="23" t="s">
        <v>577</v>
      </c>
      <c r="B329" s="26" t="s">
        <v>228</v>
      </c>
      <c r="C329" s="23" t="s">
        <v>290</v>
      </c>
      <c r="D329" s="23" t="s">
        <v>231</v>
      </c>
      <c r="E329" s="27">
        <v>36470</v>
      </c>
      <c r="F329" s="28">
        <f ca="1">DATEDIF(E329,TODAY(),"Y")</f>
        <v>16</v>
      </c>
      <c r="G329" s="29"/>
      <c r="H329" s="30">
        <v>23560</v>
      </c>
      <c r="I329" s="31">
        <v>3</v>
      </c>
    </row>
    <row r="330" spans="1:9" x14ac:dyDescent="0.25">
      <c r="A330" s="23" t="s">
        <v>578</v>
      </c>
      <c r="B330" s="26" t="s">
        <v>242</v>
      </c>
      <c r="C330" s="23" t="s">
        <v>290</v>
      </c>
      <c r="D330" s="23" t="s">
        <v>218</v>
      </c>
      <c r="E330" s="27">
        <v>40310</v>
      </c>
      <c r="F330" s="28">
        <f ca="1">DATEDIF(E330,TODAY(),"Y")</f>
        <v>6</v>
      </c>
      <c r="G330" s="29" t="s">
        <v>224</v>
      </c>
      <c r="H330" s="30">
        <v>82120</v>
      </c>
      <c r="I330" s="31">
        <v>5</v>
      </c>
    </row>
    <row r="331" spans="1:9" x14ac:dyDescent="0.25">
      <c r="A331" s="23" t="s">
        <v>579</v>
      </c>
      <c r="B331" s="26" t="s">
        <v>216</v>
      </c>
      <c r="C331" s="23" t="s">
        <v>233</v>
      </c>
      <c r="D331" s="23" t="s">
        <v>231</v>
      </c>
      <c r="E331" s="27">
        <v>36718</v>
      </c>
      <c r="F331" s="28">
        <f ca="1">DATEDIF(E331,TODAY(),"Y")</f>
        <v>16</v>
      </c>
      <c r="G331" s="29"/>
      <c r="H331" s="30">
        <v>89520</v>
      </c>
      <c r="I331" s="31">
        <v>5</v>
      </c>
    </row>
    <row r="332" spans="1:9" x14ac:dyDescent="0.25">
      <c r="A332" s="23" t="s">
        <v>580</v>
      </c>
      <c r="B332" s="26" t="s">
        <v>266</v>
      </c>
      <c r="C332" s="23" t="s">
        <v>217</v>
      </c>
      <c r="D332" s="23" t="s">
        <v>218</v>
      </c>
      <c r="E332" s="27">
        <v>40078</v>
      </c>
      <c r="F332" s="28">
        <f ca="1">DATEDIF(E332,TODAY(),"Y")</f>
        <v>6</v>
      </c>
      <c r="G332" s="29" t="s">
        <v>226</v>
      </c>
      <c r="H332" s="30">
        <v>23190</v>
      </c>
      <c r="I332" s="31">
        <v>5</v>
      </c>
    </row>
    <row r="333" spans="1:9" x14ac:dyDescent="0.25">
      <c r="A333" s="23" t="s">
        <v>581</v>
      </c>
      <c r="B333" s="26" t="s">
        <v>228</v>
      </c>
      <c r="C333" s="23" t="s">
        <v>274</v>
      </c>
      <c r="D333" s="23" t="s">
        <v>218</v>
      </c>
      <c r="E333" s="27">
        <v>39157</v>
      </c>
      <c r="F333" s="28">
        <f ca="1">DATEDIF(E333,TODAY(),"Y")</f>
        <v>9</v>
      </c>
      <c r="G333" s="29" t="s">
        <v>226</v>
      </c>
      <c r="H333" s="30">
        <v>47610</v>
      </c>
      <c r="I333" s="31">
        <v>4</v>
      </c>
    </row>
    <row r="334" spans="1:9" x14ac:dyDescent="0.25">
      <c r="A334" s="23" t="s">
        <v>582</v>
      </c>
      <c r="B334" s="26" t="s">
        <v>228</v>
      </c>
      <c r="C334" s="23" t="s">
        <v>233</v>
      </c>
      <c r="D334" s="23" t="s">
        <v>218</v>
      </c>
      <c r="E334" s="27">
        <v>36698</v>
      </c>
      <c r="F334" s="28">
        <f ca="1">DATEDIF(E334,TODAY(),"Y")</f>
        <v>16</v>
      </c>
      <c r="G334" s="29" t="s">
        <v>236</v>
      </c>
      <c r="H334" s="30">
        <v>23650</v>
      </c>
      <c r="I334" s="31">
        <v>1</v>
      </c>
    </row>
    <row r="335" spans="1:9" x14ac:dyDescent="0.25">
      <c r="A335" s="23" t="s">
        <v>583</v>
      </c>
      <c r="B335" s="26" t="s">
        <v>221</v>
      </c>
      <c r="C335" s="23" t="s">
        <v>250</v>
      </c>
      <c r="D335" s="23" t="s">
        <v>218</v>
      </c>
      <c r="E335" s="27">
        <v>40637</v>
      </c>
      <c r="F335" s="28">
        <f ca="1">DATEDIF(E335,TODAY(),"Y")</f>
        <v>5</v>
      </c>
      <c r="G335" s="29" t="s">
        <v>219</v>
      </c>
      <c r="H335" s="30">
        <v>86640</v>
      </c>
      <c r="I335" s="31">
        <v>3</v>
      </c>
    </row>
    <row r="336" spans="1:9" x14ac:dyDescent="0.25">
      <c r="A336" s="23" t="s">
        <v>584</v>
      </c>
      <c r="B336" s="26" t="s">
        <v>228</v>
      </c>
      <c r="C336" s="23" t="s">
        <v>245</v>
      </c>
      <c r="D336" s="23" t="s">
        <v>218</v>
      </c>
      <c r="E336" s="27">
        <v>39372</v>
      </c>
      <c r="F336" s="28">
        <f ca="1">DATEDIF(E336,TODAY(),"Y")</f>
        <v>8</v>
      </c>
      <c r="G336" s="29" t="s">
        <v>219</v>
      </c>
      <c r="H336" s="30">
        <v>50570</v>
      </c>
      <c r="I336" s="31">
        <v>4</v>
      </c>
    </row>
    <row r="337" spans="1:9" x14ac:dyDescent="0.25">
      <c r="A337" s="23" t="s">
        <v>585</v>
      </c>
      <c r="B337" s="26" t="s">
        <v>221</v>
      </c>
      <c r="C337" s="23" t="s">
        <v>233</v>
      </c>
      <c r="D337" s="23" t="s">
        <v>247</v>
      </c>
      <c r="E337" s="27">
        <v>36305</v>
      </c>
      <c r="F337" s="28">
        <f ca="1">DATEDIF(E337,TODAY(),"Y")</f>
        <v>17</v>
      </c>
      <c r="G337" s="29"/>
      <c r="H337" s="30">
        <v>9424</v>
      </c>
      <c r="I337" s="31">
        <v>4</v>
      </c>
    </row>
    <row r="338" spans="1:9" x14ac:dyDescent="0.25">
      <c r="A338" s="23" t="s">
        <v>586</v>
      </c>
      <c r="B338" s="26" t="s">
        <v>244</v>
      </c>
      <c r="C338" s="23" t="s">
        <v>235</v>
      </c>
      <c r="D338" s="23" t="s">
        <v>218</v>
      </c>
      <c r="E338" s="27">
        <v>37612</v>
      </c>
      <c r="F338" s="28">
        <f ca="1">DATEDIF(E338,TODAY(),"Y")</f>
        <v>13</v>
      </c>
      <c r="G338" s="29" t="s">
        <v>236</v>
      </c>
      <c r="H338" s="30">
        <v>39740</v>
      </c>
      <c r="I338" s="31">
        <v>1</v>
      </c>
    </row>
    <row r="339" spans="1:9" x14ac:dyDescent="0.25">
      <c r="A339" s="23" t="s">
        <v>587</v>
      </c>
      <c r="B339" s="26" t="s">
        <v>228</v>
      </c>
      <c r="C339" s="23" t="s">
        <v>274</v>
      </c>
      <c r="D339" s="23" t="s">
        <v>218</v>
      </c>
      <c r="E339" s="27">
        <v>40367</v>
      </c>
      <c r="F339" s="28">
        <f ca="1">DATEDIF(E339,TODAY(),"Y")</f>
        <v>6</v>
      </c>
      <c r="G339" s="29" t="s">
        <v>219</v>
      </c>
      <c r="H339" s="30">
        <v>48800</v>
      </c>
      <c r="I339" s="31">
        <v>4</v>
      </c>
    </row>
    <row r="340" spans="1:9" x14ac:dyDescent="0.25">
      <c r="A340" s="23" t="s">
        <v>588</v>
      </c>
      <c r="B340" s="26" t="s">
        <v>216</v>
      </c>
      <c r="C340" s="23" t="s">
        <v>245</v>
      </c>
      <c r="D340" s="23" t="s">
        <v>218</v>
      </c>
      <c r="E340" s="27">
        <v>35958</v>
      </c>
      <c r="F340" s="28">
        <f ca="1">DATEDIF(E340,TODAY(),"Y")</f>
        <v>18</v>
      </c>
      <c r="G340" s="29" t="s">
        <v>226</v>
      </c>
      <c r="H340" s="30">
        <v>61420</v>
      </c>
      <c r="I340" s="31">
        <v>4</v>
      </c>
    </row>
    <row r="341" spans="1:9" x14ac:dyDescent="0.25">
      <c r="A341" s="23" t="s">
        <v>589</v>
      </c>
      <c r="B341" s="26" t="s">
        <v>221</v>
      </c>
      <c r="C341" s="23" t="s">
        <v>233</v>
      </c>
      <c r="D341" s="23" t="s">
        <v>218</v>
      </c>
      <c r="E341" s="27">
        <v>35996</v>
      </c>
      <c r="F341" s="28">
        <f ca="1">DATEDIF(E341,TODAY(),"Y")</f>
        <v>18</v>
      </c>
      <c r="G341" s="29" t="s">
        <v>219</v>
      </c>
      <c r="H341" s="30">
        <v>40340</v>
      </c>
      <c r="I341" s="31">
        <v>2</v>
      </c>
    </row>
    <row r="342" spans="1:9" x14ac:dyDescent="0.25">
      <c r="A342" s="23" t="s">
        <v>590</v>
      </c>
      <c r="B342" s="26" t="s">
        <v>228</v>
      </c>
      <c r="C342" s="23" t="s">
        <v>290</v>
      </c>
      <c r="D342" s="23" t="s">
        <v>231</v>
      </c>
      <c r="E342" s="27">
        <v>38970</v>
      </c>
      <c r="F342" s="28">
        <f ca="1">DATEDIF(E342,TODAY(),"Y")</f>
        <v>9</v>
      </c>
      <c r="G342" s="29"/>
      <c r="H342" s="30">
        <v>83070</v>
      </c>
      <c r="I342" s="31">
        <v>3</v>
      </c>
    </row>
    <row r="343" spans="1:9" x14ac:dyDescent="0.25">
      <c r="A343" s="23" t="s">
        <v>591</v>
      </c>
      <c r="B343" s="26" t="s">
        <v>242</v>
      </c>
      <c r="C343" s="23" t="s">
        <v>245</v>
      </c>
      <c r="D343" s="23" t="s">
        <v>218</v>
      </c>
      <c r="E343" s="27">
        <v>35918</v>
      </c>
      <c r="F343" s="28">
        <f ca="1">DATEDIF(E343,TODAY(),"Y")</f>
        <v>18</v>
      </c>
      <c r="G343" s="29" t="s">
        <v>240</v>
      </c>
      <c r="H343" s="30">
        <v>73740</v>
      </c>
      <c r="I343" s="31">
        <v>4</v>
      </c>
    </row>
    <row r="344" spans="1:9" x14ac:dyDescent="0.25">
      <c r="A344" s="23" t="s">
        <v>592</v>
      </c>
      <c r="B344" s="26" t="s">
        <v>221</v>
      </c>
      <c r="C344" s="23" t="s">
        <v>245</v>
      </c>
      <c r="D344" s="23" t="s">
        <v>218</v>
      </c>
      <c r="E344" s="27">
        <v>40137</v>
      </c>
      <c r="F344" s="28">
        <f ca="1">DATEDIF(E344,TODAY(),"Y")</f>
        <v>6</v>
      </c>
      <c r="G344" s="29" t="s">
        <v>219</v>
      </c>
      <c r="H344" s="30">
        <v>54190</v>
      </c>
      <c r="I344" s="31">
        <v>4</v>
      </c>
    </row>
    <row r="345" spans="1:9" x14ac:dyDescent="0.25">
      <c r="A345" s="23" t="s">
        <v>593</v>
      </c>
      <c r="B345" s="26" t="s">
        <v>216</v>
      </c>
      <c r="C345" s="23" t="s">
        <v>245</v>
      </c>
      <c r="D345" s="23" t="s">
        <v>218</v>
      </c>
      <c r="E345" s="27">
        <v>37568</v>
      </c>
      <c r="F345" s="28">
        <f ca="1">DATEDIF(E345,TODAY(),"Y")</f>
        <v>13</v>
      </c>
      <c r="G345" s="29" t="s">
        <v>240</v>
      </c>
      <c r="H345" s="30">
        <v>45100</v>
      </c>
      <c r="I345" s="31">
        <v>2</v>
      </c>
    </row>
    <row r="346" spans="1:9" x14ac:dyDescent="0.25">
      <c r="A346" s="23" t="s">
        <v>594</v>
      </c>
      <c r="B346" s="26" t="s">
        <v>228</v>
      </c>
      <c r="C346" s="23" t="s">
        <v>274</v>
      </c>
      <c r="D346" s="23" t="s">
        <v>239</v>
      </c>
      <c r="E346" s="27">
        <v>36121</v>
      </c>
      <c r="F346" s="28">
        <f ca="1">DATEDIF(E346,TODAY(),"Y")</f>
        <v>17</v>
      </c>
      <c r="G346" s="29" t="s">
        <v>226</v>
      </c>
      <c r="H346" s="30">
        <v>28880</v>
      </c>
      <c r="I346" s="31">
        <v>3</v>
      </c>
    </row>
    <row r="347" spans="1:9" x14ac:dyDescent="0.25">
      <c r="A347" s="23" t="s">
        <v>595</v>
      </c>
      <c r="B347" s="26" t="s">
        <v>244</v>
      </c>
      <c r="C347" s="23" t="s">
        <v>250</v>
      </c>
      <c r="D347" s="23" t="s">
        <v>231</v>
      </c>
      <c r="E347" s="27">
        <v>37141</v>
      </c>
      <c r="F347" s="28">
        <f ca="1">DATEDIF(E347,TODAY(),"Y")</f>
        <v>15</v>
      </c>
      <c r="G347" s="29"/>
      <c r="H347" s="30">
        <v>25530</v>
      </c>
      <c r="I347" s="31">
        <v>3</v>
      </c>
    </row>
    <row r="348" spans="1:9" x14ac:dyDescent="0.25">
      <c r="A348" s="23" t="s">
        <v>596</v>
      </c>
      <c r="B348" s="26" t="s">
        <v>244</v>
      </c>
      <c r="C348" s="23" t="s">
        <v>274</v>
      </c>
      <c r="D348" s="23" t="s">
        <v>218</v>
      </c>
      <c r="E348" s="27">
        <v>40083</v>
      </c>
      <c r="F348" s="28">
        <f ca="1">DATEDIF(E348,TODAY(),"Y")</f>
        <v>6</v>
      </c>
      <c r="G348" s="29" t="s">
        <v>226</v>
      </c>
      <c r="H348" s="30">
        <v>44150</v>
      </c>
      <c r="I348" s="31">
        <v>4</v>
      </c>
    </row>
    <row r="349" spans="1:9" x14ac:dyDescent="0.25">
      <c r="A349" s="23" t="s">
        <v>597</v>
      </c>
      <c r="B349" s="26" t="s">
        <v>266</v>
      </c>
      <c r="C349" s="23" t="s">
        <v>217</v>
      </c>
      <c r="D349" s="23" t="s">
        <v>218</v>
      </c>
      <c r="E349" s="27">
        <v>39448</v>
      </c>
      <c r="F349" s="28">
        <f ca="1">DATEDIF(E349,TODAY(),"Y")</f>
        <v>8</v>
      </c>
      <c r="G349" s="29" t="s">
        <v>226</v>
      </c>
      <c r="H349" s="30">
        <v>83710</v>
      </c>
      <c r="I349" s="31">
        <v>3</v>
      </c>
    </row>
    <row r="350" spans="1:9" x14ac:dyDescent="0.25">
      <c r="A350" s="23" t="s">
        <v>598</v>
      </c>
      <c r="B350" s="26" t="s">
        <v>228</v>
      </c>
      <c r="C350" s="23" t="s">
        <v>274</v>
      </c>
      <c r="D350" s="23" t="s">
        <v>239</v>
      </c>
      <c r="E350" s="27">
        <v>37138</v>
      </c>
      <c r="F350" s="28">
        <f ca="1">DATEDIF(E350,TODAY(),"Y")</f>
        <v>15</v>
      </c>
      <c r="G350" s="29" t="s">
        <v>240</v>
      </c>
      <c r="H350" s="30">
        <v>31110</v>
      </c>
      <c r="I350" s="31">
        <v>1</v>
      </c>
    </row>
    <row r="351" spans="1:9" x14ac:dyDescent="0.25">
      <c r="A351" s="23" t="s">
        <v>599</v>
      </c>
      <c r="B351" s="26" t="s">
        <v>242</v>
      </c>
      <c r="C351" s="23" t="s">
        <v>274</v>
      </c>
      <c r="D351" s="23" t="s">
        <v>218</v>
      </c>
      <c r="E351" s="27">
        <v>36392</v>
      </c>
      <c r="F351" s="28">
        <f ca="1">DATEDIF(E351,TODAY(),"Y")</f>
        <v>17</v>
      </c>
      <c r="G351" s="29" t="s">
        <v>226</v>
      </c>
      <c r="H351" s="30">
        <v>51410</v>
      </c>
      <c r="I351" s="31">
        <v>4</v>
      </c>
    </row>
    <row r="352" spans="1:9" x14ac:dyDescent="0.25">
      <c r="A352" s="23" t="s">
        <v>600</v>
      </c>
      <c r="B352" s="26" t="s">
        <v>216</v>
      </c>
      <c r="C352" s="23" t="s">
        <v>223</v>
      </c>
      <c r="D352" s="23" t="s">
        <v>231</v>
      </c>
      <c r="E352" s="27">
        <v>40729</v>
      </c>
      <c r="F352" s="28">
        <f ca="1">DATEDIF(E352,TODAY(),"Y")</f>
        <v>5</v>
      </c>
      <c r="G352" s="29"/>
      <c r="H352" s="30">
        <v>22320</v>
      </c>
      <c r="I352" s="31">
        <v>2</v>
      </c>
    </row>
    <row r="353" spans="1:9" x14ac:dyDescent="0.25">
      <c r="A353" s="23" t="s">
        <v>601</v>
      </c>
      <c r="B353" s="26" t="s">
        <v>266</v>
      </c>
      <c r="C353" s="23" t="s">
        <v>233</v>
      </c>
      <c r="D353" s="23" t="s">
        <v>247</v>
      </c>
      <c r="E353" s="27">
        <v>41056</v>
      </c>
      <c r="F353" s="28">
        <f ca="1">DATEDIF(E353,TODAY(),"Y")</f>
        <v>4</v>
      </c>
      <c r="G353" s="29"/>
      <c r="H353" s="30">
        <v>22344</v>
      </c>
      <c r="I353" s="31">
        <v>4</v>
      </c>
    </row>
    <row r="354" spans="1:9" x14ac:dyDescent="0.25">
      <c r="A354" s="23" t="s">
        <v>602</v>
      </c>
      <c r="B354" s="26" t="s">
        <v>216</v>
      </c>
      <c r="C354" s="23" t="s">
        <v>381</v>
      </c>
      <c r="D354" s="23" t="s">
        <v>218</v>
      </c>
      <c r="E354" s="27">
        <v>37883</v>
      </c>
      <c r="F354" s="28">
        <f ca="1">DATEDIF(E354,TODAY(),"Y")</f>
        <v>12</v>
      </c>
      <c r="G354" s="29" t="s">
        <v>219</v>
      </c>
      <c r="H354" s="30">
        <v>86530</v>
      </c>
      <c r="I354" s="31">
        <v>1</v>
      </c>
    </row>
    <row r="355" spans="1:9" x14ac:dyDescent="0.25">
      <c r="A355" s="23" t="s">
        <v>603</v>
      </c>
      <c r="B355" s="26" t="s">
        <v>244</v>
      </c>
      <c r="C355" s="23" t="s">
        <v>250</v>
      </c>
      <c r="D355" s="23" t="s">
        <v>231</v>
      </c>
      <c r="E355" s="27">
        <v>37065</v>
      </c>
      <c r="F355" s="28">
        <f ca="1">DATEDIF(E355,TODAY(),"Y")</f>
        <v>15</v>
      </c>
      <c r="G355" s="29"/>
      <c r="H355" s="30">
        <v>77136</v>
      </c>
      <c r="I355" s="31">
        <v>5</v>
      </c>
    </row>
    <row r="356" spans="1:9" x14ac:dyDescent="0.25">
      <c r="A356" s="23" t="s">
        <v>604</v>
      </c>
      <c r="B356" s="26" t="s">
        <v>216</v>
      </c>
      <c r="C356" s="23" t="s">
        <v>250</v>
      </c>
      <c r="D356" s="23" t="s">
        <v>231</v>
      </c>
      <c r="E356" s="39">
        <v>40563</v>
      </c>
      <c r="F356" s="28">
        <f ca="1">DATEDIF(E356,TODAY(),"Y")</f>
        <v>5</v>
      </c>
      <c r="G356" s="29"/>
      <c r="H356" s="30">
        <v>55510</v>
      </c>
      <c r="I356" s="31">
        <v>3</v>
      </c>
    </row>
    <row r="357" spans="1:9" x14ac:dyDescent="0.25">
      <c r="A357" s="23" t="s">
        <v>605</v>
      </c>
      <c r="B357" s="26" t="s">
        <v>221</v>
      </c>
      <c r="C357" s="23" t="s">
        <v>250</v>
      </c>
      <c r="D357" s="23" t="s">
        <v>231</v>
      </c>
      <c r="E357" s="27">
        <v>39106</v>
      </c>
      <c r="F357" s="28">
        <f ca="1">DATEDIF(E357,TODAY(),"Y")</f>
        <v>9</v>
      </c>
      <c r="G357" s="29"/>
      <c r="H357" s="30">
        <v>64263</v>
      </c>
      <c r="I357" s="31">
        <v>3</v>
      </c>
    </row>
    <row r="358" spans="1:9" x14ac:dyDescent="0.25">
      <c r="A358" s="23" t="s">
        <v>606</v>
      </c>
      <c r="B358" s="26" t="s">
        <v>266</v>
      </c>
      <c r="C358" s="23" t="s">
        <v>252</v>
      </c>
      <c r="D358" s="23" t="s">
        <v>218</v>
      </c>
      <c r="E358" s="27">
        <v>36567</v>
      </c>
      <c r="F358" s="28">
        <f ca="1">DATEDIF(E358,TODAY(),"Y")</f>
        <v>16</v>
      </c>
      <c r="G358" s="29" t="s">
        <v>224</v>
      </c>
      <c r="H358" s="30">
        <v>45450</v>
      </c>
      <c r="I358" s="31">
        <v>5</v>
      </c>
    </row>
    <row r="359" spans="1:9" x14ac:dyDescent="0.25">
      <c r="A359" s="23" t="s">
        <v>607</v>
      </c>
      <c r="B359" s="26" t="s">
        <v>244</v>
      </c>
      <c r="C359" s="23" t="s">
        <v>233</v>
      </c>
      <c r="D359" s="23" t="s">
        <v>218</v>
      </c>
      <c r="E359" s="27">
        <v>39312</v>
      </c>
      <c r="F359" s="28">
        <f ca="1">DATEDIF(E359,TODAY(),"Y")</f>
        <v>9</v>
      </c>
      <c r="G359" s="29" t="s">
        <v>240</v>
      </c>
      <c r="H359" s="30">
        <v>71030</v>
      </c>
      <c r="I359" s="31">
        <v>3</v>
      </c>
    </row>
    <row r="360" spans="1:9" x14ac:dyDescent="0.25">
      <c r="A360" s="23" t="s">
        <v>608</v>
      </c>
      <c r="B360" s="26" t="s">
        <v>221</v>
      </c>
      <c r="C360" s="23" t="s">
        <v>250</v>
      </c>
      <c r="D360" s="23" t="s">
        <v>231</v>
      </c>
      <c r="E360" s="46">
        <v>37099</v>
      </c>
      <c r="F360" s="28">
        <f ca="1">DATEDIF(E360,TODAY(),"Y")</f>
        <v>15</v>
      </c>
      <c r="G360" s="29"/>
      <c r="H360" s="30">
        <v>28270</v>
      </c>
      <c r="I360" s="31">
        <v>5</v>
      </c>
    </row>
    <row r="361" spans="1:9" x14ac:dyDescent="0.25">
      <c r="A361" s="23" t="s">
        <v>609</v>
      </c>
      <c r="B361" s="26" t="s">
        <v>216</v>
      </c>
      <c r="C361" s="23" t="s">
        <v>290</v>
      </c>
      <c r="D361" s="23" t="s">
        <v>231</v>
      </c>
      <c r="E361" s="27">
        <v>38856</v>
      </c>
      <c r="F361" s="28">
        <f ca="1">DATEDIF(E361,TODAY(),"Y")</f>
        <v>10</v>
      </c>
      <c r="G361" s="29"/>
      <c r="H361" s="30">
        <v>84200</v>
      </c>
      <c r="I361" s="31">
        <v>2</v>
      </c>
    </row>
    <row r="362" spans="1:9" x14ac:dyDescent="0.25">
      <c r="A362" s="23" t="s">
        <v>610</v>
      </c>
      <c r="B362" s="26" t="s">
        <v>216</v>
      </c>
      <c r="C362" s="23" t="s">
        <v>381</v>
      </c>
      <c r="D362" s="23" t="s">
        <v>218</v>
      </c>
      <c r="E362" s="27">
        <v>39923</v>
      </c>
      <c r="F362" s="28">
        <f ca="1">DATEDIF(E362,TODAY(),"Y")</f>
        <v>7</v>
      </c>
      <c r="G362" s="29" t="s">
        <v>219</v>
      </c>
      <c r="H362" s="30">
        <v>76440</v>
      </c>
      <c r="I362" s="31">
        <v>3</v>
      </c>
    </row>
    <row r="363" spans="1:9" x14ac:dyDescent="0.25">
      <c r="A363" s="23" t="s">
        <v>611</v>
      </c>
      <c r="B363" s="26" t="s">
        <v>244</v>
      </c>
      <c r="C363" s="23" t="s">
        <v>353</v>
      </c>
      <c r="D363" s="23" t="s">
        <v>218</v>
      </c>
      <c r="E363" s="27">
        <v>38801</v>
      </c>
      <c r="F363" s="28">
        <f ca="1">DATEDIF(E363,TODAY(),"Y")</f>
        <v>10</v>
      </c>
      <c r="G363" s="29" t="s">
        <v>236</v>
      </c>
      <c r="H363" s="30">
        <v>26510</v>
      </c>
      <c r="I363" s="31">
        <v>1</v>
      </c>
    </row>
    <row r="364" spans="1:9" x14ac:dyDescent="0.25">
      <c r="A364" s="23" t="s">
        <v>612</v>
      </c>
      <c r="B364" s="26" t="s">
        <v>228</v>
      </c>
      <c r="C364" s="23" t="s">
        <v>217</v>
      </c>
      <c r="D364" s="23" t="s">
        <v>247</v>
      </c>
      <c r="E364" s="27">
        <v>40561</v>
      </c>
      <c r="F364" s="28">
        <f ca="1">DATEDIF(E364,TODAY(),"Y")</f>
        <v>5</v>
      </c>
      <c r="G364" s="29"/>
      <c r="H364" s="30">
        <v>30468</v>
      </c>
      <c r="I364" s="31">
        <v>2</v>
      </c>
    </row>
    <row r="365" spans="1:9" x14ac:dyDescent="0.25">
      <c r="A365" s="23" t="s">
        <v>613</v>
      </c>
      <c r="B365" s="26" t="s">
        <v>266</v>
      </c>
      <c r="C365" s="23" t="s">
        <v>245</v>
      </c>
      <c r="D365" s="23" t="s">
        <v>239</v>
      </c>
      <c r="E365" s="27">
        <v>36217</v>
      </c>
      <c r="F365" s="28">
        <f ca="1">DATEDIF(E365,TODAY(),"Y")</f>
        <v>17</v>
      </c>
      <c r="G365" s="29" t="s">
        <v>226</v>
      </c>
      <c r="H365" s="30">
        <v>22475</v>
      </c>
      <c r="I365" s="31">
        <v>4</v>
      </c>
    </row>
    <row r="366" spans="1:9" x14ac:dyDescent="0.25">
      <c r="A366" s="23" t="s">
        <v>614</v>
      </c>
      <c r="B366" s="26" t="s">
        <v>221</v>
      </c>
      <c r="C366" s="23" t="s">
        <v>217</v>
      </c>
      <c r="D366" s="23" t="s">
        <v>239</v>
      </c>
      <c r="E366" s="27">
        <v>36531</v>
      </c>
      <c r="F366" s="28">
        <f ca="1">DATEDIF(E366,TODAY(),"Y")</f>
        <v>16</v>
      </c>
      <c r="G366" s="29" t="s">
        <v>236</v>
      </c>
      <c r="H366" s="30">
        <v>20990</v>
      </c>
      <c r="I366" s="31">
        <v>4</v>
      </c>
    </row>
    <row r="367" spans="1:9" x14ac:dyDescent="0.25">
      <c r="A367" s="23" t="s">
        <v>615</v>
      </c>
      <c r="B367" s="26" t="s">
        <v>221</v>
      </c>
      <c r="C367" s="23" t="s">
        <v>250</v>
      </c>
      <c r="D367" s="23" t="s">
        <v>218</v>
      </c>
      <c r="E367" s="27">
        <v>39784</v>
      </c>
      <c r="F367" s="28">
        <f ca="1">DATEDIF(E367,TODAY(),"Y")</f>
        <v>7</v>
      </c>
      <c r="G367" s="29" t="s">
        <v>219</v>
      </c>
      <c r="H367" s="30">
        <v>69510</v>
      </c>
      <c r="I367" s="31">
        <v>5</v>
      </c>
    </row>
    <row r="368" spans="1:9" x14ac:dyDescent="0.25">
      <c r="A368" s="23" t="s">
        <v>616</v>
      </c>
      <c r="B368" s="26" t="s">
        <v>228</v>
      </c>
      <c r="C368" s="23" t="s">
        <v>272</v>
      </c>
      <c r="D368" s="23" t="s">
        <v>231</v>
      </c>
      <c r="E368" s="27">
        <v>38738</v>
      </c>
      <c r="F368" s="28">
        <f ca="1">DATEDIF(E368,TODAY(),"Y")</f>
        <v>10</v>
      </c>
      <c r="G368" s="29"/>
      <c r="H368" s="30">
        <v>25120</v>
      </c>
      <c r="I368" s="31">
        <v>2</v>
      </c>
    </row>
    <row r="369" spans="1:9" x14ac:dyDescent="0.25">
      <c r="A369" s="23" t="s">
        <v>617</v>
      </c>
      <c r="B369" s="26" t="s">
        <v>216</v>
      </c>
      <c r="C369" s="23" t="s">
        <v>274</v>
      </c>
      <c r="D369" s="23" t="s">
        <v>218</v>
      </c>
      <c r="E369" s="27">
        <v>40911</v>
      </c>
      <c r="F369" s="28">
        <f ca="1">DATEDIF(E369,TODAY(),"Y")</f>
        <v>4</v>
      </c>
      <c r="G369" s="29" t="s">
        <v>240</v>
      </c>
      <c r="H369" s="30">
        <v>87120</v>
      </c>
      <c r="I369" s="31">
        <v>3</v>
      </c>
    </row>
    <row r="370" spans="1:9" x14ac:dyDescent="0.25">
      <c r="A370" s="23" t="s">
        <v>618</v>
      </c>
      <c r="B370" s="26" t="s">
        <v>244</v>
      </c>
      <c r="C370" s="23" t="s">
        <v>274</v>
      </c>
      <c r="D370" s="23" t="s">
        <v>231</v>
      </c>
      <c r="E370" s="27">
        <v>39167</v>
      </c>
      <c r="F370" s="28">
        <f ca="1">DATEDIF(E370,TODAY(),"Y")</f>
        <v>9</v>
      </c>
      <c r="G370" s="29"/>
      <c r="H370" s="30">
        <v>29000</v>
      </c>
      <c r="I370" s="31">
        <v>5</v>
      </c>
    </row>
    <row r="371" spans="1:9" x14ac:dyDescent="0.25">
      <c r="A371" s="23" t="s">
        <v>619</v>
      </c>
      <c r="B371" s="26" t="s">
        <v>228</v>
      </c>
      <c r="C371" s="23" t="s">
        <v>250</v>
      </c>
      <c r="D371" s="23" t="s">
        <v>239</v>
      </c>
      <c r="E371" s="27">
        <v>38805</v>
      </c>
      <c r="F371" s="28">
        <f ca="1">DATEDIF(E371,TODAY(),"Y")</f>
        <v>10</v>
      </c>
      <c r="G371" s="29" t="s">
        <v>240</v>
      </c>
      <c r="H371" s="30">
        <v>13690</v>
      </c>
      <c r="I371" s="31">
        <v>5</v>
      </c>
    </row>
    <row r="372" spans="1:9" x14ac:dyDescent="0.25">
      <c r="A372" s="23" t="s">
        <v>620</v>
      </c>
      <c r="B372" s="26" t="s">
        <v>221</v>
      </c>
      <c r="C372" s="23" t="s">
        <v>278</v>
      </c>
      <c r="D372" s="23" t="s">
        <v>218</v>
      </c>
      <c r="E372" s="27">
        <v>40625</v>
      </c>
      <c r="F372" s="28">
        <f ca="1">DATEDIF(E372,TODAY(),"Y")</f>
        <v>5</v>
      </c>
      <c r="G372" s="29" t="s">
        <v>224</v>
      </c>
      <c r="H372" s="30">
        <v>35320</v>
      </c>
      <c r="I372" s="31">
        <v>3</v>
      </c>
    </row>
    <row r="373" spans="1:9" x14ac:dyDescent="0.25">
      <c r="A373" s="23" t="s">
        <v>621</v>
      </c>
      <c r="B373" s="26" t="s">
        <v>228</v>
      </c>
      <c r="C373" s="23" t="s">
        <v>274</v>
      </c>
      <c r="D373" s="23" t="s">
        <v>239</v>
      </c>
      <c r="E373" s="27">
        <v>39871</v>
      </c>
      <c r="F373" s="28">
        <f ca="1">DATEDIF(E373,TODAY(),"Y")</f>
        <v>7</v>
      </c>
      <c r="G373" s="29" t="s">
        <v>236</v>
      </c>
      <c r="H373" s="30">
        <v>38575</v>
      </c>
      <c r="I373" s="31">
        <v>2</v>
      </c>
    </row>
    <row r="374" spans="1:9" x14ac:dyDescent="0.25">
      <c r="A374" s="23" t="s">
        <v>622</v>
      </c>
      <c r="B374" s="26" t="s">
        <v>216</v>
      </c>
      <c r="C374" s="23" t="s">
        <v>353</v>
      </c>
      <c r="D374" s="23" t="s">
        <v>218</v>
      </c>
      <c r="E374" s="27">
        <v>39147</v>
      </c>
      <c r="F374" s="28">
        <f ca="1">DATEDIF(E374,TODAY(),"Y")</f>
        <v>9</v>
      </c>
      <c r="G374" s="29" t="s">
        <v>226</v>
      </c>
      <c r="H374" s="30">
        <v>43680</v>
      </c>
      <c r="I374" s="31">
        <v>5</v>
      </c>
    </row>
    <row r="375" spans="1:9" x14ac:dyDescent="0.25">
      <c r="A375" s="23" t="s">
        <v>623</v>
      </c>
      <c r="B375" s="26" t="s">
        <v>221</v>
      </c>
      <c r="C375" s="23" t="s">
        <v>217</v>
      </c>
      <c r="D375" s="23" t="s">
        <v>231</v>
      </c>
      <c r="E375" s="27">
        <v>40726</v>
      </c>
      <c r="F375" s="28">
        <f ca="1">DATEDIF(E375,TODAY(),"Y")</f>
        <v>5</v>
      </c>
      <c r="G375" s="29"/>
      <c r="H375" s="30">
        <v>46650</v>
      </c>
      <c r="I375" s="31">
        <v>2</v>
      </c>
    </row>
    <row r="376" spans="1:9" x14ac:dyDescent="0.25">
      <c r="A376" s="23" t="s">
        <v>624</v>
      </c>
      <c r="B376" s="26" t="s">
        <v>221</v>
      </c>
      <c r="C376" s="23" t="s">
        <v>250</v>
      </c>
      <c r="D376" s="23" t="s">
        <v>218</v>
      </c>
      <c r="E376" s="27">
        <v>40584</v>
      </c>
      <c r="F376" s="28">
        <f ca="1">DATEDIF(E376,TODAY(),"Y")</f>
        <v>5</v>
      </c>
      <c r="G376" s="29" t="s">
        <v>219</v>
      </c>
      <c r="H376" s="30">
        <v>24200</v>
      </c>
      <c r="I376" s="31">
        <v>5</v>
      </c>
    </row>
    <row r="377" spans="1:9" x14ac:dyDescent="0.25">
      <c r="A377" s="23" t="s">
        <v>625</v>
      </c>
      <c r="B377" s="26" t="s">
        <v>228</v>
      </c>
      <c r="C377" s="23" t="s">
        <v>223</v>
      </c>
      <c r="D377" s="23" t="s">
        <v>239</v>
      </c>
      <c r="E377" s="27">
        <v>41014</v>
      </c>
      <c r="F377" s="28">
        <f ca="1">DATEDIF(E377,TODAY(),"Y")</f>
        <v>4</v>
      </c>
      <c r="G377" s="29" t="s">
        <v>219</v>
      </c>
      <c r="H377" s="30">
        <v>34110</v>
      </c>
      <c r="I377" s="31">
        <v>4</v>
      </c>
    </row>
    <row r="378" spans="1:9" x14ac:dyDescent="0.25">
      <c r="A378" s="23" t="s">
        <v>626</v>
      </c>
      <c r="B378" s="26" t="s">
        <v>244</v>
      </c>
      <c r="C378" s="23" t="s">
        <v>250</v>
      </c>
      <c r="D378" s="23" t="s">
        <v>247</v>
      </c>
      <c r="E378" s="27">
        <v>36458</v>
      </c>
      <c r="F378" s="28">
        <f ca="1">DATEDIF(E378,TODAY(),"Y")</f>
        <v>16</v>
      </c>
      <c r="G378" s="29"/>
      <c r="H378" s="30">
        <v>32536</v>
      </c>
      <c r="I378" s="31">
        <v>2</v>
      </c>
    </row>
    <row r="379" spans="1:9" x14ac:dyDescent="0.25">
      <c r="A379" s="23" t="s">
        <v>627</v>
      </c>
      <c r="B379" s="26" t="s">
        <v>216</v>
      </c>
      <c r="C379" s="23" t="s">
        <v>233</v>
      </c>
      <c r="D379" s="23" t="s">
        <v>231</v>
      </c>
      <c r="E379" s="27">
        <v>36977</v>
      </c>
      <c r="F379" s="28">
        <f ca="1">DATEDIF(E379,TODAY(),"Y")</f>
        <v>15</v>
      </c>
      <c r="G379" s="29"/>
      <c r="H379" s="30">
        <v>68510</v>
      </c>
      <c r="I379" s="31">
        <v>5</v>
      </c>
    </row>
    <row r="380" spans="1:9" x14ac:dyDescent="0.25">
      <c r="A380" s="23" t="s">
        <v>628</v>
      </c>
      <c r="B380" s="26" t="s">
        <v>221</v>
      </c>
      <c r="C380" s="23" t="s">
        <v>290</v>
      </c>
      <c r="D380" s="23" t="s">
        <v>231</v>
      </c>
      <c r="E380" s="27">
        <v>35902</v>
      </c>
      <c r="F380" s="28">
        <f ca="1">DATEDIF(E380,TODAY(),"Y")</f>
        <v>18</v>
      </c>
      <c r="G380" s="29"/>
      <c r="H380" s="30">
        <v>63340</v>
      </c>
      <c r="I380" s="31">
        <v>3</v>
      </c>
    </row>
    <row r="381" spans="1:9" x14ac:dyDescent="0.25">
      <c r="A381" s="23" t="s">
        <v>629</v>
      </c>
      <c r="B381" s="26" t="s">
        <v>221</v>
      </c>
      <c r="C381" s="23" t="s">
        <v>245</v>
      </c>
      <c r="D381" s="23" t="s">
        <v>218</v>
      </c>
      <c r="E381" s="27">
        <v>39282</v>
      </c>
      <c r="F381" s="28">
        <f ca="1">DATEDIF(E381,TODAY(),"Y")</f>
        <v>9</v>
      </c>
      <c r="G381" s="29" t="s">
        <v>236</v>
      </c>
      <c r="H381" s="30">
        <v>69420</v>
      </c>
      <c r="I381" s="31">
        <v>2</v>
      </c>
    </row>
    <row r="382" spans="1:9" x14ac:dyDescent="0.25">
      <c r="A382" s="23" t="s">
        <v>630</v>
      </c>
      <c r="B382" s="26" t="s">
        <v>216</v>
      </c>
      <c r="C382" s="23" t="s">
        <v>274</v>
      </c>
      <c r="D382" s="23" t="s">
        <v>247</v>
      </c>
      <c r="E382" s="27">
        <v>40610</v>
      </c>
      <c r="F382" s="28">
        <f ca="1">DATEDIF(E382,TODAY(),"Y")</f>
        <v>5</v>
      </c>
      <c r="G382" s="29"/>
      <c r="H382" s="30">
        <v>36844</v>
      </c>
      <c r="I382" s="31">
        <v>4</v>
      </c>
    </row>
    <row r="383" spans="1:9" x14ac:dyDescent="0.25">
      <c r="A383" s="23" t="s">
        <v>631</v>
      </c>
      <c r="B383" s="26" t="s">
        <v>228</v>
      </c>
      <c r="C383" s="23" t="s">
        <v>261</v>
      </c>
      <c r="D383" s="23" t="s">
        <v>218</v>
      </c>
      <c r="E383" s="27">
        <v>37073</v>
      </c>
      <c r="F383" s="28">
        <f ca="1">DATEDIF(E383,TODAY(),"Y")</f>
        <v>15</v>
      </c>
      <c r="G383" s="29" t="s">
        <v>224</v>
      </c>
      <c r="H383" s="30">
        <v>40680</v>
      </c>
      <c r="I383" s="31">
        <v>5</v>
      </c>
    </row>
    <row r="384" spans="1:9" x14ac:dyDescent="0.25">
      <c r="A384" s="23" t="s">
        <v>632</v>
      </c>
      <c r="B384" s="26" t="s">
        <v>228</v>
      </c>
      <c r="C384" s="23" t="s">
        <v>223</v>
      </c>
      <c r="D384" s="23" t="s">
        <v>218</v>
      </c>
      <c r="E384" s="27">
        <v>36643</v>
      </c>
      <c r="F384" s="28">
        <f ca="1">DATEDIF(E384,TODAY(),"Y")</f>
        <v>16</v>
      </c>
      <c r="G384" s="29" t="s">
        <v>226</v>
      </c>
      <c r="H384" s="30">
        <v>71380</v>
      </c>
      <c r="I384" s="31">
        <v>2</v>
      </c>
    </row>
    <row r="385" spans="1:9" x14ac:dyDescent="0.25">
      <c r="A385" s="23" t="s">
        <v>633</v>
      </c>
      <c r="B385" s="26" t="s">
        <v>221</v>
      </c>
      <c r="C385" s="23" t="s">
        <v>252</v>
      </c>
      <c r="D385" s="23" t="s">
        <v>218</v>
      </c>
      <c r="E385" s="27">
        <v>36175</v>
      </c>
      <c r="F385" s="28">
        <f ca="1">DATEDIF(E385,TODAY(),"Y")</f>
        <v>17</v>
      </c>
      <c r="G385" s="29" t="s">
        <v>226</v>
      </c>
      <c r="H385" s="30">
        <v>23520</v>
      </c>
      <c r="I385" s="31">
        <v>2</v>
      </c>
    </row>
    <row r="386" spans="1:9" x14ac:dyDescent="0.25">
      <c r="A386" s="23" t="s">
        <v>634</v>
      </c>
      <c r="B386" s="26" t="s">
        <v>216</v>
      </c>
      <c r="C386" s="23" t="s">
        <v>250</v>
      </c>
      <c r="D386" s="23" t="s">
        <v>218</v>
      </c>
      <c r="E386" s="27">
        <v>40986</v>
      </c>
      <c r="F386" s="28">
        <f ca="1">DATEDIF(E386,TODAY(),"Y")</f>
        <v>4</v>
      </c>
      <c r="G386" s="29" t="s">
        <v>240</v>
      </c>
      <c r="H386" s="30">
        <v>46550</v>
      </c>
      <c r="I386" s="31">
        <v>4</v>
      </c>
    </row>
    <row r="387" spans="1:9" x14ac:dyDescent="0.25">
      <c r="A387" s="23" t="s">
        <v>635</v>
      </c>
      <c r="B387" s="26" t="s">
        <v>216</v>
      </c>
      <c r="C387" s="23" t="s">
        <v>250</v>
      </c>
      <c r="D387" s="23" t="s">
        <v>231</v>
      </c>
      <c r="E387" s="27">
        <v>40523</v>
      </c>
      <c r="F387" s="28">
        <f ca="1">DATEDIF(E387,TODAY(),"Y")</f>
        <v>5</v>
      </c>
      <c r="G387" s="29"/>
      <c r="H387" s="30">
        <v>46570</v>
      </c>
      <c r="I387" s="31">
        <v>4</v>
      </c>
    </row>
    <row r="388" spans="1:9" x14ac:dyDescent="0.25">
      <c r="A388" s="23" t="s">
        <v>636</v>
      </c>
      <c r="B388" s="26" t="s">
        <v>228</v>
      </c>
      <c r="C388" s="23" t="s">
        <v>250</v>
      </c>
      <c r="D388" s="23" t="s">
        <v>218</v>
      </c>
      <c r="E388" s="27">
        <v>38347</v>
      </c>
      <c r="F388" s="28">
        <f ca="1">DATEDIF(E388,TODAY(),"Y")</f>
        <v>11</v>
      </c>
      <c r="G388" s="29" t="s">
        <v>226</v>
      </c>
      <c r="H388" s="30">
        <v>81340</v>
      </c>
      <c r="I388" s="31">
        <v>2</v>
      </c>
    </row>
    <row r="389" spans="1:9" x14ac:dyDescent="0.25">
      <c r="A389" s="23" t="s">
        <v>637</v>
      </c>
      <c r="B389" s="26" t="s">
        <v>216</v>
      </c>
      <c r="C389" s="23" t="s">
        <v>245</v>
      </c>
      <c r="D389" s="23" t="s">
        <v>247</v>
      </c>
      <c r="E389" s="27">
        <v>36340</v>
      </c>
      <c r="F389" s="28">
        <f ca="1">DATEDIF(E389,TODAY(),"Y")</f>
        <v>17</v>
      </c>
      <c r="G389" s="29"/>
      <c r="H389" s="30">
        <v>37016</v>
      </c>
      <c r="I389" s="31">
        <v>4</v>
      </c>
    </row>
    <row r="390" spans="1:9" x14ac:dyDescent="0.25">
      <c r="A390" s="23" t="s">
        <v>638</v>
      </c>
      <c r="B390" s="26" t="s">
        <v>221</v>
      </c>
      <c r="C390" s="23" t="s">
        <v>233</v>
      </c>
      <c r="D390" s="23" t="s">
        <v>218</v>
      </c>
      <c r="E390" s="27">
        <v>37436</v>
      </c>
      <c r="F390" s="28">
        <f ca="1">DATEDIF(E390,TODAY(),"Y")</f>
        <v>14</v>
      </c>
      <c r="G390" s="29" t="s">
        <v>236</v>
      </c>
      <c r="H390" s="30">
        <v>64130</v>
      </c>
      <c r="I390" s="31">
        <v>1</v>
      </c>
    </row>
    <row r="391" spans="1:9" x14ac:dyDescent="0.25">
      <c r="A391" s="23" t="s">
        <v>639</v>
      </c>
      <c r="B391" s="26" t="s">
        <v>242</v>
      </c>
      <c r="C391" s="23" t="s">
        <v>252</v>
      </c>
      <c r="D391" s="23" t="s">
        <v>231</v>
      </c>
      <c r="E391" s="27">
        <v>40333</v>
      </c>
      <c r="F391" s="28">
        <f ca="1">DATEDIF(E391,TODAY(),"Y")</f>
        <v>6</v>
      </c>
      <c r="G391" s="29"/>
      <c r="H391" s="30">
        <v>74020</v>
      </c>
      <c r="I391" s="31">
        <v>2</v>
      </c>
    </row>
    <row r="392" spans="1:9" x14ac:dyDescent="0.25">
      <c r="A392" s="23" t="s">
        <v>640</v>
      </c>
      <c r="B392" s="26" t="s">
        <v>216</v>
      </c>
      <c r="C392" s="23" t="s">
        <v>235</v>
      </c>
      <c r="D392" s="23" t="s">
        <v>218</v>
      </c>
      <c r="E392" s="27">
        <v>41128</v>
      </c>
      <c r="F392" s="28">
        <f ca="1">DATEDIF(E392,TODAY(),"Y")</f>
        <v>4</v>
      </c>
      <c r="G392" s="29" t="s">
        <v>226</v>
      </c>
      <c r="H392" s="30">
        <v>82760</v>
      </c>
      <c r="I392" s="31">
        <v>4</v>
      </c>
    </row>
    <row r="393" spans="1:9" x14ac:dyDescent="0.25">
      <c r="A393" s="23" t="s">
        <v>641</v>
      </c>
      <c r="B393" s="26" t="s">
        <v>221</v>
      </c>
      <c r="C393" s="23" t="s">
        <v>233</v>
      </c>
      <c r="D393" s="23" t="s">
        <v>231</v>
      </c>
      <c r="E393" s="27">
        <v>38738</v>
      </c>
      <c r="F393" s="28">
        <f ca="1">DATEDIF(E393,TODAY(),"Y")</f>
        <v>10</v>
      </c>
      <c r="G393" s="29"/>
      <c r="H393" s="30">
        <v>42150</v>
      </c>
      <c r="I393" s="31">
        <v>5</v>
      </c>
    </row>
    <row r="394" spans="1:9" x14ac:dyDescent="0.25">
      <c r="A394" s="23" t="s">
        <v>642</v>
      </c>
      <c r="B394" s="26" t="s">
        <v>266</v>
      </c>
      <c r="C394" s="23" t="s">
        <v>245</v>
      </c>
      <c r="D394" s="23" t="s">
        <v>218</v>
      </c>
      <c r="E394" s="27">
        <v>37848</v>
      </c>
      <c r="F394" s="28">
        <f ca="1">DATEDIF(E394,TODAY(),"Y")</f>
        <v>13</v>
      </c>
      <c r="G394" s="29" t="s">
        <v>240</v>
      </c>
      <c r="H394" s="30">
        <v>76910</v>
      </c>
      <c r="I394" s="31">
        <v>2</v>
      </c>
    </row>
    <row r="395" spans="1:9" x14ac:dyDescent="0.25">
      <c r="A395" s="23" t="s">
        <v>643</v>
      </c>
      <c r="B395" s="26" t="s">
        <v>221</v>
      </c>
      <c r="C395" s="23" t="s">
        <v>250</v>
      </c>
      <c r="D395" s="23" t="s">
        <v>231</v>
      </c>
      <c r="E395" s="27">
        <v>40811</v>
      </c>
      <c r="F395" s="28">
        <f ca="1">DATEDIF(E395,TODAY(),"Y")</f>
        <v>4</v>
      </c>
      <c r="G395" s="29"/>
      <c r="H395" s="30">
        <v>61134</v>
      </c>
      <c r="I395" s="31">
        <v>4</v>
      </c>
    </row>
    <row r="396" spans="1:9" x14ac:dyDescent="0.25">
      <c r="A396" s="23" t="s">
        <v>644</v>
      </c>
      <c r="B396" s="26" t="s">
        <v>244</v>
      </c>
      <c r="C396" s="23" t="s">
        <v>274</v>
      </c>
      <c r="D396" s="23" t="s">
        <v>218</v>
      </c>
      <c r="E396" s="27">
        <v>36297</v>
      </c>
      <c r="F396" s="28">
        <f ca="1">DATEDIF(E396,TODAY(),"Y")</f>
        <v>17</v>
      </c>
      <c r="G396" s="29" t="s">
        <v>219</v>
      </c>
      <c r="H396" s="30">
        <v>46030</v>
      </c>
      <c r="I396" s="31">
        <v>2</v>
      </c>
    </row>
    <row r="397" spans="1:9" x14ac:dyDescent="0.25">
      <c r="A397" s="23" t="s">
        <v>645</v>
      </c>
      <c r="B397" s="26" t="s">
        <v>242</v>
      </c>
      <c r="C397" s="23" t="s">
        <v>223</v>
      </c>
      <c r="D397" s="23" t="s">
        <v>218</v>
      </c>
      <c r="E397" s="27">
        <v>41228</v>
      </c>
      <c r="F397" s="28">
        <f ca="1">DATEDIF(E397,TODAY(),"Y")</f>
        <v>3</v>
      </c>
      <c r="G397" s="29" t="s">
        <v>226</v>
      </c>
      <c r="H397" s="30">
        <v>46340</v>
      </c>
      <c r="I397" s="31">
        <v>5</v>
      </c>
    </row>
    <row r="398" spans="1:9" x14ac:dyDescent="0.25">
      <c r="A398" s="23" t="s">
        <v>646</v>
      </c>
      <c r="B398" s="26" t="s">
        <v>221</v>
      </c>
      <c r="C398" s="23" t="s">
        <v>274</v>
      </c>
      <c r="D398" s="23" t="s">
        <v>231</v>
      </c>
      <c r="E398" s="27">
        <v>39283</v>
      </c>
      <c r="F398" s="28">
        <f ca="1">DATEDIF(E398,TODAY(),"Y")</f>
        <v>9</v>
      </c>
      <c r="G398" s="29"/>
      <c r="H398" s="30">
        <v>74470</v>
      </c>
      <c r="I398" s="31">
        <v>3</v>
      </c>
    </row>
    <row r="399" spans="1:9" x14ac:dyDescent="0.25">
      <c r="A399" s="23" t="s">
        <v>647</v>
      </c>
      <c r="B399" s="26" t="s">
        <v>216</v>
      </c>
      <c r="C399" s="23" t="s">
        <v>252</v>
      </c>
      <c r="D399" s="23" t="s">
        <v>231</v>
      </c>
      <c r="E399" s="27">
        <v>37803</v>
      </c>
      <c r="F399" s="28">
        <f ca="1">DATEDIF(E399,TODAY(),"Y")</f>
        <v>13</v>
      </c>
      <c r="G399" s="29"/>
      <c r="H399" s="30">
        <v>78100</v>
      </c>
      <c r="I399" s="31">
        <v>3</v>
      </c>
    </row>
    <row r="400" spans="1:9" x14ac:dyDescent="0.25">
      <c r="A400" s="23" t="s">
        <v>648</v>
      </c>
      <c r="B400" s="26" t="s">
        <v>216</v>
      </c>
      <c r="C400" s="23" t="s">
        <v>238</v>
      </c>
      <c r="D400" s="23" t="s">
        <v>218</v>
      </c>
      <c r="E400" s="27">
        <v>39404</v>
      </c>
      <c r="F400" s="28">
        <f ca="1">DATEDIF(E400,TODAY(),"Y")</f>
        <v>8</v>
      </c>
      <c r="G400" s="29" t="s">
        <v>236</v>
      </c>
      <c r="H400" s="30">
        <v>50990</v>
      </c>
      <c r="I400" s="31">
        <v>4</v>
      </c>
    </row>
    <row r="401" spans="1:9" x14ac:dyDescent="0.25">
      <c r="A401" s="23" t="s">
        <v>649</v>
      </c>
      <c r="B401" s="26" t="s">
        <v>221</v>
      </c>
      <c r="C401" s="23" t="s">
        <v>245</v>
      </c>
      <c r="D401" s="23" t="s">
        <v>218</v>
      </c>
      <c r="E401" s="27">
        <v>40666</v>
      </c>
      <c r="F401" s="28">
        <f ca="1">DATEDIF(E401,TODAY(),"Y")</f>
        <v>5</v>
      </c>
      <c r="G401" s="29" t="s">
        <v>219</v>
      </c>
      <c r="H401" s="30">
        <v>24090</v>
      </c>
      <c r="I401" s="31">
        <v>4</v>
      </c>
    </row>
    <row r="402" spans="1:9" x14ac:dyDescent="0.25">
      <c r="A402" s="23" t="s">
        <v>650</v>
      </c>
      <c r="B402" s="26" t="s">
        <v>242</v>
      </c>
      <c r="C402" s="23" t="s">
        <v>233</v>
      </c>
      <c r="D402" s="23" t="s">
        <v>239</v>
      </c>
      <c r="E402" s="27">
        <v>40456</v>
      </c>
      <c r="F402" s="28">
        <f ca="1">DATEDIF(E402,TODAY(),"Y")</f>
        <v>5</v>
      </c>
      <c r="G402" s="29" t="s">
        <v>219</v>
      </c>
      <c r="H402" s="30">
        <v>46645</v>
      </c>
      <c r="I402" s="31">
        <v>5</v>
      </c>
    </row>
    <row r="403" spans="1:9" x14ac:dyDescent="0.25">
      <c r="A403" s="23" t="s">
        <v>651</v>
      </c>
      <c r="B403" s="26" t="s">
        <v>221</v>
      </c>
      <c r="C403" s="23" t="s">
        <v>238</v>
      </c>
      <c r="D403" s="23" t="s">
        <v>218</v>
      </c>
      <c r="E403" s="27">
        <v>40525</v>
      </c>
      <c r="F403" s="28">
        <f ca="1">DATEDIF(E403,TODAY(),"Y")</f>
        <v>5</v>
      </c>
      <c r="G403" s="29" t="s">
        <v>240</v>
      </c>
      <c r="H403" s="30">
        <v>77950</v>
      </c>
      <c r="I403" s="31">
        <v>4</v>
      </c>
    </row>
    <row r="404" spans="1:9" x14ac:dyDescent="0.25">
      <c r="A404" s="23" t="s">
        <v>652</v>
      </c>
      <c r="B404" s="26" t="s">
        <v>244</v>
      </c>
      <c r="C404" s="23" t="s">
        <v>278</v>
      </c>
      <c r="D404" s="23" t="s">
        <v>218</v>
      </c>
      <c r="E404" s="27">
        <v>39754</v>
      </c>
      <c r="F404" s="28">
        <f ca="1">DATEDIF(E404,TODAY(),"Y")</f>
        <v>7</v>
      </c>
      <c r="G404" s="29" t="s">
        <v>226</v>
      </c>
      <c r="H404" s="30">
        <v>43110</v>
      </c>
      <c r="I404" s="31">
        <v>2</v>
      </c>
    </row>
    <row r="405" spans="1:9" x14ac:dyDescent="0.25">
      <c r="A405" s="23" t="s">
        <v>653</v>
      </c>
      <c r="B405" s="26" t="s">
        <v>216</v>
      </c>
      <c r="C405" s="23" t="s">
        <v>353</v>
      </c>
      <c r="D405" s="23" t="s">
        <v>218</v>
      </c>
      <c r="E405" s="27">
        <v>39646</v>
      </c>
      <c r="F405" s="28">
        <f ca="1">DATEDIF(E405,TODAY(),"Y")</f>
        <v>8</v>
      </c>
      <c r="G405" s="29" t="s">
        <v>226</v>
      </c>
      <c r="H405" s="30">
        <v>69060</v>
      </c>
      <c r="I405" s="31">
        <v>1</v>
      </c>
    </row>
    <row r="406" spans="1:9" x14ac:dyDescent="0.25">
      <c r="A406" s="23" t="s">
        <v>654</v>
      </c>
      <c r="B406" s="26" t="s">
        <v>221</v>
      </c>
      <c r="C406" s="23" t="s">
        <v>245</v>
      </c>
      <c r="D406" s="23" t="s">
        <v>231</v>
      </c>
      <c r="E406" s="27">
        <v>40820</v>
      </c>
      <c r="F406" s="28">
        <f ca="1">DATEDIF(E406,TODAY(),"Y")</f>
        <v>4</v>
      </c>
      <c r="G406" s="29"/>
      <c r="H406" s="30">
        <v>52750</v>
      </c>
      <c r="I406" s="31">
        <v>1</v>
      </c>
    </row>
    <row r="407" spans="1:9" x14ac:dyDescent="0.25">
      <c r="A407" s="23" t="s">
        <v>655</v>
      </c>
      <c r="B407" s="26" t="s">
        <v>228</v>
      </c>
      <c r="C407" s="23" t="s">
        <v>233</v>
      </c>
      <c r="D407" s="23" t="s">
        <v>231</v>
      </c>
      <c r="E407" s="27">
        <v>38289</v>
      </c>
      <c r="F407" s="28">
        <f ca="1">DATEDIF(E407,TODAY(),"Y")</f>
        <v>11</v>
      </c>
      <c r="G407" s="29"/>
      <c r="H407" s="30">
        <v>71830</v>
      </c>
      <c r="I407" s="31">
        <v>3</v>
      </c>
    </row>
    <row r="408" spans="1:9" x14ac:dyDescent="0.25">
      <c r="A408" s="23" t="s">
        <v>656</v>
      </c>
      <c r="B408" s="26" t="s">
        <v>216</v>
      </c>
      <c r="C408" s="23" t="s">
        <v>217</v>
      </c>
      <c r="D408" s="23" t="s">
        <v>218</v>
      </c>
      <c r="E408" s="27">
        <v>38856</v>
      </c>
      <c r="F408" s="28">
        <f ca="1">DATEDIF(E408,TODAY(),"Y")</f>
        <v>10</v>
      </c>
      <c r="G408" s="29" t="s">
        <v>226</v>
      </c>
      <c r="H408" s="30">
        <v>37770</v>
      </c>
      <c r="I408" s="31">
        <v>5</v>
      </c>
    </row>
    <row r="409" spans="1:9" x14ac:dyDescent="0.25">
      <c r="A409" s="23" t="s">
        <v>657</v>
      </c>
      <c r="B409" s="26" t="s">
        <v>228</v>
      </c>
      <c r="C409" s="23" t="s">
        <v>274</v>
      </c>
      <c r="D409" s="23" t="s">
        <v>231</v>
      </c>
      <c r="E409" s="27">
        <v>36192</v>
      </c>
      <c r="F409" s="28">
        <f ca="1">DATEDIF(E409,TODAY(),"Y")</f>
        <v>17</v>
      </c>
      <c r="G409" s="29"/>
      <c r="H409" s="30">
        <v>47620</v>
      </c>
      <c r="I409" s="31">
        <v>5</v>
      </c>
    </row>
    <row r="410" spans="1:9" x14ac:dyDescent="0.25">
      <c r="A410" s="23" t="s">
        <v>658</v>
      </c>
      <c r="B410" s="26" t="s">
        <v>216</v>
      </c>
      <c r="C410" s="23" t="s">
        <v>250</v>
      </c>
      <c r="D410" s="23" t="s">
        <v>218</v>
      </c>
      <c r="E410" s="27">
        <v>39728</v>
      </c>
      <c r="F410" s="28">
        <f ca="1">DATEDIF(E410,TODAY(),"Y")</f>
        <v>7</v>
      </c>
      <c r="G410" s="29" t="s">
        <v>219</v>
      </c>
      <c r="H410" s="30">
        <v>82370</v>
      </c>
      <c r="I410" s="31">
        <v>5</v>
      </c>
    </row>
    <row r="411" spans="1:9" x14ac:dyDescent="0.25">
      <c r="A411" s="23" t="s">
        <v>659</v>
      </c>
      <c r="B411" s="26" t="s">
        <v>216</v>
      </c>
      <c r="C411" s="23" t="s">
        <v>233</v>
      </c>
      <c r="D411" s="23" t="s">
        <v>231</v>
      </c>
      <c r="E411" s="27">
        <v>36729</v>
      </c>
      <c r="F411" s="28">
        <f ca="1">DATEDIF(E411,TODAY(),"Y")</f>
        <v>16</v>
      </c>
      <c r="G411" s="29"/>
      <c r="H411" s="30">
        <v>45420</v>
      </c>
      <c r="I411" s="31">
        <v>1</v>
      </c>
    </row>
    <row r="412" spans="1:9" x14ac:dyDescent="0.25">
      <c r="A412" s="23" t="s">
        <v>660</v>
      </c>
      <c r="B412" s="26" t="s">
        <v>228</v>
      </c>
      <c r="C412" s="23" t="s">
        <v>250</v>
      </c>
      <c r="D412" s="23" t="s">
        <v>231</v>
      </c>
      <c r="E412" s="27">
        <v>39728</v>
      </c>
      <c r="F412" s="28">
        <f ca="1">DATEDIF(E412,TODAY(),"Y")</f>
        <v>7</v>
      </c>
      <c r="G412" s="29"/>
      <c r="H412" s="30">
        <v>86040</v>
      </c>
      <c r="I412" s="31">
        <v>5</v>
      </c>
    </row>
    <row r="413" spans="1:9" x14ac:dyDescent="0.25">
      <c r="A413" s="23" t="s">
        <v>661</v>
      </c>
      <c r="B413" s="26" t="s">
        <v>221</v>
      </c>
      <c r="C413" s="23" t="s">
        <v>290</v>
      </c>
      <c r="D413" s="23" t="s">
        <v>218</v>
      </c>
      <c r="E413" s="27">
        <v>37241</v>
      </c>
      <c r="F413" s="28">
        <f ca="1">DATEDIF(E413,TODAY(),"Y")</f>
        <v>14</v>
      </c>
      <c r="G413" s="29" t="s">
        <v>219</v>
      </c>
      <c r="H413" s="30">
        <v>71950</v>
      </c>
      <c r="I413" s="31">
        <v>5</v>
      </c>
    </row>
    <row r="414" spans="1:9" x14ac:dyDescent="0.25">
      <c r="A414" s="23" t="s">
        <v>662</v>
      </c>
      <c r="B414" s="26" t="s">
        <v>221</v>
      </c>
      <c r="C414" s="23" t="s">
        <v>217</v>
      </c>
      <c r="D414" s="23" t="s">
        <v>218</v>
      </c>
      <c r="E414" s="27">
        <v>39141</v>
      </c>
      <c r="F414" s="28">
        <f ca="1">DATEDIF(E414,TODAY(),"Y")</f>
        <v>9</v>
      </c>
      <c r="G414" s="29" t="s">
        <v>226</v>
      </c>
      <c r="H414" s="30">
        <v>66824</v>
      </c>
      <c r="I414" s="31">
        <v>2</v>
      </c>
    </row>
    <row r="415" spans="1:9" x14ac:dyDescent="0.25">
      <c r="A415" s="23" t="s">
        <v>663</v>
      </c>
      <c r="B415" s="26" t="s">
        <v>228</v>
      </c>
      <c r="C415" s="23" t="s">
        <v>217</v>
      </c>
      <c r="D415" s="23" t="s">
        <v>218</v>
      </c>
      <c r="E415" s="27">
        <v>36081</v>
      </c>
      <c r="F415" s="28">
        <f ca="1">DATEDIF(E415,TODAY(),"Y")</f>
        <v>17</v>
      </c>
      <c r="G415" s="29" t="s">
        <v>226</v>
      </c>
      <c r="H415" s="30">
        <v>67407</v>
      </c>
      <c r="I415" s="31">
        <v>5</v>
      </c>
    </row>
    <row r="416" spans="1:9" x14ac:dyDescent="0.25">
      <c r="A416" s="23" t="s">
        <v>664</v>
      </c>
      <c r="B416" s="26" t="s">
        <v>244</v>
      </c>
      <c r="C416" s="23" t="s">
        <v>238</v>
      </c>
      <c r="D416" s="23" t="s">
        <v>218</v>
      </c>
      <c r="E416" s="27">
        <v>39123</v>
      </c>
      <c r="F416" s="28">
        <f ca="1">DATEDIF(E416,TODAY(),"Y")</f>
        <v>9</v>
      </c>
      <c r="G416" s="29" t="s">
        <v>236</v>
      </c>
      <c r="H416" s="30">
        <v>77840</v>
      </c>
      <c r="I416" s="31">
        <v>2</v>
      </c>
    </row>
    <row r="417" spans="1:9" x14ac:dyDescent="0.25">
      <c r="A417" s="23" t="s">
        <v>665</v>
      </c>
      <c r="B417" s="26" t="s">
        <v>266</v>
      </c>
      <c r="C417" s="23" t="s">
        <v>223</v>
      </c>
      <c r="D417" s="23" t="s">
        <v>218</v>
      </c>
      <c r="E417" s="27">
        <v>36414</v>
      </c>
      <c r="F417" s="28">
        <f ca="1">DATEDIF(E417,TODAY(),"Y")</f>
        <v>16</v>
      </c>
      <c r="G417" s="29" t="s">
        <v>224</v>
      </c>
      <c r="H417" s="30">
        <v>39680</v>
      </c>
      <c r="I417" s="31">
        <v>5</v>
      </c>
    </row>
    <row r="418" spans="1:9" x14ac:dyDescent="0.25">
      <c r="A418" s="23" t="s">
        <v>666</v>
      </c>
      <c r="B418" s="26" t="s">
        <v>216</v>
      </c>
      <c r="C418" s="23" t="s">
        <v>290</v>
      </c>
      <c r="D418" s="23" t="s">
        <v>247</v>
      </c>
      <c r="E418" s="27">
        <v>36602</v>
      </c>
      <c r="F418" s="28">
        <f ca="1">DATEDIF(E418,TODAY(),"Y")</f>
        <v>16</v>
      </c>
      <c r="G418" s="29"/>
      <c r="H418" s="30">
        <v>30080</v>
      </c>
      <c r="I418" s="31">
        <v>3</v>
      </c>
    </row>
    <row r="419" spans="1:9" x14ac:dyDescent="0.25">
      <c r="A419" s="23" t="s">
        <v>667</v>
      </c>
      <c r="B419" s="26" t="s">
        <v>242</v>
      </c>
      <c r="C419" s="23" t="s">
        <v>235</v>
      </c>
      <c r="D419" s="23" t="s">
        <v>231</v>
      </c>
      <c r="E419" s="27">
        <v>36176</v>
      </c>
      <c r="F419" s="28">
        <f ca="1">DATEDIF(E419,TODAY(),"Y")</f>
        <v>17</v>
      </c>
      <c r="G419" s="29"/>
      <c r="H419" s="30">
        <v>32940</v>
      </c>
      <c r="I419" s="31">
        <v>5</v>
      </c>
    </row>
    <row r="420" spans="1:9" x14ac:dyDescent="0.25">
      <c r="A420" s="23" t="s">
        <v>668</v>
      </c>
      <c r="B420" s="26" t="s">
        <v>228</v>
      </c>
      <c r="C420" s="23" t="s">
        <v>290</v>
      </c>
      <c r="D420" s="23" t="s">
        <v>247</v>
      </c>
      <c r="E420" s="27">
        <v>36487</v>
      </c>
      <c r="F420" s="28">
        <f ca="1">DATEDIF(E420,TODAY(),"Y")</f>
        <v>16</v>
      </c>
      <c r="G420" s="29"/>
      <c r="H420" s="30">
        <v>33056</v>
      </c>
      <c r="I420" s="31">
        <v>5</v>
      </c>
    </row>
    <row r="421" spans="1:9" x14ac:dyDescent="0.25">
      <c r="A421" s="23" t="s">
        <v>669</v>
      </c>
      <c r="B421" s="26" t="s">
        <v>266</v>
      </c>
      <c r="C421" s="23" t="s">
        <v>252</v>
      </c>
      <c r="D421" s="23" t="s">
        <v>218</v>
      </c>
      <c r="E421" s="27">
        <v>40922</v>
      </c>
      <c r="F421" s="28">
        <f ca="1">DATEDIF(E421,TODAY(),"Y")</f>
        <v>4</v>
      </c>
      <c r="G421" s="29" t="s">
        <v>219</v>
      </c>
      <c r="H421" s="30">
        <v>39110</v>
      </c>
      <c r="I421" s="31">
        <v>5</v>
      </c>
    </row>
    <row r="422" spans="1:9" x14ac:dyDescent="0.25">
      <c r="A422" s="23" t="s">
        <v>670</v>
      </c>
      <c r="B422" s="26" t="s">
        <v>216</v>
      </c>
      <c r="C422" s="23" t="s">
        <v>233</v>
      </c>
      <c r="D422" s="23" t="s">
        <v>218</v>
      </c>
      <c r="E422" s="27">
        <v>40312</v>
      </c>
      <c r="F422" s="28">
        <f ca="1">DATEDIF(E422,TODAY(),"Y")</f>
        <v>6</v>
      </c>
      <c r="G422" s="29" t="s">
        <v>219</v>
      </c>
      <c r="H422" s="30">
        <v>73450</v>
      </c>
      <c r="I422" s="31">
        <v>3</v>
      </c>
    </row>
    <row r="423" spans="1:9" x14ac:dyDescent="0.25">
      <c r="A423" s="23" t="s">
        <v>671</v>
      </c>
      <c r="B423" s="26" t="s">
        <v>216</v>
      </c>
      <c r="C423" s="23" t="s">
        <v>233</v>
      </c>
      <c r="D423" s="23" t="s">
        <v>218</v>
      </c>
      <c r="E423" s="27">
        <v>40203</v>
      </c>
      <c r="F423" s="28">
        <f ca="1">DATEDIF(E423,TODAY(),"Y")</f>
        <v>6</v>
      </c>
      <c r="G423" s="29" t="s">
        <v>219</v>
      </c>
      <c r="H423" s="30">
        <v>35600</v>
      </c>
      <c r="I423" s="31">
        <v>5</v>
      </c>
    </row>
    <row r="424" spans="1:9" x14ac:dyDescent="0.25">
      <c r="A424" s="23" t="s">
        <v>672</v>
      </c>
      <c r="B424" s="26" t="s">
        <v>228</v>
      </c>
      <c r="C424" s="23" t="s">
        <v>252</v>
      </c>
      <c r="D424" s="23" t="s">
        <v>231</v>
      </c>
      <c r="E424" s="27">
        <v>36047</v>
      </c>
      <c r="F424" s="28">
        <f ca="1">DATEDIF(E424,TODAY(),"Y")</f>
        <v>17</v>
      </c>
      <c r="G424" s="29"/>
      <c r="H424" s="30">
        <v>72480</v>
      </c>
      <c r="I424" s="31">
        <v>2</v>
      </c>
    </row>
    <row r="425" spans="1:9" x14ac:dyDescent="0.25">
      <c r="A425" s="23" t="s">
        <v>673</v>
      </c>
      <c r="B425" s="26" t="s">
        <v>228</v>
      </c>
      <c r="C425" s="23" t="s">
        <v>238</v>
      </c>
      <c r="D425" s="23" t="s">
        <v>218</v>
      </c>
      <c r="E425" s="27">
        <v>39657</v>
      </c>
      <c r="F425" s="28">
        <f ca="1">DATEDIF(E425,TODAY(),"Y")</f>
        <v>8</v>
      </c>
      <c r="G425" s="29" t="s">
        <v>224</v>
      </c>
      <c r="H425" s="30">
        <v>80880</v>
      </c>
      <c r="I425" s="31">
        <v>1</v>
      </c>
    </row>
    <row r="426" spans="1:9" x14ac:dyDescent="0.25">
      <c r="A426" s="23" t="s">
        <v>674</v>
      </c>
      <c r="B426" s="26" t="s">
        <v>216</v>
      </c>
      <c r="C426" s="23" t="s">
        <v>250</v>
      </c>
      <c r="D426" s="23" t="s">
        <v>218</v>
      </c>
      <c r="E426" s="27">
        <v>38328</v>
      </c>
      <c r="F426" s="28">
        <f ca="1">DATEDIF(E426,TODAY(),"Y")</f>
        <v>11</v>
      </c>
      <c r="G426" s="29" t="s">
        <v>240</v>
      </c>
      <c r="H426" s="30">
        <v>48280</v>
      </c>
      <c r="I426" s="31">
        <v>4</v>
      </c>
    </row>
    <row r="427" spans="1:9" x14ac:dyDescent="0.25">
      <c r="A427" s="23" t="s">
        <v>675</v>
      </c>
      <c r="B427" s="26" t="s">
        <v>221</v>
      </c>
      <c r="C427" s="23" t="s">
        <v>233</v>
      </c>
      <c r="D427" s="23" t="s">
        <v>231</v>
      </c>
      <c r="E427" s="27">
        <v>39539</v>
      </c>
      <c r="F427" s="28">
        <f ca="1">DATEDIF(E427,TODAY(),"Y")</f>
        <v>8</v>
      </c>
      <c r="G427" s="29"/>
      <c r="H427" s="30">
        <v>63310</v>
      </c>
      <c r="I427" s="31">
        <v>3</v>
      </c>
    </row>
    <row r="428" spans="1:9" x14ac:dyDescent="0.25">
      <c r="A428" s="23" t="s">
        <v>676</v>
      </c>
      <c r="B428" s="26" t="s">
        <v>228</v>
      </c>
      <c r="C428" s="23" t="s">
        <v>217</v>
      </c>
      <c r="D428" s="23" t="s">
        <v>231</v>
      </c>
      <c r="E428" s="27">
        <v>36070</v>
      </c>
      <c r="F428" s="28">
        <f ca="1">DATEDIF(E428,TODAY(),"Y")</f>
        <v>17</v>
      </c>
      <c r="G428" s="29"/>
      <c r="H428" s="30">
        <v>59050</v>
      </c>
      <c r="I428" s="31">
        <v>4</v>
      </c>
    </row>
    <row r="429" spans="1:9" x14ac:dyDescent="0.25">
      <c r="A429" s="23" t="s">
        <v>677</v>
      </c>
      <c r="B429" s="26" t="s">
        <v>216</v>
      </c>
      <c r="C429" s="23" t="s">
        <v>235</v>
      </c>
      <c r="D429" s="23" t="s">
        <v>239</v>
      </c>
      <c r="E429" s="27">
        <v>39107</v>
      </c>
      <c r="F429" s="28">
        <f ca="1">DATEDIF(E429,TODAY(),"Y")</f>
        <v>9</v>
      </c>
      <c r="G429" s="29" t="s">
        <v>224</v>
      </c>
      <c r="H429" s="30">
        <v>18655</v>
      </c>
      <c r="I429" s="31">
        <v>4</v>
      </c>
    </row>
    <row r="430" spans="1:9" x14ac:dyDescent="0.25">
      <c r="A430" s="23" t="s">
        <v>678</v>
      </c>
      <c r="B430" s="26" t="s">
        <v>216</v>
      </c>
      <c r="C430" s="23" t="s">
        <v>252</v>
      </c>
      <c r="D430" s="23" t="s">
        <v>218</v>
      </c>
      <c r="E430" s="27">
        <v>41046</v>
      </c>
      <c r="F430" s="28">
        <f ca="1">DATEDIF(E430,TODAY(),"Y")</f>
        <v>4</v>
      </c>
      <c r="G430" s="29" t="s">
        <v>219</v>
      </c>
      <c r="H430" s="30">
        <v>48550</v>
      </c>
      <c r="I430" s="31">
        <v>5</v>
      </c>
    </row>
    <row r="431" spans="1:9" x14ac:dyDescent="0.25">
      <c r="A431" s="23" t="s">
        <v>679</v>
      </c>
      <c r="B431" s="26" t="s">
        <v>221</v>
      </c>
      <c r="C431" s="23" t="s">
        <v>217</v>
      </c>
      <c r="D431" s="23" t="s">
        <v>239</v>
      </c>
      <c r="E431" s="27">
        <v>36196</v>
      </c>
      <c r="F431" s="28">
        <f ca="1">DATEDIF(E431,TODAY(),"Y")</f>
        <v>17</v>
      </c>
      <c r="G431" s="29" t="s">
        <v>219</v>
      </c>
      <c r="H431" s="30">
        <v>34980</v>
      </c>
      <c r="I431" s="31">
        <v>2</v>
      </c>
    </row>
    <row r="432" spans="1:9" x14ac:dyDescent="0.25">
      <c r="A432" s="23" t="s">
        <v>680</v>
      </c>
      <c r="B432" s="26" t="s">
        <v>216</v>
      </c>
      <c r="C432" s="23" t="s">
        <v>290</v>
      </c>
      <c r="D432" s="23" t="s">
        <v>218</v>
      </c>
      <c r="E432" s="27">
        <v>40596</v>
      </c>
      <c r="F432" s="28">
        <f ca="1">DATEDIF(E432,TODAY(),"Y")</f>
        <v>5</v>
      </c>
      <c r="G432" s="29" t="s">
        <v>236</v>
      </c>
      <c r="H432" s="30">
        <v>68910</v>
      </c>
      <c r="I432" s="31">
        <v>5</v>
      </c>
    </row>
    <row r="433" spans="1:9" x14ac:dyDescent="0.25">
      <c r="A433" s="23" t="s">
        <v>681</v>
      </c>
      <c r="B433" s="26" t="s">
        <v>221</v>
      </c>
      <c r="C433" s="23" t="s">
        <v>235</v>
      </c>
      <c r="D433" s="23" t="s">
        <v>218</v>
      </c>
      <c r="E433" s="27">
        <v>36077</v>
      </c>
      <c r="F433" s="28">
        <f ca="1">DATEDIF(E433,TODAY(),"Y")</f>
        <v>17</v>
      </c>
      <c r="G433" s="29" t="s">
        <v>226</v>
      </c>
      <c r="H433" s="30">
        <v>50110</v>
      </c>
      <c r="I433" s="31">
        <v>1</v>
      </c>
    </row>
    <row r="434" spans="1:9" x14ac:dyDescent="0.25">
      <c r="A434" s="23" t="s">
        <v>682</v>
      </c>
      <c r="B434" s="26" t="s">
        <v>216</v>
      </c>
      <c r="C434" s="23" t="s">
        <v>233</v>
      </c>
      <c r="D434" s="23" t="s">
        <v>218</v>
      </c>
      <c r="E434" s="27">
        <v>38821</v>
      </c>
      <c r="F434" s="28">
        <f ca="1">DATEDIF(E434,TODAY(),"Y")</f>
        <v>10</v>
      </c>
      <c r="G434" s="29" t="s">
        <v>226</v>
      </c>
      <c r="H434" s="30">
        <v>65720</v>
      </c>
      <c r="I434" s="31">
        <v>1</v>
      </c>
    </row>
    <row r="435" spans="1:9" x14ac:dyDescent="0.25">
      <c r="A435" s="23" t="s">
        <v>683</v>
      </c>
      <c r="B435" s="26" t="s">
        <v>244</v>
      </c>
      <c r="C435" s="23" t="s">
        <v>233</v>
      </c>
      <c r="D435" s="23" t="s">
        <v>218</v>
      </c>
      <c r="E435" s="27">
        <v>40474</v>
      </c>
      <c r="F435" s="28">
        <f ca="1">DATEDIF(E435,TODAY(),"Y")</f>
        <v>5</v>
      </c>
      <c r="G435" s="29" t="s">
        <v>219</v>
      </c>
      <c r="H435" s="30">
        <v>59320</v>
      </c>
      <c r="I435" s="31">
        <v>4</v>
      </c>
    </row>
    <row r="436" spans="1:9" x14ac:dyDescent="0.25">
      <c r="A436" s="23" t="s">
        <v>684</v>
      </c>
      <c r="B436" s="26" t="s">
        <v>221</v>
      </c>
      <c r="C436" s="23" t="s">
        <v>250</v>
      </c>
      <c r="D436" s="23" t="s">
        <v>239</v>
      </c>
      <c r="E436" s="27">
        <v>39155</v>
      </c>
      <c r="F436" s="28">
        <f ca="1">DATEDIF(E436,TODAY(),"Y")</f>
        <v>9</v>
      </c>
      <c r="G436" s="29" t="s">
        <v>236</v>
      </c>
      <c r="H436" s="30">
        <v>27710</v>
      </c>
      <c r="I436" s="31">
        <v>3</v>
      </c>
    </row>
    <row r="437" spans="1:9" x14ac:dyDescent="0.25">
      <c r="A437" s="23" t="s">
        <v>685</v>
      </c>
      <c r="B437" s="26" t="s">
        <v>266</v>
      </c>
      <c r="C437" s="23" t="s">
        <v>233</v>
      </c>
      <c r="D437" s="23" t="s">
        <v>247</v>
      </c>
      <c r="E437" s="27">
        <v>39278</v>
      </c>
      <c r="F437" s="28">
        <f ca="1">DATEDIF(E437,TODAY(),"Y")</f>
        <v>9</v>
      </c>
      <c r="G437" s="29"/>
      <c r="H437" s="30">
        <v>30416</v>
      </c>
      <c r="I437" s="31">
        <v>1</v>
      </c>
    </row>
    <row r="438" spans="1:9" x14ac:dyDescent="0.25">
      <c r="A438" s="23" t="s">
        <v>686</v>
      </c>
      <c r="B438" s="26" t="s">
        <v>221</v>
      </c>
      <c r="C438" s="23" t="s">
        <v>288</v>
      </c>
      <c r="D438" s="23" t="s">
        <v>218</v>
      </c>
      <c r="E438" s="27">
        <v>38746</v>
      </c>
      <c r="F438" s="28">
        <f ca="1">DATEDIF(E438,TODAY(),"Y")</f>
        <v>10</v>
      </c>
      <c r="G438" s="29" t="s">
        <v>226</v>
      </c>
      <c r="H438" s="30">
        <v>49360</v>
      </c>
      <c r="I438" s="31">
        <v>2</v>
      </c>
    </row>
    <row r="439" spans="1:9" x14ac:dyDescent="0.25">
      <c r="A439" s="23" t="s">
        <v>687</v>
      </c>
      <c r="B439" s="26" t="s">
        <v>216</v>
      </c>
      <c r="C439" s="23" t="s">
        <v>233</v>
      </c>
      <c r="D439" s="23" t="s">
        <v>218</v>
      </c>
      <c r="E439" s="27">
        <v>36431</v>
      </c>
      <c r="F439" s="28">
        <f ca="1">DATEDIF(E439,TODAY(),"Y")</f>
        <v>16</v>
      </c>
      <c r="G439" s="29" t="s">
        <v>219</v>
      </c>
      <c r="H439" s="30">
        <v>35820</v>
      </c>
      <c r="I439" s="31">
        <v>2</v>
      </c>
    </row>
    <row r="440" spans="1:9" x14ac:dyDescent="0.25">
      <c r="A440" s="23" t="s">
        <v>688</v>
      </c>
      <c r="B440" s="26" t="s">
        <v>228</v>
      </c>
      <c r="C440" s="23" t="s">
        <v>233</v>
      </c>
      <c r="D440" s="23" t="s">
        <v>218</v>
      </c>
      <c r="E440" s="27">
        <v>36444</v>
      </c>
      <c r="F440" s="28">
        <f ca="1">DATEDIF(E440,TODAY(),"Y")</f>
        <v>16</v>
      </c>
      <c r="G440" s="29" t="s">
        <v>219</v>
      </c>
      <c r="H440" s="30">
        <v>67280</v>
      </c>
      <c r="I440" s="31">
        <v>3</v>
      </c>
    </row>
    <row r="441" spans="1:9" x14ac:dyDescent="0.25">
      <c r="A441" s="23" t="s">
        <v>689</v>
      </c>
      <c r="B441" s="26" t="s">
        <v>216</v>
      </c>
      <c r="C441" s="23" t="s">
        <v>274</v>
      </c>
      <c r="D441" s="23" t="s">
        <v>231</v>
      </c>
      <c r="E441" s="27">
        <v>36703</v>
      </c>
      <c r="F441" s="28">
        <f ca="1">DATEDIF(E441,TODAY(),"Y")</f>
        <v>16</v>
      </c>
      <c r="G441" s="29"/>
      <c r="H441" s="30">
        <v>50200</v>
      </c>
      <c r="I441" s="31">
        <v>4</v>
      </c>
    </row>
    <row r="442" spans="1:9" x14ac:dyDescent="0.25">
      <c r="A442" s="23" t="s">
        <v>690</v>
      </c>
      <c r="B442" s="26" t="s">
        <v>216</v>
      </c>
      <c r="C442" s="23" t="s">
        <v>272</v>
      </c>
      <c r="D442" s="23" t="s">
        <v>218</v>
      </c>
      <c r="E442" s="27">
        <v>39197</v>
      </c>
      <c r="F442" s="28">
        <f ca="1">DATEDIF(E442,TODAY(),"Y")</f>
        <v>9</v>
      </c>
      <c r="G442" s="29" t="s">
        <v>219</v>
      </c>
      <c r="H442" s="30">
        <v>63190</v>
      </c>
      <c r="I442" s="31">
        <v>1</v>
      </c>
    </row>
    <row r="443" spans="1:9" x14ac:dyDescent="0.25">
      <c r="A443" s="23" t="s">
        <v>691</v>
      </c>
      <c r="B443" s="26" t="s">
        <v>228</v>
      </c>
      <c r="C443" s="23" t="s">
        <v>233</v>
      </c>
      <c r="D443" s="23" t="s">
        <v>218</v>
      </c>
      <c r="E443" s="27">
        <v>35938</v>
      </c>
      <c r="F443" s="28">
        <f ca="1">DATEDIF(E443,TODAY(),"Y")</f>
        <v>18</v>
      </c>
      <c r="G443" s="29" t="s">
        <v>236</v>
      </c>
      <c r="H443" s="30">
        <v>55450</v>
      </c>
      <c r="I443" s="31">
        <v>5</v>
      </c>
    </row>
    <row r="444" spans="1:9" x14ac:dyDescent="0.25">
      <c r="A444" s="23" t="s">
        <v>692</v>
      </c>
      <c r="B444" s="26" t="s">
        <v>216</v>
      </c>
      <c r="C444" s="23" t="s">
        <v>233</v>
      </c>
      <c r="D444" s="23" t="s">
        <v>218</v>
      </c>
      <c r="E444" s="27">
        <v>39354</v>
      </c>
      <c r="F444" s="28">
        <f ca="1">DATEDIF(E444,TODAY(),"Y")</f>
        <v>8</v>
      </c>
      <c r="G444" s="29" t="s">
        <v>226</v>
      </c>
      <c r="H444" s="30">
        <v>67050</v>
      </c>
      <c r="I444" s="31">
        <v>4</v>
      </c>
    </row>
    <row r="445" spans="1:9" x14ac:dyDescent="0.25">
      <c r="A445" s="23" t="s">
        <v>693</v>
      </c>
      <c r="B445" s="26" t="s">
        <v>228</v>
      </c>
      <c r="C445" s="23" t="s">
        <v>290</v>
      </c>
      <c r="D445" s="23" t="s">
        <v>247</v>
      </c>
      <c r="E445" s="27">
        <v>36059</v>
      </c>
      <c r="F445" s="28">
        <f ca="1">DATEDIF(E445,TODAY(),"Y")</f>
        <v>17</v>
      </c>
      <c r="G445" s="29"/>
      <c r="H445" s="30">
        <v>18500</v>
      </c>
      <c r="I445" s="31">
        <v>5</v>
      </c>
    </row>
    <row r="446" spans="1:9" x14ac:dyDescent="0.25">
      <c r="A446" s="23" t="s">
        <v>694</v>
      </c>
      <c r="B446" s="26" t="s">
        <v>221</v>
      </c>
      <c r="C446" s="23" t="s">
        <v>233</v>
      </c>
      <c r="D446" s="23" t="s">
        <v>239</v>
      </c>
      <c r="E446" s="27">
        <v>36177</v>
      </c>
      <c r="F446" s="28">
        <f ca="1">DATEDIF(E446,TODAY(),"Y")</f>
        <v>17</v>
      </c>
      <c r="G446" s="29" t="s">
        <v>236</v>
      </c>
      <c r="H446" s="30">
        <v>21670</v>
      </c>
      <c r="I446" s="31">
        <v>2</v>
      </c>
    </row>
    <row r="447" spans="1:9" x14ac:dyDescent="0.25">
      <c r="A447" s="23" t="s">
        <v>695</v>
      </c>
      <c r="B447" s="26" t="s">
        <v>216</v>
      </c>
      <c r="C447" s="23" t="s">
        <v>233</v>
      </c>
      <c r="D447" s="23" t="s">
        <v>231</v>
      </c>
      <c r="E447" s="27">
        <v>39189</v>
      </c>
      <c r="F447" s="28">
        <f ca="1">DATEDIF(E447,TODAY(),"Y")</f>
        <v>9</v>
      </c>
      <c r="G447" s="29"/>
      <c r="H447" s="30">
        <v>63850</v>
      </c>
      <c r="I447" s="31">
        <v>2</v>
      </c>
    </row>
    <row r="448" spans="1:9" x14ac:dyDescent="0.25">
      <c r="A448" s="23" t="s">
        <v>696</v>
      </c>
      <c r="B448" s="26" t="s">
        <v>266</v>
      </c>
      <c r="C448" s="23" t="s">
        <v>233</v>
      </c>
      <c r="D448" s="23" t="s">
        <v>218</v>
      </c>
      <c r="E448" s="27">
        <v>37229</v>
      </c>
      <c r="F448" s="28">
        <f ca="1">DATEDIF(E448,TODAY(),"Y")</f>
        <v>14</v>
      </c>
      <c r="G448" s="29" t="s">
        <v>226</v>
      </c>
      <c r="H448" s="30">
        <v>25310</v>
      </c>
      <c r="I448" s="31">
        <v>4</v>
      </c>
    </row>
    <row r="449" spans="1:9" x14ac:dyDescent="0.25">
      <c r="A449" s="23" t="s">
        <v>697</v>
      </c>
      <c r="B449" s="26" t="s">
        <v>228</v>
      </c>
      <c r="C449" s="23" t="s">
        <v>233</v>
      </c>
      <c r="D449" s="23" t="s">
        <v>247</v>
      </c>
      <c r="E449" s="27">
        <v>35829</v>
      </c>
      <c r="F449" s="28">
        <f ca="1">DATEDIF(E449,TODAY(),"Y")</f>
        <v>18</v>
      </c>
      <c r="G449" s="29"/>
      <c r="H449" s="30">
        <v>29176</v>
      </c>
      <c r="I449" s="31">
        <v>3</v>
      </c>
    </row>
    <row r="450" spans="1:9" x14ac:dyDescent="0.25">
      <c r="A450" s="23" t="s">
        <v>698</v>
      </c>
      <c r="B450" s="26" t="s">
        <v>221</v>
      </c>
      <c r="C450" s="23" t="s">
        <v>217</v>
      </c>
      <c r="D450" s="23" t="s">
        <v>218</v>
      </c>
      <c r="E450" s="27">
        <v>36012</v>
      </c>
      <c r="F450" s="28">
        <f ca="1">DATEDIF(E450,TODAY(),"Y")</f>
        <v>18</v>
      </c>
      <c r="G450" s="29" t="s">
        <v>240</v>
      </c>
      <c r="H450" s="30">
        <v>78950</v>
      </c>
      <c r="I450" s="31">
        <v>1</v>
      </c>
    </row>
    <row r="451" spans="1:9" x14ac:dyDescent="0.25">
      <c r="A451" s="23" t="s">
        <v>699</v>
      </c>
      <c r="B451" s="26" t="s">
        <v>221</v>
      </c>
      <c r="C451" s="23" t="s">
        <v>217</v>
      </c>
      <c r="D451" s="23" t="s">
        <v>218</v>
      </c>
      <c r="E451" s="27">
        <v>36078</v>
      </c>
      <c r="F451" s="28">
        <f ca="1">DATEDIF(E451,TODAY(),"Y")</f>
        <v>17</v>
      </c>
      <c r="G451" s="29" t="s">
        <v>224</v>
      </c>
      <c r="H451" s="30">
        <v>79610</v>
      </c>
      <c r="I451" s="31">
        <v>2</v>
      </c>
    </row>
    <row r="452" spans="1:9" x14ac:dyDescent="0.25">
      <c r="A452" s="23" t="s">
        <v>700</v>
      </c>
      <c r="B452" s="26" t="s">
        <v>228</v>
      </c>
      <c r="C452" s="23" t="s">
        <v>233</v>
      </c>
      <c r="D452" s="23" t="s">
        <v>239</v>
      </c>
      <c r="E452" s="27">
        <v>39276</v>
      </c>
      <c r="F452" s="28">
        <f ca="1">DATEDIF(E452,TODAY(),"Y")</f>
        <v>9</v>
      </c>
      <c r="G452" s="29" t="s">
        <v>240</v>
      </c>
      <c r="H452" s="30">
        <v>18895</v>
      </c>
      <c r="I452" s="31">
        <v>4</v>
      </c>
    </row>
    <row r="453" spans="1:9" x14ac:dyDescent="0.25">
      <c r="A453" s="23" t="s">
        <v>701</v>
      </c>
      <c r="B453" s="26" t="s">
        <v>216</v>
      </c>
      <c r="C453" s="23" t="s">
        <v>250</v>
      </c>
      <c r="D453" s="23" t="s">
        <v>231</v>
      </c>
      <c r="E453" s="27">
        <v>39239</v>
      </c>
      <c r="F453" s="28">
        <f ca="1">DATEDIF(E453,TODAY(),"Y")</f>
        <v>9</v>
      </c>
      <c r="G453" s="29"/>
      <c r="H453" s="30">
        <v>75550</v>
      </c>
      <c r="I453" s="31">
        <v>3</v>
      </c>
    </row>
    <row r="454" spans="1:9" x14ac:dyDescent="0.25">
      <c r="A454" s="23" t="s">
        <v>702</v>
      </c>
      <c r="B454" s="26" t="s">
        <v>266</v>
      </c>
      <c r="C454" s="23" t="s">
        <v>307</v>
      </c>
      <c r="D454" s="23" t="s">
        <v>218</v>
      </c>
      <c r="E454" s="27">
        <v>37043</v>
      </c>
      <c r="F454" s="28">
        <f ca="1">DATEDIF(E454,TODAY(),"Y")</f>
        <v>15</v>
      </c>
      <c r="G454" s="29" t="s">
        <v>240</v>
      </c>
      <c r="H454" s="30">
        <v>45150</v>
      </c>
      <c r="I454" s="31">
        <v>1</v>
      </c>
    </row>
    <row r="455" spans="1:9" x14ac:dyDescent="0.25">
      <c r="A455" s="23" t="s">
        <v>703</v>
      </c>
      <c r="B455" s="26" t="s">
        <v>221</v>
      </c>
      <c r="C455" s="23" t="s">
        <v>233</v>
      </c>
      <c r="D455" s="23" t="s">
        <v>231</v>
      </c>
      <c r="E455" s="27">
        <v>41124</v>
      </c>
      <c r="F455" s="28">
        <f ca="1">DATEDIF(E455,TODAY(),"Y")</f>
        <v>4</v>
      </c>
      <c r="G455" s="29"/>
      <c r="H455" s="30">
        <v>49530</v>
      </c>
      <c r="I455" s="31">
        <v>2</v>
      </c>
    </row>
    <row r="456" spans="1:9" x14ac:dyDescent="0.25">
      <c r="A456" s="23" t="s">
        <v>704</v>
      </c>
      <c r="B456" s="26" t="s">
        <v>221</v>
      </c>
      <c r="C456" s="23" t="s">
        <v>235</v>
      </c>
      <c r="D456" s="23" t="s">
        <v>218</v>
      </c>
      <c r="E456" s="27">
        <v>37113</v>
      </c>
      <c r="F456" s="28">
        <f ca="1">DATEDIF(E456,TODAY(),"Y")</f>
        <v>15</v>
      </c>
      <c r="G456" s="29" t="s">
        <v>236</v>
      </c>
      <c r="H456" s="30">
        <v>61150</v>
      </c>
      <c r="I456" s="31">
        <v>4</v>
      </c>
    </row>
    <row r="457" spans="1:9" x14ac:dyDescent="0.25">
      <c r="A457" s="23" t="s">
        <v>705</v>
      </c>
      <c r="B457" s="26" t="s">
        <v>244</v>
      </c>
      <c r="C457" s="23" t="s">
        <v>217</v>
      </c>
      <c r="D457" s="23" t="s">
        <v>218</v>
      </c>
      <c r="E457" s="27">
        <v>40853</v>
      </c>
      <c r="F457" s="28">
        <f ca="1">DATEDIF(E457,TODAY(),"Y")</f>
        <v>4</v>
      </c>
      <c r="G457" s="29" t="s">
        <v>226</v>
      </c>
      <c r="H457" s="30">
        <v>63050</v>
      </c>
      <c r="I457" s="31">
        <v>3</v>
      </c>
    </row>
    <row r="458" spans="1:9" x14ac:dyDescent="0.25">
      <c r="A458" s="23" t="s">
        <v>706</v>
      </c>
      <c r="B458" s="26" t="s">
        <v>266</v>
      </c>
      <c r="C458" s="23" t="s">
        <v>223</v>
      </c>
      <c r="D458" s="23" t="s">
        <v>247</v>
      </c>
      <c r="E458" s="27">
        <v>36263</v>
      </c>
      <c r="F458" s="28">
        <f ca="1">DATEDIF(E458,TODAY(),"Y")</f>
        <v>17</v>
      </c>
      <c r="G458" s="29"/>
      <c r="H458" s="30">
        <v>38768</v>
      </c>
      <c r="I458" s="31">
        <v>4</v>
      </c>
    </row>
    <row r="459" spans="1:9" x14ac:dyDescent="0.25">
      <c r="A459" s="23" t="s">
        <v>707</v>
      </c>
      <c r="B459" s="26" t="s">
        <v>221</v>
      </c>
      <c r="C459" s="23" t="s">
        <v>261</v>
      </c>
      <c r="D459" s="23" t="s">
        <v>218</v>
      </c>
      <c r="E459" s="27">
        <v>36991</v>
      </c>
      <c r="F459" s="28">
        <f ca="1">DATEDIF(E459,TODAY(),"Y")</f>
        <v>15</v>
      </c>
      <c r="G459" s="29" t="s">
        <v>219</v>
      </c>
      <c r="H459" s="30">
        <v>63670</v>
      </c>
      <c r="I459" s="31">
        <v>5</v>
      </c>
    </row>
    <row r="460" spans="1:9" x14ac:dyDescent="0.25">
      <c r="A460" s="23" t="s">
        <v>708</v>
      </c>
      <c r="B460" s="26" t="s">
        <v>228</v>
      </c>
      <c r="C460" s="23" t="s">
        <v>252</v>
      </c>
      <c r="D460" s="23" t="s">
        <v>231</v>
      </c>
      <c r="E460" s="27">
        <v>37236</v>
      </c>
      <c r="F460" s="28">
        <f ca="1">DATEDIF(E460,TODAY(),"Y")</f>
        <v>14</v>
      </c>
      <c r="G460" s="29"/>
      <c r="H460" s="30">
        <v>29540</v>
      </c>
      <c r="I460" s="31">
        <v>3</v>
      </c>
    </row>
    <row r="461" spans="1:9" x14ac:dyDescent="0.25">
      <c r="A461" s="23" t="s">
        <v>709</v>
      </c>
      <c r="B461" s="26" t="s">
        <v>228</v>
      </c>
      <c r="C461" s="23" t="s">
        <v>274</v>
      </c>
      <c r="D461" s="23" t="s">
        <v>218</v>
      </c>
      <c r="E461" s="27">
        <v>36145</v>
      </c>
      <c r="F461" s="28">
        <f ca="1">DATEDIF(E461,TODAY(),"Y")</f>
        <v>17</v>
      </c>
      <c r="G461" s="29" t="s">
        <v>240</v>
      </c>
      <c r="H461" s="30">
        <v>31260</v>
      </c>
      <c r="I461" s="31">
        <v>5</v>
      </c>
    </row>
    <row r="462" spans="1:9" x14ac:dyDescent="0.25">
      <c r="A462" s="23" t="s">
        <v>710</v>
      </c>
      <c r="B462" s="26" t="s">
        <v>228</v>
      </c>
      <c r="C462" s="23" t="s">
        <v>250</v>
      </c>
      <c r="D462" s="23" t="s">
        <v>231</v>
      </c>
      <c r="E462" s="27">
        <v>40706</v>
      </c>
      <c r="F462" s="28">
        <f ca="1">DATEDIF(E462,TODAY(),"Y")</f>
        <v>5</v>
      </c>
      <c r="G462" s="29"/>
      <c r="H462" s="30">
        <v>34680</v>
      </c>
      <c r="I462" s="31">
        <v>5</v>
      </c>
    </row>
    <row r="463" spans="1:9" x14ac:dyDescent="0.25">
      <c r="A463" s="23" t="s">
        <v>711</v>
      </c>
      <c r="B463" s="26" t="s">
        <v>216</v>
      </c>
      <c r="C463" s="23" t="s">
        <v>233</v>
      </c>
      <c r="D463" s="23" t="s">
        <v>239</v>
      </c>
      <c r="E463" s="27">
        <v>36360</v>
      </c>
      <c r="F463" s="28">
        <f ca="1">DATEDIF(E463,TODAY(),"Y")</f>
        <v>17</v>
      </c>
      <c r="G463" s="29" t="s">
        <v>226</v>
      </c>
      <c r="H463" s="30">
        <v>11065</v>
      </c>
      <c r="I463" s="31">
        <v>1</v>
      </c>
    </row>
    <row r="464" spans="1:9" x14ac:dyDescent="0.25">
      <c r="A464" s="23" t="s">
        <v>712</v>
      </c>
      <c r="B464" s="26" t="s">
        <v>228</v>
      </c>
      <c r="C464" s="23" t="s">
        <v>217</v>
      </c>
      <c r="D464" s="23" t="s">
        <v>218</v>
      </c>
      <c r="E464" s="27">
        <v>39815</v>
      </c>
      <c r="F464" s="28">
        <f ca="1">DATEDIF(E464,TODAY(),"Y")</f>
        <v>7</v>
      </c>
      <c r="G464" s="29" t="s">
        <v>226</v>
      </c>
      <c r="H464" s="30">
        <v>72060</v>
      </c>
      <c r="I464" s="31">
        <v>2</v>
      </c>
    </row>
    <row r="465" spans="1:9" x14ac:dyDescent="0.25">
      <c r="A465" s="23" t="s">
        <v>713</v>
      </c>
      <c r="B465" s="26" t="s">
        <v>216</v>
      </c>
      <c r="C465" s="23" t="s">
        <v>290</v>
      </c>
      <c r="D465" s="23" t="s">
        <v>231</v>
      </c>
      <c r="E465" s="27">
        <v>39959</v>
      </c>
      <c r="F465" s="28">
        <f ca="1">DATEDIF(E465,TODAY(),"Y")</f>
        <v>7</v>
      </c>
      <c r="G465" s="29"/>
      <c r="H465" s="30">
        <v>79460</v>
      </c>
      <c r="I465" s="31">
        <v>5</v>
      </c>
    </row>
    <row r="466" spans="1:9" x14ac:dyDescent="0.25">
      <c r="A466" s="23" t="s">
        <v>714</v>
      </c>
      <c r="B466" s="26" t="s">
        <v>221</v>
      </c>
      <c r="C466" s="23" t="s">
        <v>238</v>
      </c>
      <c r="D466" s="23" t="s">
        <v>218</v>
      </c>
      <c r="E466" s="27">
        <v>39284</v>
      </c>
      <c r="F466" s="28">
        <f ca="1">DATEDIF(E466,TODAY(),"Y")</f>
        <v>9</v>
      </c>
      <c r="G466" s="29" t="s">
        <v>219</v>
      </c>
      <c r="H466" s="30">
        <v>25830</v>
      </c>
      <c r="I466" s="31">
        <v>5</v>
      </c>
    </row>
    <row r="467" spans="1:9" x14ac:dyDescent="0.25">
      <c r="A467" s="23" t="s">
        <v>715</v>
      </c>
      <c r="B467" s="26" t="s">
        <v>221</v>
      </c>
      <c r="C467" s="23" t="s">
        <v>250</v>
      </c>
      <c r="D467" s="23" t="s">
        <v>218</v>
      </c>
      <c r="E467" s="39">
        <v>40680</v>
      </c>
      <c r="F467" s="28">
        <f ca="1">DATEDIF(E467,TODAY(),"Y")</f>
        <v>5</v>
      </c>
      <c r="G467" s="29" t="s">
        <v>219</v>
      </c>
      <c r="H467" s="30">
        <v>23030</v>
      </c>
      <c r="I467" s="31">
        <v>4</v>
      </c>
    </row>
    <row r="468" spans="1:9" x14ac:dyDescent="0.25">
      <c r="A468" s="23" t="s">
        <v>716</v>
      </c>
      <c r="B468" s="26" t="s">
        <v>216</v>
      </c>
      <c r="C468" s="23" t="s">
        <v>245</v>
      </c>
      <c r="D468" s="23" t="s">
        <v>231</v>
      </c>
      <c r="E468" s="27">
        <v>40414</v>
      </c>
      <c r="F468" s="28">
        <f ca="1">DATEDIF(E468,TODAY(),"Y")</f>
        <v>6</v>
      </c>
      <c r="G468" s="29"/>
      <c r="H468" s="30">
        <v>60070</v>
      </c>
      <c r="I468" s="31">
        <v>2</v>
      </c>
    </row>
    <row r="469" spans="1:9" x14ac:dyDescent="0.25">
      <c r="A469" s="23" t="s">
        <v>717</v>
      </c>
      <c r="B469" s="26" t="s">
        <v>216</v>
      </c>
      <c r="C469" s="23" t="s">
        <v>223</v>
      </c>
      <c r="D469" s="23" t="s">
        <v>218</v>
      </c>
      <c r="E469" s="27">
        <v>38135</v>
      </c>
      <c r="F469" s="28">
        <f ca="1">DATEDIF(E469,TODAY(),"Y")</f>
        <v>12</v>
      </c>
      <c r="G469" s="29" t="s">
        <v>236</v>
      </c>
      <c r="H469" s="30">
        <v>65560</v>
      </c>
      <c r="I469" s="31">
        <v>1</v>
      </c>
    </row>
    <row r="470" spans="1:9" x14ac:dyDescent="0.25">
      <c r="A470" s="23" t="s">
        <v>718</v>
      </c>
      <c r="B470" s="26" t="s">
        <v>216</v>
      </c>
      <c r="C470" s="23" t="s">
        <v>245</v>
      </c>
      <c r="D470" s="23" t="s">
        <v>231</v>
      </c>
      <c r="E470" s="27">
        <v>37526</v>
      </c>
      <c r="F470" s="28">
        <f ca="1">DATEDIF(E470,TODAY(),"Y")</f>
        <v>13</v>
      </c>
      <c r="G470" s="29"/>
      <c r="H470" s="30">
        <v>61580</v>
      </c>
      <c r="I470" s="31">
        <v>3</v>
      </c>
    </row>
    <row r="471" spans="1:9" x14ac:dyDescent="0.25">
      <c r="A471" s="23" t="s">
        <v>719</v>
      </c>
      <c r="B471" s="26" t="s">
        <v>221</v>
      </c>
      <c r="C471" s="23" t="s">
        <v>245</v>
      </c>
      <c r="D471" s="23" t="s">
        <v>218</v>
      </c>
      <c r="E471" s="27">
        <v>36088</v>
      </c>
      <c r="F471" s="28">
        <f ca="1">DATEDIF(E471,TODAY(),"Y")</f>
        <v>17</v>
      </c>
      <c r="G471" s="29" t="s">
        <v>236</v>
      </c>
      <c r="H471" s="30">
        <v>54580</v>
      </c>
      <c r="I471" s="31">
        <v>4</v>
      </c>
    </row>
    <row r="472" spans="1:9" x14ac:dyDescent="0.25">
      <c r="A472" s="23" t="s">
        <v>720</v>
      </c>
      <c r="B472" s="26" t="s">
        <v>216</v>
      </c>
      <c r="C472" s="23" t="s">
        <v>238</v>
      </c>
      <c r="D472" s="23" t="s">
        <v>239</v>
      </c>
      <c r="E472" s="27">
        <v>36695</v>
      </c>
      <c r="F472" s="28">
        <f ca="1">DATEDIF(E472,TODAY(),"Y")</f>
        <v>16</v>
      </c>
      <c r="G472" s="29" t="s">
        <v>226</v>
      </c>
      <c r="H472" s="30">
        <v>29005</v>
      </c>
      <c r="I472" s="31">
        <v>1</v>
      </c>
    </row>
    <row r="473" spans="1:9" x14ac:dyDescent="0.25">
      <c r="A473" s="23" t="s">
        <v>721</v>
      </c>
      <c r="B473" s="26" t="s">
        <v>221</v>
      </c>
      <c r="C473" s="23" t="s">
        <v>233</v>
      </c>
      <c r="D473" s="23" t="s">
        <v>231</v>
      </c>
      <c r="E473" s="27">
        <v>40470</v>
      </c>
      <c r="F473" s="28">
        <f ca="1">DATEDIF(E473,TODAY(),"Y")</f>
        <v>5</v>
      </c>
      <c r="G473" s="29"/>
      <c r="H473" s="30">
        <v>37840</v>
      </c>
      <c r="I473" s="31">
        <v>1</v>
      </c>
    </row>
    <row r="474" spans="1:9" x14ac:dyDescent="0.25">
      <c r="A474" s="23" t="s">
        <v>722</v>
      </c>
      <c r="B474" s="26" t="s">
        <v>242</v>
      </c>
      <c r="C474" s="23" t="s">
        <v>250</v>
      </c>
      <c r="D474" s="23" t="s">
        <v>218</v>
      </c>
      <c r="E474" s="27">
        <v>37495</v>
      </c>
      <c r="F474" s="28">
        <f ca="1">DATEDIF(E474,TODAY(),"Y")</f>
        <v>14</v>
      </c>
      <c r="G474" s="29" t="s">
        <v>224</v>
      </c>
      <c r="H474" s="30">
        <v>60300</v>
      </c>
      <c r="I474" s="31">
        <v>2</v>
      </c>
    </row>
    <row r="475" spans="1:9" x14ac:dyDescent="0.25">
      <c r="A475" s="23" t="s">
        <v>723</v>
      </c>
      <c r="B475" s="26" t="s">
        <v>221</v>
      </c>
      <c r="C475" s="23" t="s">
        <v>290</v>
      </c>
      <c r="D475" s="23" t="s">
        <v>218</v>
      </c>
      <c r="E475" s="27">
        <v>40832</v>
      </c>
      <c r="F475" s="28">
        <f ca="1">DATEDIF(E475,TODAY(),"Y")</f>
        <v>4</v>
      </c>
      <c r="G475" s="29" t="s">
        <v>226</v>
      </c>
      <c r="H475" s="30">
        <v>85920</v>
      </c>
      <c r="I475" s="31">
        <v>4</v>
      </c>
    </row>
    <row r="476" spans="1:9" x14ac:dyDescent="0.25">
      <c r="A476" s="23" t="s">
        <v>724</v>
      </c>
      <c r="B476" s="26" t="s">
        <v>266</v>
      </c>
      <c r="C476" s="23" t="s">
        <v>217</v>
      </c>
      <c r="D476" s="23" t="s">
        <v>218</v>
      </c>
      <c r="E476" s="27">
        <v>37793</v>
      </c>
      <c r="F476" s="28">
        <f ca="1">DATEDIF(E476,TODAY(),"Y")</f>
        <v>13</v>
      </c>
      <c r="G476" s="29" t="s">
        <v>219</v>
      </c>
      <c r="H476" s="30">
        <v>29210</v>
      </c>
      <c r="I476" s="31">
        <v>5</v>
      </c>
    </row>
    <row r="477" spans="1:9" x14ac:dyDescent="0.25">
      <c r="A477" s="23" t="s">
        <v>725</v>
      </c>
      <c r="B477" s="26" t="s">
        <v>242</v>
      </c>
      <c r="C477" s="23" t="s">
        <v>217</v>
      </c>
      <c r="D477" s="23" t="s">
        <v>218</v>
      </c>
      <c r="E477" s="27">
        <v>40759</v>
      </c>
      <c r="F477" s="28">
        <f ca="1">DATEDIF(E477,TODAY(),"Y")</f>
        <v>5</v>
      </c>
      <c r="G477" s="29" t="s">
        <v>219</v>
      </c>
      <c r="H477" s="30">
        <v>67920</v>
      </c>
      <c r="I477" s="31">
        <v>4</v>
      </c>
    </row>
    <row r="478" spans="1:9" x14ac:dyDescent="0.25">
      <c r="A478" s="23" t="s">
        <v>726</v>
      </c>
      <c r="B478" s="26" t="s">
        <v>244</v>
      </c>
      <c r="C478" s="23" t="s">
        <v>238</v>
      </c>
      <c r="D478" s="23" t="s">
        <v>218</v>
      </c>
      <c r="E478" s="27">
        <v>39678</v>
      </c>
      <c r="F478" s="28">
        <f ca="1">DATEDIF(E478,TODAY(),"Y")</f>
        <v>8</v>
      </c>
      <c r="G478" s="29" t="s">
        <v>226</v>
      </c>
      <c r="H478" s="30">
        <v>80090</v>
      </c>
      <c r="I478" s="31">
        <v>2</v>
      </c>
    </row>
    <row r="479" spans="1:9" x14ac:dyDescent="0.25">
      <c r="A479" s="23" t="s">
        <v>727</v>
      </c>
      <c r="B479" s="26" t="s">
        <v>266</v>
      </c>
      <c r="C479" s="23" t="s">
        <v>250</v>
      </c>
      <c r="D479" s="23" t="s">
        <v>231</v>
      </c>
      <c r="E479" s="27">
        <v>40393</v>
      </c>
      <c r="F479" s="28">
        <f ca="1">DATEDIF(E479,TODAY(),"Y")</f>
        <v>6</v>
      </c>
      <c r="G479" s="29"/>
      <c r="H479" s="30">
        <v>41770</v>
      </c>
      <c r="I479" s="31">
        <v>5</v>
      </c>
    </row>
    <row r="480" spans="1:9" x14ac:dyDescent="0.25">
      <c r="A480" s="23" t="s">
        <v>728</v>
      </c>
      <c r="B480" s="26" t="s">
        <v>221</v>
      </c>
      <c r="C480" s="23" t="s">
        <v>233</v>
      </c>
      <c r="D480" s="23" t="s">
        <v>218</v>
      </c>
      <c r="E480" s="27">
        <v>39390</v>
      </c>
      <c r="F480" s="28">
        <f ca="1">DATEDIF(E480,TODAY(),"Y")</f>
        <v>8</v>
      </c>
      <c r="G480" s="29" t="s">
        <v>236</v>
      </c>
      <c r="H480" s="30">
        <v>71490</v>
      </c>
      <c r="I480" s="31">
        <v>5</v>
      </c>
    </row>
    <row r="481" spans="1:9" x14ac:dyDescent="0.25">
      <c r="A481" s="23" t="s">
        <v>729</v>
      </c>
      <c r="B481" s="26" t="s">
        <v>221</v>
      </c>
      <c r="C481" s="23" t="s">
        <v>290</v>
      </c>
      <c r="D481" s="23" t="s">
        <v>239</v>
      </c>
      <c r="E481" s="27">
        <v>35842</v>
      </c>
      <c r="F481" s="28">
        <f ca="1">DATEDIF(E481,TODAY(),"Y")</f>
        <v>18</v>
      </c>
      <c r="G481" s="29" t="s">
        <v>224</v>
      </c>
      <c r="H481" s="30">
        <v>23380</v>
      </c>
      <c r="I481" s="31">
        <v>4</v>
      </c>
    </row>
    <row r="482" spans="1:9" x14ac:dyDescent="0.25">
      <c r="A482" s="23" t="s">
        <v>730</v>
      </c>
      <c r="B482" s="26" t="s">
        <v>216</v>
      </c>
      <c r="C482" s="23" t="s">
        <v>245</v>
      </c>
      <c r="D482" s="23" t="s">
        <v>218</v>
      </c>
      <c r="E482" s="27">
        <v>40282</v>
      </c>
      <c r="F482" s="28">
        <f ca="1">DATEDIF(E482,TODAY(),"Y")</f>
        <v>6</v>
      </c>
      <c r="G482" s="29" t="s">
        <v>224</v>
      </c>
      <c r="H482" s="30">
        <v>72640</v>
      </c>
      <c r="I482" s="31">
        <v>3</v>
      </c>
    </row>
    <row r="483" spans="1:9" x14ac:dyDescent="0.25">
      <c r="A483" s="23" t="s">
        <v>731</v>
      </c>
      <c r="B483" s="26" t="s">
        <v>228</v>
      </c>
      <c r="C483" s="23" t="s">
        <v>272</v>
      </c>
      <c r="D483" s="23" t="s">
        <v>218</v>
      </c>
      <c r="E483" s="27">
        <v>36569</v>
      </c>
      <c r="F483" s="28">
        <f ca="1">DATEDIF(E483,TODAY(),"Y")</f>
        <v>16</v>
      </c>
      <c r="G483" s="29" t="s">
        <v>226</v>
      </c>
      <c r="H483" s="30">
        <v>75060</v>
      </c>
      <c r="I483" s="31">
        <v>5</v>
      </c>
    </row>
    <row r="484" spans="1:9" x14ac:dyDescent="0.25">
      <c r="A484" s="23" t="s">
        <v>732</v>
      </c>
      <c r="B484" s="26" t="s">
        <v>266</v>
      </c>
      <c r="C484" s="23" t="s">
        <v>250</v>
      </c>
      <c r="D484" s="23" t="s">
        <v>218</v>
      </c>
      <c r="E484" s="27">
        <v>39171</v>
      </c>
      <c r="F484" s="28">
        <f ca="1">DATEDIF(E484,TODAY(),"Y")</f>
        <v>9</v>
      </c>
      <c r="G484" s="29" t="s">
        <v>236</v>
      </c>
      <c r="H484" s="30">
        <v>25690</v>
      </c>
      <c r="I484" s="31">
        <v>2</v>
      </c>
    </row>
    <row r="485" spans="1:9" x14ac:dyDescent="0.25">
      <c r="A485" s="23" t="s">
        <v>733</v>
      </c>
      <c r="B485" s="26" t="s">
        <v>221</v>
      </c>
      <c r="C485" s="23" t="s">
        <v>223</v>
      </c>
      <c r="D485" s="23" t="s">
        <v>218</v>
      </c>
      <c r="E485" s="27">
        <v>38892</v>
      </c>
      <c r="F485" s="28">
        <f ca="1">DATEDIF(E485,TODAY(),"Y")</f>
        <v>10</v>
      </c>
      <c r="G485" s="29" t="s">
        <v>226</v>
      </c>
      <c r="H485" s="30">
        <v>56870</v>
      </c>
      <c r="I485" s="31">
        <v>1</v>
      </c>
    </row>
    <row r="486" spans="1:9" x14ac:dyDescent="0.25">
      <c r="A486" s="23" t="s">
        <v>734</v>
      </c>
      <c r="B486" s="26" t="s">
        <v>221</v>
      </c>
      <c r="C486" s="23" t="s">
        <v>288</v>
      </c>
      <c r="D486" s="23" t="s">
        <v>247</v>
      </c>
      <c r="E486" s="27">
        <v>38961</v>
      </c>
      <c r="F486" s="28">
        <f ca="1">DATEDIF(E486,TODAY(),"Y")</f>
        <v>10</v>
      </c>
      <c r="G486" s="29"/>
      <c r="H486" s="30">
        <v>20028</v>
      </c>
      <c r="I486" s="31">
        <v>4</v>
      </c>
    </row>
    <row r="487" spans="1:9" x14ac:dyDescent="0.25">
      <c r="A487" s="23" t="s">
        <v>735</v>
      </c>
      <c r="B487" s="26" t="s">
        <v>216</v>
      </c>
      <c r="C487" s="23" t="s">
        <v>290</v>
      </c>
      <c r="D487" s="23" t="s">
        <v>218</v>
      </c>
      <c r="E487" s="27">
        <v>37018</v>
      </c>
      <c r="F487" s="28">
        <f ca="1">DATEDIF(E487,TODAY(),"Y")</f>
        <v>15</v>
      </c>
      <c r="G487" s="29" t="s">
        <v>226</v>
      </c>
      <c r="H487" s="30">
        <v>28650</v>
      </c>
      <c r="I487" s="31">
        <v>4</v>
      </c>
    </row>
    <row r="488" spans="1:9" x14ac:dyDescent="0.25">
      <c r="A488" s="23" t="s">
        <v>736</v>
      </c>
      <c r="B488" s="26" t="s">
        <v>228</v>
      </c>
      <c r="C488" s="23" t="s">
        <v>290</v>
      </c>
      <c r="D488" s="23" t="s">
        <v>239</v>
      </c>
      <c r="E488" s="27">
        <v>38804</v>
      </c>
      <c r="F488" s="28">
        <f ca="1">DATEDIF(E488,TODAY(),"Y")</f>
        <v>10</v>
      </c>
      <c r="G488" s="29" t="s">
        <v>236</v>
      </c>
      <c r="H488" s="30">
        <v>48415</v>
      </c>
      <c r="I488" s="31">
        <v>4</v>
      </c>
    </row>
    <row r="489" spans="1:9" x14ac:dyDescent="0.25">
      <c r="A489" s="23" t="s">
        <v>737</v>
      </c>
      <c r="B489" s="26" t="s">
        <v>216</v>
      </c>
      <c r="C489" s="23" t="s">
        <v>235</v>
      </c>
      <c r="D489" s="23" t="s">
        <v>247</v>
      </c>
      <c r="E489" s="27">
        <v>39758</v>
      </c>
      <c r="F489" s="28">
        <f ca="1">DATEDIF(E489,TODAY(),"Y")</f>
        <v>7</v>
      </c>
      <c r="G489" s="29"/>
      <c r="H489" s="30">
        <v>14712</v>
      </c>
      <c r="I489" s="31">
        <v>5</v>
      </c>
    </row>
    <row r="490" spans="1:9" x14ac:dyDescent="0.25">
      <c r="A490" s="23" t="s">
        <v>738</v>
      </c>
      <c r="B490" s="26" t="s">
        <v>266</v>
      </c>
      <c r="C490" s="23" t="s">
        <v>223</v>
      </c>
      <c r="D490" s="23" t="s">
        <v>218</v>
      </c>
      <c r="E490" s="27">
        <v>39654</v>
      </c>
      <c r="F490" s="28">
        <f ca="1">DATEDIF(E490,TODAY(),"Y")</f>
        <v>8</v>
      </c>
      <c r="G490" s="29" t="s">
        <v>224</v>
      </c>
      <c r="H490" s="30">
        <v>32360</v>
      </c>
      <c r="I490" s="31">
        <v>4</v>
      </c>
    </row>
    <row r="491" spans="1:9" x14ac:dyDescent="0.25">
      <c r="A491" s="23" t="s">
        <v>739</v>
      </c>
      <c r="B491" s="26" t="s">
        <v>216</v>
      </c>
      <c r="C491" s="23" t="s">
        <v>252</v>
      </c>
      <c r="D491" s="23" t="s">
        <v>231</v>
      </c>
      <c r="E491" s="27">
        <v>38734</v>
      </c>
      <c r="F491" s="28">
        <f ca="1">DATEDIF(E491,TODAY(),"Y")</f>
        <v>10</v>
      </c>
      <c r="G491" s="29"/>
      <c r="H491" s="30">
        <v>54190</v>
      </c>
      <c r="I491" s="31">
        <v>4</v>
      </c>
    </row>
    <row r="492" spans="1:9" x14ac:dyDescent="0.25">
      <c r="A492" s="23" t="s">
        <v>740</v>
      </c>
      <c r="B492" s="26" t="s">
        <v>228</v>
      </c>
      <c r="C492" s="23" t="s">
        <v>290</v>
      </c>
      <c r="D492" s="23" t="s">
        <v>218</v>
      </c>
      <c r="E492" s="27">
        <v>40653</v>
      </c>
      <c r="F492" s="28">
        <f ca="1">DATEDIF(E492,TODAY(),"Y")</f>
        <v>5</v>
      </c>
      <c r="G492" s="29" t="s">
        <v>224</v>
      </c>
      <c r="H492" s="30">
        <v>49810</v>
      </c>
      <c r="I492" s="31">
        <v>2</v>
      </c>
    </row>
    <row r="493" spans="1:9" x14ac:dyDescent="0.25">
      <c r="A493" s="23" t="s">
        <v>741</v>
      </c>
      <c r="B493" s="26" t="s">
        <v>221</v>
      </c>
      <c r="C493" s="23" t="s">
        <v>353</v>
      </c>
      <c r="D493" s="23" t="s">
        <v>218</v>
      </c>
      <c r="E493" s="27">
        <v>38736</v>
      </c>
      <c r="F493" s="28">
        <f ca="1">DATEDIF(E493,TODAY(),"Y")</f>
        <v>10</v>
      </c>
      <c r="G493" s="29" t="s">
        <v>226</v>
      </c>
      <c r="H493" s="30">
        <v>22920</v>
      </c>
      <c r="I493" s="31">
        <v>3</v>
      </c>
    </row>
    <row r="494" spans="1:9" x14ac:dyDescent="0.25">
      <c r="A494" s="23" t="s">
        <v>742</v>
      </c>
      <c r="B494" s="26" t="s">
        <v>216</v>
      </c>
      <c r="C494" s="23" t="s">
        <v>223</v>
      </c>
      <c r="D494" s="23" t="s">
        <v>218</v>
      </c>
      <c r="E494" s="27">
        <v>38753</v>
      </c>
      <c r="F494" s="28">
        <f ca="1">DATEDIF(E494,TODAY(),"Y")</f>
        <v>10</v>
      </c>
      <c r="G494" s="29" t="s">
        <v>219</v>
      </c>
      <c r="H494" s="30">
        <v>22410</v>
      </c>
      <c r="I494" s="31">
        <v>4</v>
      </c>
    </row>
    <row r="495" spans="1:9" x14ac:dyDescent="0.25">
      <c r="A495" s="23" t="s">
        <v>743</v>
      </c>
      <c r="B495" s="26" t="s">
        <v>216</v>
      </c>
      <c r="C495" s="23" t="s">
        <v>217</v>
      </c>
      <c r="D495" s="23" t="s">
        <v>231</v>
      </c>
      <c r="E495" s="27">
        <v>41219</v>
      </c>
      <c r="F495" s="28">
        <f ca="1">DATEDIF(E495,TODAY(),"Y")</f>
        <v>3</v>
      </c>
      <c r="G495" s="29"/>
      <c r="H495" s="30">
        <v>55690</v>
      </c>
      <c r="I495" s="31">
        <v>2</v>
      </c>
    </row>
    <row r="496" spans="1:9" x14ac:dyDescent="0.25">
      <c r="A496" s="41" t="s">
        <v>744</v>
      </c>
      <c r="B496" s="26" t="s">
        <v>242</v>
      </c>
      <c r="C496" s="41" t="s">
        <v>321</v>
      </c>
      <c r="D496" s="41" t="s">
        <v>239</v>
      </c>
      <c r="E496" s="42">
        <v>36217</v>
      </c>
      <c r="F496" s="28">
        <f ca="1">DATEDIF(E496,TODAY(),"Y")</f>
        <v>17</v>
      </c>
      <c r="G496" s="29" t="s">
        <v>219</v>
      </c>
      <c r="H496" s="30">
        <v>15240</v>
      </c>
      <c r="I496" s="31">
        <v>1</v>
      </c>
    </row>
    <row r="497" spans="1:9" x14ac:dyDescent="0.25">
      <c r="A497" s="23" t="s">
        <v>745</v>
      </c>
      <c r="B497" s="26" t="s">
        <v>221</v>
      </c>
      <c r="C497" s="23" t="s">
        <v>223</v>
      </c>
      <c r="D497" s="23" t="s">
        <v>218</v>
      </c>
      <c r="E497" s="27">
        <v>39692</v>
      </c>
      <c r="F497" s="28">
        <f ca="1">DATEDIF(E497,TODAY(),"Y")</f>
        <v>8</v>
      </c>
      <c r="G497" s="29" t="s">
        <v>236</v>
      </c>
      <c r="H497" s="30">
        <v>35360</v>
      </c>
      <c r="I497" s="31">
        <v>5</v>
      </c>
    </row>
    <row r="498" spans="1:9" x14ac:dyDescent="0.25">
      <c r="A498" s="23" t="s">
        <v>746</v>
      </c>
      <c r="B498" s="26" t="s">
        <v>216</v>
      </c>
      <c r="C498" s="23" t="s">
        <v>317</v>
      </c>
      <c r="D498" s="23" t="s">
        <v>231</v>
      </c>
      <c r="E498" s="27">
        <v>39116</v>
      </c>
      <c r="F498" s="28">
        <f ca="1">DATEDIF(E498,TODAY(),"Y")</f>
        <v>9</v>
      </c>
      <c r="G498" s="29"/>
      <c r="H498" s="30">
        <v>60760</v>
      </c>
      <c r="I498" s="31">
        <v>2</v>
      </c>
    </row>
    <row r="499" spans="1:9" x14ac:dyDescent="0.25">
      <c r="A499" s="23" t="s">
        <v>747</v>
      </c>
      <c r="B499" s="26" t="s">
        <v>216</v>
      </c>
      <c r="C499" s="23" t="s">
        <v>238</v>
      </c>
      <c r="D499" s="23" t="s">
        <v>218</v>
      </c>
      <c r="E499" s="27">
        <v>41183</v>
      </c>
      <c r="F499" s="28">
        <f ca="1">DATEDIF(E499,TODAY(),"Y")</f>
        <v>3</v>
      </c>
      <c r="G499" s="29" t="s">
        <v>224</v>
      </c>
      <c r="H499" s="30">
        <v>75370</v>
      </c>
      <c r="I499" s="31">
        <v>2</v>
      </c>
    </row>
    <row r="500" spans="1:9" x14ac:dyDescent="0.25">
      <c r="A500" s="23" t="s">
        <v>748</v>
      </c>
      <c r="B500" s="26" t="s">
        <v>228</v>
      </c>
      <c r="C500" s="23" t="s">
        <v>233</v>
      </c>
      <c r="D500" s="23" t="s">
        <v>231</v>
      </c>
      <c r="E500" s="27">
        <v>39166</v>
      </c>
      <c r="F500" s="28">
        <f ca="1">DATEDIF(E500,TODAY(),"Y")</f>
        <v>9</v>
      </c>
      <c r="G500" s="29"/>
      <c r="H500" s="30">
        <v>79220</v>
      </c>
      <c r="I500" s="31">
        <v>4</v>
      </c>
    </row>
    <row r="501" spans="1:9" x14ac:dyDescent="0.25">
      <c r="A501" s="23" t="s">
        <v>749</v>
      </c>
      <c r="B501" s="26" t="s">
        <v>242</v>
      </c>
      <c r="C501" s="23" t="s">
        <v>238</v>
      </c>
      <c r="D501" s="23" t="s">
        <v>239</v>
      </c>
      <c r="E501" s="27">
        <v>39731</v>
      </c>
      <c r="F501" s="28">
        <f ca="1">DATEDIF(E501,TODAY(),"Y")</f>
        <v>7</v>
      </c>
      <c r="G501" s="29" t="s">
        <v>219</v>
      </c>
      <c r="H501" s="30">
        <v>13435</v>
      </c>
      <c r="I501" s="31">
        <v>1</v>
      </c>
    </row>
    <row r="502" spans="1:9" x14ac:dyDescent="0.25">
      <c r="A502" s="23" t="s">
        <v>750</v>
      </c>
      <c r="B502" s="26" t="s">
        <v>266</v>
      </c>
      <c r="C502" s="23" t="s">
        <v>250</v>
      </c>
      <c r="D502" s="23" t="s">
        <v>231</v>
      </c>
      <c r="E502" s="27">
        <v>40718</v>
      </c>
      <c r="F502" s="28">
        <f ca="1">DATEDIF(E502,TODAY(),"Y")</f>
        <v>5</v>
      </c>
      <c r="G502" s="29"/>
      <c r="H502" s="30">
        <v>26020</v>
      </c>
      <c r="I502" s="31">
        <v>5</v>
      </c>
    </row>
    <row r="503" spans="1:9" x14ac:dyDescent="0.25">
      <c r="A503" s="23" t="s">
        <v>751</v>
      </c>
      <c r="B503" s="26" t="s">
        <v>228</v>
      </c>
      <c r="C503" s="23" t="s">
        <v>250</v>
      </c>
      <c r="D503" s="23" t="s">
        <v>239</v>
      </c>
      <c r="E503" s="27">
        <v>39343</v>
      </c>
      <c r="F503" s="28">
        <f ca="1">DATEDIF(E503,TODAY(),"Y")</f>
        <v>8</v>
      </c>
      <c r="G503" s="29" t="s">
        <v>224</v>
      </c>
      <c r="H503" s="30">
        <v>23000</v>
      </c>
      <c r="I503" s="31">
        <v>4</v>
      </c>
    </row>
    <row r="504" spans="1:9" x14ac:dyDescent="0.25">
      <c r="A504" s="23" t="s">
        <v>752</v>
      </c>
      <c r="B504" s="26" t="s">
        <v>221</v>
      </c>
      <c r="C504" s="23" t="s">
        <v>233</v>
      </c>
      <c r="D504" s="23" t="s">
        <v>218</v>
      </c>
      <c r="E504" s="27">
        <v>38876</v>
      </c>
      <c r="F504" s="28">
        <f ca="1">DATEDIF(E504,TODAY(),"Y")</f>
        <v>10</v>
      </c>
      <c r="G504" s="29" t="s">
        <v>219</v>
      </c>
      <c r="H504" s="30">
        <v>60280</v>
      </c>
      <c r="I504" s="31">
        <v>1</v>
      </c>
    </row>
    <row r="505" spans="1:9" x14ac:dyDescent="0.25">
      <c r="A505" s="23" t="s">
        <v>753</v>
      </c>
      <c r="B505" s="26" t="s">
        <v>221</v>
      </c>
      <c r="C505" s="23" t="s">
        <v>252</v>
      </c>
      <c r="D505" s="23" t="s">
        <v>239</v>
      </c>
      <c r="E505" s="27">
        <v>35961</v>
      </c>
      <c r="F505" s="28">
        <f ca="1">DATEDIF(E505,TODAY(),"Y")</f>
        <v>18</v>
      </c>
      <c r="G505" s="29" t="s">
        <v>219</v>
      </c>
      <c r="H505" s="30">
        <v>20500</v>
      </c>
      <c r="I505" s="31">
        <v>3</v>
      </c>
    </row>
    <row r="506" spans="1:9" x14ac:dyDescent="0.25">
      <c r="A506" s="23" t="s">
        <v>754</v>
      </c>
      <c r="B506" s="26" t="s">
        <v>216</v>
      </c>
      <c r="C506" s="23" t="s">
        <v>217</v>
      </c>
      <c r="D506" s="23" t="s">
        <v>218</v>
      </c>
      <c r="E506" s="27">
        <v>41016</v>
      </c>
      <c r="F506" s="28">
        <f ca="1">DATEDIF(E506,TODAY(),"Y")</f>
        <v>4</v>
      </c>
      <c r="G506" s="29" t="s">
        <v>219</v>
      </c>
      <c r="H506" s="30">
        <v>68470</v>
      </c>
      <c r="I506" s="31">
        <v>4</v>
      </c>
    </row>
    <row r="507" spans="1:9" x14ac:dyDescent="0.25">
      <c r="A507" s="23" t="s">
        <v>755</v>
      </c>
      <c r="B507" s="26" t="s">
        <v>221</v>
      </c>
      <c r="C507" s="23" t="s">
        <v>238</v>
      </c>
      <c r="D507" s="23" t="s">
        <v>231</v>
      </c>
      <c r="E507" s="27">
        <v>36623</v>
      </c>
      <c r="F507" s="28">
        <f ca="1">DATEDIF(E507,TODAY(),"Y")</f>
        <v>16</v>
      </c>
      <c r="G507" s="29"/>
      <c r="H507" s="30">
        <v>30300</v>
      </c>
      <c r="I507" s="31">
        <v>1</v>
      </c>
    </row>
    <row r="508" spans="1:9" x14ac:dyDescent="0.25">
      <c r="A508" s="23" t="s">
        <v>756</v>
      </c>
      <c r="B508" s="26" t="s">
        <v>221</v>
      </c>
      <c r="C508" s="23" t="s">
        <v>381</v>
      </c>
      <c r="D508" s="23" t="s">
        <v>231</v>
      </c>
      <c r="E508" s="27">
        <v>39529</v>
      </c>
      <c r="F508" s="28">
        <f ca="1">DATEDIF(E508,TODAY(),"Y")</f>
        <v>8</v>
      </c>
      <c r="G508" s="29"/>
      <c r="H508" s="30">
        <v>35620</v>
      </c>
      <c r="I508" s="31">
        <v>4</v>
      </c>
    </row>
    <row r="509" spans="1:9" x14ac:dyDescent="0.25">
      <c r="A509" s="23" t="s">
        <v>757</v>
      </c>
      <c r="B509" s="26" t="s">
        <v>221</v>
      </c>
      <c r="C509" s="23" t="s">
        <v>223</v>
      </c>
      <c r="D509" s="23" t="s">
        <v>231</v>
      </c>
      <c r="E509" s="27">
        <v>41254</v>
      </c>
      <c r="F509" s="28">
        <f ca="1">DATEDIF(E509,TODAY(),"Y")</f>
        <v>3</v>
      </c>
      <c r="G509" s="29"/>
      <c r="H509" s="30">
        <v>81070</v>
      </c>
      <c r="I509" s="31">
        <v>5</v>
      </c>
    </row>
    <row r="510" spans="1:9" x14ac:dyDescent="0.25">
      <c r="A510" s="41" t="s">
        <v>758</v>
      </c>
      <c r="B510" s="26" t="s">
        <v>228</v>
      </c>
      <c r="C510" s="41" t="s">
        <v>412</v>
      </c>
      <c r="D510" s="41" t="s">
        <v>218</v>
      </c>
      <c r="E510" s="42">
        <v>36171</v>
      </c>
      <c r="F510" s="28">
        <f ca="1">DATEDIF(E510,TODAY(),"Y")</f>
        <v>17</v>
      </c>
      <c r="G510" s="29" t="s">
        <v>219</v>
      </c>
      <c r="H510" s="30">
        <v>54550</v>
      </c>
      <c r="I510" s="31">
        <v>1</v>
      </c>
    </row>
    <row r="511" spans="1:9" x14ac:dyDescent="0.25">
      <c r="A511" s="23" t="s">
        <v>759</v>
      </c>
      <c r="B511" s="26" t="s">
        <v>266</v>
      </c>
      <c r="C511" s="23" t="s">
        <v>250</v>
      </c>
      <c r="D511" s="23" t="s">
        <v>218</v>
      </c>
      <c r="E511" s="27">
        <v>36243</v>
      </c>
      <c r="F511" s="28">
        <f ca="1">DATEDIF(E511,TODAY(),"Y")</f>
        <v>17</v>
      </c>
      <c r="G511" s="29" t="s">
        <v>224</v>
      </c>
      <c r="H511" s="30">
        <v>77680</v>
      </c>
      <c r="I511" s="31">
        <v>3</v>
      </c>
    </row>
    <row r="512" spans="1:9" x14ac:dyDescent="0.25">
      <c r="A512" s="23" t="s">
        <v>760</v>
      </c>
      <c r="B512" s="26" t="s">
        <v>216</v>
      </c>
      <c r="C512" s="23" t="s">
        <v>235</v>
      </c>
      <c r="D512" s="23" t="s">
        <v>247</v>
      </c>
      <c r="E512" s="27">
        <v>38960</v>
      </c>
      <c r="F512" s="28">
        <f ca="1">DATEDIF(E512,TODAY(),"Y")</f>
        <v>10</v>
      </c>
      <c r="G512" s="29"/>
      <c r="H512" s="30">
        <v>12676</v>
      </c>
      <c r="I512" s="31">
        <v>2</v>
      </c>
    </row>
    <row r="513" spans="1:9" x14ac:dyDescent="0.25">
      <c r="A513" s="23" t="s">
        <v>761</v>
      </c>
      <c r="B513" s="26" t="s">
        <v>266</v>
      </c>
      <c r="C513" s="23" t="s">
        <v>233</v>
      </c>
      <c r="D513" s="23" t="s">
        <v>231</v>
      </c>
      <c r="E513" s="27">
        <v>36011</v>
      </c>
      <c r="F513" s="28">
        <f ca="1">DATEDIF(E513,TODAY(),"Y")</f>
        <v>18</v>
      </c>
      <c r="G513" s="29"/>
      <c r="H513" s="30">
        <v>45050</v>
      </c>
      <c r="I513" s="31">
        <v>1</v>
      </c>
    </row>
    <row r="514" spans="1:9" x14ac:dyDescent="0.25">
      <c r="A514" s="23" t="s">
        <v>762</v>
      </c>
      <c r="B514" s="26" t="s">
        <v>242</v>
      </c>
      <c r="C514" s="23" t="s">
        <v>250</v>
      </c>
      <c r="D514" s="23" t="s">
        <v>239</v>
      </c>
      <c r="E514" s="27">
        <v>36365</v>
      </c>
      <c r="F514" s="28">
        <f ca="1">DATEDIF(E514,TODAY(),"Y")</f>
        <v>17</v>
      </c>
      <c r="G514" s="29" t="s">
        <v>236</v>
      </c>
      <c r="H514" s="30">
        <v>19825</v>
      </c>
      <c r="I514" s="31">
        <v>2</v>
      </c>
    </row>
    <row r="515" spans="1:9" x14ac:dyDescent="0.25">
      <c r="A515" s="23" t="s">
        <v>763</v>
      </c>
      <c r="B515" s="26" t="s">
        <v>221</v>
      </c>
      <c r="C515" s="23" t="s">
        <v>233</v>
      </c>
      <c r="D515" s="23" t="s">
        <v>218</v>
      </c>
      <c r="E515" s="27">
        <v>36101</v>
      </c>
      <c r="F515" s="28">
        <f ca="1">DATEDIF(E515,TODAY(),"Y")</f>
        <v>17</v>
      </c>
      <c r="G515" s="29" t="s">
        <v>219</v>
      </c>
      <c r="H515" s="30">
        <v>88240</v>
      </c>
      <c r="I515" s="31">
        <v>5</v>
      </c>
    </row>
    <row r="516" spans="1:9" x14ac:dyDescent="0.25">
      <c r="A516" s="23" t="s">
        <v>764</v>
      </c>
      <c r="B516" s="26" t="s">
        <v>216</v>
      </c>
      <c r="C516" s="23" t="s">
        <v>278</v>
      </c>
      <c r="D516" s="23" t="s">
        <v>239</v>
      </c>
      <c r="E516" s="27">
        <v>40654</v>
      </c>
      <c r="F516" s="28">
        <f ca="1">DATEDIF(E516,TODAY(),"Y")</f>
        <v>5</v>
      </c>
      <c r="G516" s="29" t="s">
        <v>224</v>
      </c>
      <c r="H516" s="30">
        <v>16015</v>
      </c>
      <c r="I516" s="31">
        <v>3</v>
      </c>
    </row>
    <row r="517" spans="1:9" x14ac:dyDescent="0.25">
      <c r="A517" s="23" t="s">
        <v>765</v>
      </c>
      <c r="B517" s="26" t="s">
        <v>221</v>
      </c>
      <c r="C517" s="23" t="s">
        <v>233</v>
      </c>
      <c r="D517" s="23" t="s">
        <v>218</v>
      </c>
      <c r="E517" s="27">
        <v>36535</v>
      </c>
      <c r="F517" s="28">
        <f ca="1">DATEDIF(E517,TODAY(),"Y")</f>
        <v>16</v>
      </c>
      <c r="G517" s="29" t="s">
        <v>219</v>
      </c>
      <c r="H517" s="30">
        <v>76192</v>
      </c>
      <c r="I517" s="31">
        <v>4</v>
      </c>
    </row>
    <row r="518" spans="1:9" x14ac:dyDescent="0.25">
      <c r="A518" s="23" t="s">
        <v>766</v>
      </c>
      <c r="B518" s="26" t="s">
        <v>221</v>
      </c>
      <c r="C518" s="23" t="s">
        <v>233</v>
      </c>
      <c r="D518" s="23" t="s">
        <v>231</v>
      </c>
      <c r="E518" s="27">
        <v>40492</v>
      </c>
      <c r="F518" s="28">
        <f ca="1">DATEDIF(E518,TODAY(),"Y")</f>
        <v>5</v>
      </c>
      <c r="G518" s="29"/>
      <c r="H518" s="30">
        <v>66010</v>
      </c>
      <c r="I518" s="31">
        <v>2</v>
      </c>
    </row>
    <row r="519" spans="1:9" x14ac:dyDescent="0.25">
      <c r="A519" s="23" t="s">
        <v>767</v>
      </c>
      <c r="B519" s="26" t="s">
        <v>221</v>
      </c>
      <c r="C519" s="23" t="s">
        <v>261</v>
      </c>
      <c r="D519" s="23" t="s">
        <v>231</v>
      </c>
      <c r="E519" s="27">
        <v>40719</v>
      </c>
      <c r="F519" s="28">
        <f ca="1">DATEDIF(E519,TODAY(),"Y")</f>
        <v>5</v>
      </c>
      <c r="G519" s="29"/>
      <c r="H519" s="30">
        <v>66132</v>
      </c>
      <c r="I519" s="31">
        <v>4</v>
      </c>
    </row>
    <row r="520" spans="1:9" x14ac:dyDescent="0.25">
      <c r="A520" s="23" t="s">
        <v>768</v>
      </c>
      <c r="B520" s="26" t="s">
        <v>228</v>
      </c>
      <c r="C520" s="23" t="s">
        <v>274</v>
      </c>
      <c r="D520" s="23" t="s">
        <v>218</v>
      </c>
      <c r="E520" s="27">
        <v>35856</v>
      </c>
      <c r="F520" s="28">
        <f ca="1">DATEDIF(E520,TODAY(),"Y")</f>
        <v>18</v>
      </c>
      <c r="G520" s="29" t="s">
        <v>224</v>
      </c>
      <c r="H520" s="30">
        <v>86830</v>
      </c>
      <c r="I520" s="31">
        <v>3</v>
      </c>
    </row>
    <row r="521" spans="1:9" x14ac:dyDescent="0.25">
      <c r="A521" s="23" t="s">
        <v>769</v>
      </c>
      <c r="B521" s="26" t="s">
        <v>228</v>
      </c>
      <c r="C521" s="23" t="s">
        <v>217</v>
      </c>
      <c r="D521" s="23" t="s">
        <v>218</v>
      </c>
      <c r="E521" s="27">
        <v>38237</v>
      </c>
      <c r="F521" s="28">
        <f ca="1">DATEDIF(E521,TODAY(),"Y")</f>
        <v>12</v>
      </c>
      <c r="G521" s="29" t="s">
        <v>226</v>
      </c>
      <c r="H521" s="30">
        <v>31910</v>
      </c>
      <c r="I521" s="31">
        <v>5</v>
      </c>
    </row>
    <row r="522" spans="1:9" x14ac:dyDescent="0.25">
      <c r="A522" s="23" t="s">
        <v>770</v>
      </c>
      <c r="B522" s="26" t="s">
        <v>216</v>
      </c>
      <c r="C522" s="23" t="s">
        <v>233</v>
      </c>
      <c r="D522" s="23" t="s">
        <v>239</v>
      </c>
      <c r="E522" s="27">
        <v>36422</v>
      </c>
      <c r="F522" s="28">
        <f ca="1">DATEDIF(E522,TODAY(),"Y")</f>
        <v>16</v>
      </c>
      <c r="G522" s="29" t="s">
        <v>226</v>
      </c>
      <c r="H522" s="30">
        <v>17270</v>
      </c>
      <c r="I522" s="31">
        <v>5</v>
      </c>
    </row>
    <row r="523" spans="1:9" x14ac:dyDescent="0.25">
      <c r="A523" s="23" t="s">
        <v>771</v>
      </c>
      <c r="B523" s="26" t="s">
        <v>244</v>
      </c>
      <c r="C523" s="23" t="s">
        <v>233</v>
      </c>
      <c r="D523" s="23" t="s">
        <v>231</v>
      </c>
      <c r="E523" s="27">
        <v>36350</v>
      </c>
      <c r="F523" s="28">
        <f ca="1">DATEDIF(E523,TODAY(),"Y")</f>
        <v>17</v>
      </c>
      <c r="G523" s="29"/>
      <c r="H523" s="30">
        <v>27380</v>
      </c>
      <c r="I523" s="31">
        <v>3</v>
      </c>
    </row>
    <row r="524" spans="1:9" x14ac:dyDescent="0.25">
      <c r="A524" s="23" t="s">
        <v>772</v>
      </c>
      <c r="B524" s="26" t="s">
        <v>266</v>
      </c>
      <c r="C524" s="23" t="s">
        <v>233</v>
      </c>
      <c r="D524" s="23" t="s">
        <v>247</v>
      </c>
      <c r="E524" s="27">
        <v>36067</v>
      </c>
      <c r="F524" s="28">
        <f ca="1">DATEDIF(E524,TODAY(),"Y")</f>
        <v>17</v>
      </c>
      <c r="G524" s="29"/>
      <c r="H524" s="30">
        <v>37612</v>
      </c>
      <c r="I524" s="31">
        <v>4</v>
      </c>
    </row>
    <row r="525" spans="1:9" x14ac:dyDescent="0.25">
      <c r="A525" s="23" t="s">
        <v>773</v>
      </c>
      <c r="B525" s="26" t="s">
        <v>242</v>
      </c>
      <c r="C525" s="23" t="s">
        <v>250</v>
      </c>
      <c r="D525" s="23" t="s">
        <v>218</v>
      </c>
      <c r="E525" s="27">
        <v>37009</v>
      </c>
      <c r="F525" s="28">
        <f ca="1">DATEDIF(E525,TODAY(),"Y")</f>
        <v>15</v>
      </c>
      <c r="G525" s="29" t="s">
        <v>226</v>
      </c>
      <c r="H525" s="30">
        <v>78710</v>
      </c>
      <c r="I525" s="31">
        <v>2</v>
      </c>
    </row>
    <row r="526" spans="1:9" x14ac:dyDescent="0.25">
      <c r="A526" s="23" t="s">
        <v>774</v>
      </c>
      <c r="B526" s="26" t="s">
        <v>221</v>
      </c>
      <c r="C526" s="23" t="s">
        <v>233</v>
      </c>
      <c r="D526" s="23" t="s">
        <v>231</v>
      </c>
      <c r="E526" s="27">
        <v>39545</v>
      </c>
      <c r="F526" s="28">
        <f ca="1">DATEDIF(E526,TODAY(),"Y")</f>
        <v>8</v>
      </c>
      <c r="G526" s="29"/>
      <c r="H526" s="30">
        <v>84170</v>
      </c>
      <c r="I526" s="31">
        <v>2</v>
      </c>
    </row>
    <row r="527" spans="1:9" x14ac:dyDescent="0.25">
      <c r="A527" s="23" t="s">
        <v>775</v>
      </c>
      <c r="B527" s="26" t="s">
        <v>228</v>
      </c>
      <c r="C527" s="23" t="s">
        <v>235</v>
      </c>
      <c r="D527" s="23" t="s">
        <v>218</v>
      </c>
      <c r="E527" s="27">
        <v>40752</v>
      </c>
      <c r="F527" s="28">
        <f ca="1">DATEDIF(E527,TODAY(),"Y")</f>
        <v>5</v>
      </c>
      <c r="G527" s="29" t="s">
        <v>226</v>
      </c>
      <c r="H527" s="30">
        <v>37620</v>
      </c>
      <c r="I527" s="31">
        <v>5</v>
      </c>
    </row>
    <row r="528" spans="1:9" x14ac:dyDescent="0.25">
      <c r="A528" s="23" t="s">
        <v>776</v>
      </c>
      <c r="B528" s="26" t="s">
        <v>228</v>
      </c>
      <c r="C528" s="23" t="s">
        <v>290</v>
      </c>
      <c r="D528" s="23" t="s">
        <v>231</v>
      </c>
      <c r="E528" s="27">
        <v>36087</v>
      </c>
      <c r="F528" s="28">
        <f ca="1">DATEDIF(E528,TODAY(),"Y")</f>
        <v>17</v>
      </c>
      <c r="G528" s="29"/>
      <c r="H528" s="30">
        <v>76930</v>
      </c>
      <c r="I528" s="31">
        <v>1</v>
      </c>
    </row>
    <row r="529" spans="1:9" x14ac:dyDescent="0.25">
      <c r="A529" s="23" t="s">
        <v>777</v>
      </c>
      <c r="B529" s="26" t="s">
        <v>221</v>
      </c>
      <c r="C529" s="23" t="s">
        <v>233</v>
      </c>
      <c r="D529" s="23" t="s">
        <v>218</v>
      </c>
      <c r="E529" s="27">
        <v>40469</v>
      </c>
      <c r="F529" s="28">
        <f ca="1">DATEDIF(E529,TODAY(),"Y")</f>
        <v>5</v>
      </c>
      <c r="G529" s="29" t="s">
        <v>240</v>
      </c>
      <c r="H529" s="30">
        <v>45480</v>
      </c>
      <c r="I529" s="31">
        <v>4</v>
      </c>
    </row>
    <row r="530" spans="1:9" x14ac:dyDescent="0.25">
      <c r="A530" s="23" t="s">
        <v>778</v>
      </c>
      <c r="B530" s="26" t="s">
        <v>266</v>
      </c>
      <c r="C530" s="23" t="s">
        <v>233</v>
      </c>
      <c r="D530" s="23" t="s">
        <v>218</v>
      </c>
      <c r="E530" s="27">
        <v>39972</v>
      </c>
      <c r="F530" s="28">
        <f ca="1">DATEDIF(E530,TODAY(),"Y")</f>
        <v>7</v>
      </c>
      <c r="G530" s="29" t="s">
        <v>219</v>
      </c>
      <c r="H530" s="30">
        <v>78170</v>
      </c>
      <c r="I530" s="31">
        <v>5</v>
      </c>
    </row>
    <row r="531" spans="1:9" x14ac:dyDescent="0.25">
      <c r="A531" s="23" t="s">
        <v>779</v>
      </c>
      <c r="B531" s="26" t="s">
        <v>221</v>
      </c>
      <c r="C531" s="23" t="s">
        <v>238</v>
      </c>
      <c r="D531" s="23" t="s">
        <v>218</v>
      </c>
      <c r="E531" s="27">
        <v>41186</v>
      </c>
      <c r="F531" s="28">
        <f ca="1">DATEDIF(E531,TODAY(),"Y")</f>
        <v>3</v>
      </c>
      <c r="G531" s="29" t="s">
        <v>224</v>
      </c>
      <c r="H531" s="30">
        <v>46910</v>
      </c>
      <c r="I531" s="31">
        <v>3</v>
      </c>
    </row>
    <row r="532" spans="1:9" x14ac:dyDescent="0.25">
      <c r="A532" s="23" t="s">
        <v>780</v>
      </c>
      <c r="B532" s="26" t="s">
        <v>266</v>
      </c>
      <c r="C532" s="23" t="s">
        <v>288</v>
      </c>
      <c r="D532" s="23" t="s">
        <v>231</v>
      </c>
      <c r="E532" s="27">
        <v>40508</v>
      </c>
      <c r="F532" s="28">
        <f ca="1">DATEDIF(E532,TODAY(),"Y")</f>
        <v>5</v>
      </c>
      <c r="G532" s="29"/>
      <c r="H532" s="30">
        <v>58130</v>
      </c>
      <c r="I532" s="31">
        <v>2</v>
      </c>
    </row>
    <row r="533" spans="1:9" x14ac:dyDescent="0.25">
      <c r="A533" s="41" t="s">
        <v>781</v>
      </c>
      <c r="B533" s="26" t="s">
        <v>266</v>
      </c>
      <c r="C533" s="41" t="s">
        <v>321</v>
      </c>
      <c r="D533" s="41" t="s">
        <v>218</v>
      </c>
      <c r="E533" s="42">
        <v>39029</v>
      </c>
      <c r="F533" s="28">
        <f ca="1">DATEDIF(E533,TODAY(),"Y")</f>
        <v>9</v>
      </c>
      <c r="G533" s="29" t="s">
        <v>226</v>
      </c>
      <c r="H533" s="30">
        <v>85300</v>
      </c>
      <c r="I533" s="31">
        <v>2</v>
      </c>
    </row>
    <row r="534" spans="1:9" x14ac:dyDescent="0.25">
      <c r="A534" s="23" t="s">
        <v>782</v>
      </c>
      <c r="B534" s="26" t="s">
        <v>221</v>
      </c>
      <c r="C534" s="23" t="s">
        <v>233</v>
      </c>
      <c r="D534" s="23" t="s">
        <v>231</v>
      </c>
      <c r="E534" s="27">
        <v>39092</v>
      </c>
      <c r="F534" s="28">
        <f ca="1">DATEDIF(E534,TODAY(),"Y")</f>
        <v>9</v>
      </c>
      <c r="G534" s="29"/>
      <c r="H534" s="30">
        <v>73990</v>
      </c>
      <c r="I534" s="31">
        <v>3</v>
      </c>
    </row>
    <row r="535" spans="1:9" x14ac:dyDescent="0.25">
      <c r="A535" s="23" t="s">
        <v>783</v>
      </c>
      <c r="B535" s="26" t="s">
        <v>266</v>
      </c>
      <c r="C535" s="23" t="s">
        <v>233</v>
      </c>
      <c r="D535" s="23" t="s">
        <v>231</v>
      </c>
      <c r="E535" s="27">
        <v>36283</v>
      </c>
      <c r="F535" s="28">
        <f ca="1">DATEDIF(E535,TODAY(),"Y")</f>
        <v>17</v>
      </c>
      <c r="G535" s="29"/>
      <c r="H535" s="30">
        <v>25130</v>
      </c>
      <c r="I535" s="31">
        <v>5</v>
      </c>
    </row>
    <row r="536" spans="1:9" x14ac:dyDescent="0.25">
      <c r="A536" s="23" t="s">
        <v>784</v>
      </c>
      <c r="B536" s="26" t="s">
        <v>242</v>
      </c>
      <c r="C536" s="23" t="s">
        <v>290</v>
      </c>
      <c r="D536" s="23" t="s">
        <v>231</v>
      </c>
      <c r="E536" s="27">
        <v>40983</v>
      </c>
      <c r="F536" s="28">
        <f ca="1">DATEDIF(E536,TODAY(),"Y")</f>
        <v>4</v>
      </c>
      <c r="G536" s="29"/>
      <c r="H536" s="30">
        <v>64460</v>
      </c>
      <c r="I536" s="31">
        <v>1</v>
      </c>
    </row>
    <row r="537" spans="1:9" x14ac:dyDescent="0.25">
      <c r="A537" s="23" t="s">
        <v>785</v>
      </c>
      <c r="B537" s="26" t="s">
        <v>216</v>
      </c>
      <c r="C537" s="23" t="s">
        <v>290</v>
      </c>
      <c r="D537" s="23" t="s">
        <v>218</v>
      </c>
      <c r="E537" s="27">
        <v>41200</v>
      </c>
      <c r="F537" s="28">
        <f ca="1">DATEDIF(E537,TODAY(),"Y")</f>
        <v>3</v>
      </c>
      <c r="G537" s="29" t="s">
        <v>226</v>
      </c>
      <c r="H537" s="30">
        <v>71670</v>
      </c>
      <c r="I537" s="31">
        <v>4</v>
      </c>
    </row>
    <row r="538" spans="1:9" x14ac:dyDescent="0.25">
      <c r="A538" s="23" t="s">
        <v>786</v>
      </c>
      <c r="B538" s="26" t="s">
        <v>221</v>
      </c>
      <c r="C538" s="23" t="s">
        <v>252</v>
      </c>
      <c r="D538" s="23" t="s">
        <v>247</v>
      </c>
      <c r="E538" s="27">
        <v>36084</v>
      </c>
      <c r="F538" s="28">
        <f ca="1">DATEDIF(E538,TODAY(),"Y")</f>
        <v>17</v>
      </c>
      <c r="G538" s="29"/>
      <c r="H538" s="30">
        <v>21668</v>
      </c>
      <c r="I538" s="31">
        <v>4</v>
      </c>
    </row>
    <row r="539" spans="1:9" x14ac:dyDescent="0.25">
      <c r="A539" s="23" t="s">
        <v>787</v>
      </c>
      <c r="B539" s="26" t="s">
        <v>221</v>
      </c>
      <c r="C539" s="23" t="s">
        <v>290</v>
      </c>
      <c r="D539" s="23" t="s">
        <v>218</v>
      </c>
      <c r="E539" s="27">
        <v>40085</v>
      </c>
      <c r="F539" s="28">
        <f ca="1">DATEDIF(E539,TODAY(),"Y")</f>
        <v>6</v>
      </c>
      <c r="G539" s="29" t="s">
        <v>219</v>
      </c>
      <c r="H539" s="30">
        <v>41490</v>
      </c>
      <c r="I539" s="31">
        <v>5</v>
      </c>
    </row>
    <row r="540" spans="1:9" x14ac:dyDescent="0.25">
      <c r="A540" s="23" t="s">
        <v>788</v>
      </c>
      <c r="B540" s="26" t="s">
        <v>242</v>
      </c>
      <c r="C540" s="23" t="s">
        <v>288</v>
      </c>
      <c r="D540" s="23" t="s">
        <v>218</v>
      </c>
      <c r="E540" s="27">
        <v>38051</v>
      </c>
      <c r="F540" s="28">
        <f ca="1">DATEDIF(E540,TODAY(),"Y")</f>
        <v>12</v>
      </c>
      <c r="G540" s="29" t="s">
        <v>219</v>
      </c>
      <c r="H540" s="30">
        <v>30350</v>
      </c>
      <c r="I540" s="31">
        <v>1</v>
      </c>
    </row>
    <row r="541" spans="1:9" x14ac:dyDescent="0.25">
      <c r="A541" s="23" t="s">
        <v>789</v>
      </c>
      <c r="B541" s="26" t="s">
        <v>216</v>
      </c>
      <c r="C541" s="23" t="s">
        <v>233</v>
      </c>
      <c r="D541" s="23" t="s">
        <v>239</v>
      </c>
      <c r="E541" s="27">
        <v>40302</v>
      </c>
      <c r="F541" s="28">
        <f ca="1">DATEDIF(E541,TODAY(),"Y")</f>
        <v>6</v>
      </c>
      <c r="G541" s="29" t="s">
        <v>219</v>
      </c>
      <c r="H541" s="30">
        <v>46285</v>
      </c>
      <c r="I541" s="31">
        <v>5</v>
      </c>
    </row>
    <row r="542" spans="1:9" x14ac:dyDescent="0.25">
      <c r="A542" s="23" t="s">
        <v>790</v>
      </c>
      <c r="B542" s="26" t="s">
        <v>216</v>
      </c>
      <c r="C542" s="23" t="s">
        <v>290</v>
      </c>
      <c r="D542" s="23" t="s">
        <v>218</v>
      </c>
      <c r="E542" s="27">
        <v>35829</v>
      </c>
      <c r="F542" s="28">
        <f ca="1">DATEDIF(E542,TODAY(),"Y")</f>
        <v>18</v>
      </c>
      <c r="G542" s="29" t="s">
        <v>219</v>
      </c>
      <c r="H542" s="30">
        <v>61030</v>
      </c>
      <c r="I542" s="31">
        <v>3</v>
      </c>
    </row>
    <row r="543" spans="1:9" x14ac:dyDescent="0.25">
      <c r="A543" s="23" t="s">
        <v>791</v>
      </c>
      <c r="B543" s="26" t="s">
        <v>216</v>
      </c>
      <c r="C543" s="23" t="s">
        <v>321</v>
      </c>
      <c r="D543" s="23" t="s">
        <v>218</v>
      </c>
      <c r="E543" s="27">
        <v>38751</v>
      </c>
      <c r="F543" s="28">
        <f ca="1">DATEDIF(E543,TODAY(),"Y")</f>
        <v>10</v>
      </c>
      <c r="G543" s="29" t="s">
        <v>219</v>
      </c>
      <c r="H543" s="30">
        <v>60830</v>
      </c>
      <c r="I543" s="31">
        <v>2</v>
      </c>
    </row>
    <row r="544" spans="1:9" x14ac:dyDescent="0.25">
      <c r="A544" s="23" t="s">
        <v>792</v>
      </c>
      <c r="B544" s="26" t="s">
        <v>221</v>
      </c>
      <c r="C544" s="23" t="s">
        <v>245</v>
      </c>
      <c r="D544" s="23" t="s">
        <v>218</v>
      </c>
      <c r="E544" s="27">
        <v>35990</v>
      </c>
      <c r="F544" s="28">
        <f ca="1">DATEDIF(E544,TODAY(),"Y")</f>
        <v>18</v>
      </c>
      <c r="G544" s="29" t="s">
        <v>224</v>
      </c>
      <c r="H544" s="30">
        <v>36890</v>
      </c>
      <c r="I544" s="31">
        <v>1</v>
      </c>
    </row>
    <row r="545" spans="1:9" x14ac:dyDescent="0.25">
      <c r="A545" s="23" t="s">
        <v>793</v>
      </c>
      <c r="B545" s="26" t="s">
        <v>228</v>
      </c>
      <c r="C545" s="23" t="s">
        <v>233</v>
      </c>
      <c r="D545" s="23" t="s">
        <v>218</v>
      </c>
      <c r="E545" s="27">
        <v>39001</v>
      </c>
      <c r="F545" s="28">
        <f ca="1">DATEDIF(E545,TODAY(),"Y")</f>
        <v>9</v>
      </c>
      <c r="G545" s="29" t="s">
        <v>240</v>
      </c>
      <c r="H545" s="30">
        <v>70020</v>
      </c>
      <c r="I545" s="31">
        <v>3</v>
      </c>
    </row>
    <row r="546" spans="1:9" x14ac:dyDescent="0.25">
      <c r="A546" s="23" t="s">
        <v>794</v>
      </c>
      <c r="B546" s="26" t="s">
        <v>228</v>
      </c>
      <c r="C546" s="23" t="s">
        <v>274</v>
      </c>
      <c r="D546" s="23" t="s">
        <v>218</v>
      </c>
      <c r="E546" s="27">
        <v>41007</v>
      </c>
      <c r="F546" s="28">
        <f ca="1">DATEDIF(E546,TODAY(),"Y")</f>
        <v>4</v>
      </c>
      <c r="G546" s="29" t="s">
        <v>219</v>
      </c>
      <c r="H546" s="30">
        <v>37020</v>
      </c>
      <c r="I546" s="31">
        <v>2</v>
      </c>
    </row>
    <row r="547" spans="1:9" x14ac:dyDescent="0.25">
      <c r="A547" s="23" t="s">
        <v>795</v>
      </c>
      <c r="B547" s="26" t="s">
        <v>221</v>
      </c>
      <c r="C547" s="23" t="s">
        <v>290</v>
      </c>
      <c r="D547" s="23" t="s">
        <v>231</v>
      </c>
      <c r="E547" s="27">
        <v>38792</v>
      </c>
      <c r="F547" s="28">
        <f ca="1">DATEDIF(E547,TODAY(),"Y")</f>
        <v>10</v>
      </c>
      <c r="G547" s="29"/>
      <c r="H547" s="30">
        <v>74740</v>
      </c>
      <c r="I547" s="31">
        <v>5</v>
      </c>
    </row>
    <row r="548" spans="1:9" x14ac:dyDescent="0.25">
      <c r="A548" s="23" t="s">
        <v>796</v>
      </c>
      <c r="B548" s="26" t="s">
        <v>266</v>
      </c>
      <c r="C548" s="23" t="s">
        <v>217</v>
      </c>
      <c r="D548" s="23" t="s">
        <v>239</v>
      </c>
      <c r="E548" s="27">
        <v>35842</v>
      </c>
      <c r="F548" s="28">
        <f ca="1">DATEDIF(E548,TODAY(),"Y")</f>
        <v>18</v>
      </c>
      <c r="G548" s="29" t="s">
        <v>236</v>
      </c>
      <c r="H548" s="30">
        <v>39530</v>
      </c>
      <c r="I548" s="31">
        <v>5</v>
      </c>
    </row>
    <row r="549" spans="1:9" x14ac:dyDescent="0.25">
      <c r="A549" s="23" t="s">
        <v>797</v>
      </c>
      <c r="B549" s="26" t="s">
        <v>216</v>
      </c>
      <c r="C549" s="23" t="s">
        <v>250</v>
      </c>
      <c r="D549" s="23" t="s">
        <v>239</v>
      </c>
      <c r="E549" s="27">
        <v>36918</v>
      </c>
      <c r="F549" s="28">
        <f ca="1">DATEDIF(E549,TODAY(),"Y")</f>
        <v>15</v>
      </c>
      <c r="G549" s="29" t="s">
        <v>219</v>
      </c>
      <c r="H549" s="30">
        <v>17205</v>
      </c>
      <c r="I549" s="31">
        <v>5</v>
      </c>
    </row>
    <row r="550" spans="1:9" x14ac:dyDescent="0.25">
      <c r="A550" s="23" t="s">
        <v>798</v>
      </c>
      <c r="B550" s="26" t="s">
        <v>216</v>
      </c>
      <c r="C550" s="23" t="s">
        <v>250</v>
      </c>
      <c r="D550" s="23" t="s">
        <v>218</v>
      </c>
      <c r="E550" s="27">
        <v>40250</v>
      </c>
      <c r="F550" s="28">
        <f ca="1">DATEDIF(E550,TODAY(),"Y")</f>
        <v>6</v>
      </c>
      <c r="G550" s="29" t="s">
        <v>226</v>
      </c>
      <c r="H550" s="30">
        <v>33590</v>
      </c>
      <c r="I550" s="31">
        <v>5</v>
      </c>
    </row>
    <row r="551" spans="1:9" x14ac:dyDescent="0.25">
      <c r="A551" s="23" t="s">
        <v>799</v>
      </c>
      <c r="B551" s="26" t="s">
        <v>221</v>
      </c>
      <c r="C551" s="23" t="s">
        <v>272</v>
      </c>
      <c r="D551" s="23" t="s">
        <v>218</v>
      </c>
      <c r="E551" s="27">
        <v>40442</v>
      </c>
      <c r="F551" s="28">
        <f ca="1">DATEDIF(E551,TODAY(),"Y")</f>
        <v>5</v>
      </c>
      <c r="G551" s="29" t="s">
        <v>219</v>
      </c>
      <c r="H551" s="30">
        <v>66740</v>
      </c>
      <c r="I551" s="31">
        <v>2</v>
      </c>
    </row>
    <row r="552" spans="1:9" x14ac:dyDescent="0.25">
      <c r="A552" s="23" t="s">
        <v>800</v>
      </c>
      <c r="B552" s="26" t="s">
        <v>228</v>
      </c>
      <c r="C552" s="23" t="s">
        <v>245</v>
      </c>
      <c r="D552" s="23" t="s">
        <v>218</v>
      </c>
      <c r="E552" s="27">
        <v>40399</v>
      </c>
      <c r="F552" s="28">
        <f ca="1">DATEDIF(E552,TODAY(),"Y")</f>
        <v>6</v>
      </c>
      <c r="G552" s="29" t="s">
        <v>240</v>
      </c>
      <c r="H552" s="30">
        <v>72700</v>
      </c>
      <c r="I552" s="31">
        <v>5</v>
      </c>
    </row>
    <row r="553" spans="1:9" x14ac:dyDescent="0.25">
      <c r="A553" s="23" t="s">
        <v>801</v>
      </c>
      <c r="B553" s="26" t="s">
        <v>216</v>
      </c>
      <c r="C553" s="23" t="s">
        <v>274</v>
      </c>
      <c r="D553" s="23" t="s">
        <v>218</v>
      </c>
      <c r="E553" s="27">
        <v>39180</v>
      </c>
      <c r="F553" s="28">
        <f ca="1">DATEDIF(E553,TODAY(),"Y")</f>
        <v>9</v>
      </c>
      <c r="G553" s="29" t="s">
        <v>236</v>
      </c>
      <c r="H553" s="30">
        <v>86540</v>
      </c>
      <c r="I553" s="31">
        <v>4</v>
      </c>
    </row>
    <row r="554" spans="1:9" x14ac:dyDescent="0.25">
      <c r="A554" s="23" t="s">
        <v>802</v>
      </c>
      <c r="B554" s="26" t="s">
        <v>266</v>
      </c>
      <c r="C554" s="23" t="s">
        <v>307</v>
      </c>
      <c r="D554" s="23" t="s">
        <v>231</v>
      </c>
      <c r="E554" s="27">
        <v>36673</v>
      </c>
      <c r="F554" s="28">
        <f ca="1">DATEDIF(E554,TODAY(),"Y")</f>
        <v>16</v>
      </c>
      <c r="G554" s="29" t="s">
        <v>226</v>
      </c>
      <c r="H554" s="30">
        <v>69410</v>
      </c>
      <c r="I554" s="31">
        <v>4</v>
      </c>
    </row>
    <row r="555" spans="1:9" x14ac:dyDescent="0.25">
      <c r="A555" s="23" t="s">
        <v>803</v>
      </c>
      <c r="B555" s="26" t="s">
        <v>228</v>
      </c>
      <c r="C555" s="23" t="s">
        <v>235</v>
      </c>
      <c r="D555" s="23" t="s">
        <v>231</v>
      </c>
      <c r="E555" s="27">
        <v>40263</v>
      </c>
      <c r="F555" s="28">
        <f ca="1">DATEDIF(E555,TODAY(),"Y")</f>
        <v>6</v>
      </c>
      <c r="G555" s="29"/>
      <c r="H555" s="30">
        <v>35260</v>
      </c>
      <c r="I555" s="31">
        <v>2</v>
      </c>
    </row>
    <row r="556" spans="1:9" x14ac:dyDescent="0.25">
      <c r="A556" s="23" t="s">
        <v>804</v>
      </c>
      <c r="B556" s="26" t="s">
        <v>216</v>
      </c>
      <c r="C556" s="23" t="s">
        <v>274</v>
      </c>
      <c r="D556" s="23" t="s">
        <v>218</v>
      </c>
      <c r="E556" s="27">
        <v>38834</v>
      </c>
      <c r="F556" s="28">
        <f ca="1">DATEDIF(E556,TODAY(),"Y")</f>
        <v>10</v>
      </c>
      <c r="G556" s="29" t="s">
        <v>219</v>
      </c>
      <c r="H556" s="30">
        <v>81640</v>
      </c>
      <c r="I556" s="31">
        <v>4</v>
      </c>
    </row>
    <row r="557" spans="1:9" x14ac:dyDescent="0.25">
      <c r="A557" s="23" t="s">
        <v>805</v>
      </c>
      <c r="B557" s="26" t="s">
        <v>216</v>
      </c>
      <c r="C557" s="23" t="s">
        <v>223</v>
      </c>
      <c r="D557" s="23" t="s">
        <v>218</v>
      </c>
      <c r="E557" s="27">
        <v>40470</v>
      </c>
      <c r="F557" s="28">
        <f ca="1">DATEDIF(E557,TODAY(),"Y")</f>
        <v>5</v>
      </c>
      <c r="G557" s="29" t="s">
        <v>226</v>
      </c>
      <c r="H557" s="30">
        <v>42620</v>
      </c>
      <c r="I557" s="31">
        <v>3</v>
      </c>
    </row>
    <row r="558" spans="1:9" x14ac:dyDescent="0.25">
      <c r="A558" s="23" t="s">
        <v>806</v>
      </c>
      <c r="B558" s="26" t="s">
        <v>228</v>
      </c>
      <c r="C558" s="23" t="s">
        <v>238</v>
      </c>
      <c r="D558" s="23" t="s">
        <v>218</v>
      </c>
      <c r="E558" s="27">
        <v>40941</v>
      </c>
      <c r="F558" s="28">
        <f ca="1">DATEDIF(E558,TODAY(),"Y")</f>
        <v>4</v>
      </c>
      <c r="G558" s="29" t="s">
        <v>219</v>
      </c>
      <c r="H558" s="30">
        <v>26360</v>
      </c>
      <c r="I558" s="31">
        <v>1</v>
      </c>
    </row>
    <row r="559" spans="1:9" x14ac:dyDescent="0.25">
      <c r="A559" s="23" t="s">
        <v>807</v>
      </c>
      <c r="B559" s="26" t="s">
        <v>221</v>
      </c>
      <c r="C559" s="23" t="s">
        <v>245</v>
      </c>
      <c r="D559" s="23" t="s">
        <v>218</v>
      </c>
      <c r="E559" s="27">
        <v>39047</v>
      </c>
      <c r="F559" s="28">
        <f ca="1">DATEDIF(E559,TODAY(),"Y")</f>
        <v>9</v>
      </c>
      <c r="G559" s="29" t="s">
        <v>226</v>
      </c>
      <c r="H559" s="30">
        <v>65880</v>
      </c>
      <c r="I559" s="31">
        <v>5</v>
      </c>
    </row>
    <row r="560" spans="1:9" x14ac:dyDescent="0.25">
      <c r="A560" s="23" t="s">
        <v>808</v>
      </c>
      <c r="B560" s="26" t="s">
        <v>242</v>
      </c>
      <c r="C560" s="23" t="s">
        <v>274</v>
      </c>
      <c r="D560" s="23" t="s">
        <v>231</v>
      </c>
      <c r="E560" s="27">
        <v>36199</v>
      </c>
      <c r="F560" s="28">
        <f ca="1">DATEDIF(E560,TODAY(),"Y")</f>
        <v>17</v>
      </c>
      <c r="G560" s="29"/>
      <c r="H560" s="30">
        <v>31270</v>
      </c>
      <c r="I560" s="31">
        <v>5</v>
      </c>
    </row>
    <row r="561" spans="1:9" x14ac:dyDescent="0.25">
      <c r="A561" s="23" t="s">
        <v>809</v>
      </c>
      <c r="B561" s="26" t="s">
        <v>228</v>
      </c>
      <c r="C561" s="23" t="s">
        <v>274</v>
      </c>
      <c r="D561" s="23" t="s">
        <v>218</v>
      </c>
      <c r="E561" s="27">
        <v>36940</v>
      </c>
      <c r="F561" s="28">
        <f ca="1">DATEDIF(E561,TODAY(),"Y")</f>
        <v>15</v>
      </c>
      <c r="G561" s="29" t="s">
        <v>219</v>
      </c>
      <c r="H561" s="30">
        <v>48990</v>
      </c>
      <c r="I561" s="31">
        <v>5</v>
      </c>
    </row>
    <row r="562" spans="1:9" x14ac:dyDescent="0.25">
      <c r="A562" s="23" t="s">
        <v>810</v>
      </c>
      <c r="B562" s="26" t="s">
        <v>244</v>
      </c>
      <c r="C562" s="23" t="s">
        <v>233</v>
      </c>
      <c r="D562" s="23" t="s">
        <v>218</v>
      </c>
      <c r="E562" s="27">
        <v>40175</v>
      </c>
      <c r="F562" s="28">
        <f ca="1">DATEDIF(E562,TODAY(),"Y")</f>
        <v>6</v>
      </c>
      <c r="G562" s="29" t="s">
        <v>236</v>
      </c>
      <c r="H562" s="30">
        <v>34690</v>
      </c>
      <c r="I562" s="31">
        <v>2</v>
      </c>
    </row>
    <row r="563" spans="1:9" x14ac:dyDescent="0.25">
      <c r="A563" s="23" t="s">
        <v>811</v>
      </c>
      <c r="B563" s="26" t="s">
        <v>242</v>
      </c>
      <c r="C563" s="23" t="s">
        <v>233</v>
      </c>
      <c r="D563" s="23" t="s">
        <v>218</v>
      </c>
      <c r="E563" s="27">
        <v>39168</v>
      </c>
      <c r="F563" s="28">
        <f ca="1">DATEDIF(E563,TODAY(),"Y")</f>
        <v>9</v>
      </c>
      <c r="G563" s="29" t="s">
        <v>219</v>
      </c>
      <c r="H563" s="30">
        <v>24300</v>
      </c>
      <c r="I563" s="31">
        <v>3</v>
      </c>
    </row>
    <row r="564" spans="1:9" x14ac:dyDescent="0.25">
      <c r="A564" s="23" t="s">
        <v>812</v>
      </c>
      <c r="B564" s="26" t="s">
        <v>228</v>
      </c>
      <c r="C564" s="23" t="s">
        <v>223</v>
      </c>
      <c r="D564" s="23" t="s">
        <v>231</v>
      </c>
      <c r="E564" s="27">
        <v>39274</v>
      </c>
      <c r="F564" s="28">
        <f ca="1">DATEDIF(E564,TODAY(),"Y")</f>
        <v>9</v>
      </c>
      <c r="G564" s="29"/>
      <c r="H564" s="30">
        <v>64090</v>
      </c>
      <c r="I564" s="31">
        <v>2</v>
      </c>
    </row>
    <row r="565" spans="1:9" x14ac:dyDescent="0.25">
      <c r="A565" s="23" t="s">
        <v>813</v>
      </c>
      <c r="B565" s="26" t="s">
        <v>216</v>
      </c>
      <c r="C565" s="23" t="s">
        <v>233</v>
      </c>
      <c r="D565" s="23" t="s">
        <v>218</v>
      </c>
      <c r="E565" s="27">
        <v>39760</v>
      </c>
      <c r="F565" s="28">
        <f ca="1">DATEDIF(E565,TODAY(),"Y")</f>
        <v>7</v>
      </c>
      <c r="G565" s="29" t="s">
        <v>219</v>
      </c>
      <c r="H565" s="30">
        <v>61060</v>
      </c>
      <c r="I565" s="31">
        <v>5</v>
      </c>
    </row>
    <row r="566" spans="1:9" x14ac:dyDescent="0.25">
      <c r="A566" s="23" t="s">
        <v>814</v>
      </c>
      <c r="B566" s="26" t="s">
        <v>242</v>
      </c>
      <c r="C566" s="23" t="s">
        <v>233</v>
      </c>
      <c r="D566" s="23" t="s">
        <v>239</v>
      </c>
      <c r="E566" s="27">
        <v>39697</v>
      </c>
      <c r="F566" s="28">
        <f ca="1">DATEDIF(E566,TODAY(),"Y")</f>
        <v>8</v>
      </c>
      <c r="G566" s="29" t="s">
        <v>240</v>
      </c>
      <c r="H566" s="30">
        <v>15260</v>
      </c>
      <c r="I566" s="31">
        <v>2</v>
      </c>
    </row>
    <row r="567" spans="1:9" x14ac:dyDescent="0.25">
      <c r="A567" s="23" t="s">
        <v>815</v>
      </c>
      <c r="B567" s="26" t="s">
        <v>216</v>
      </c>
      <c r="C567" s="23" t="s">
        <v>290</v>
      </c>
      <c r="D567" s="23" t="s">
        <v>218</v>
      </c>
      <c r="E567" s="27">
        <v>41051</v>
      </c>
      <c r="F567" s="28">
        <f ca="1">DATEDIF(E567,TODAY(),"Y")</f>
        <v>4</v>
      </c>
      <c r="G567" s="29" t="s">
        <v>240</v>
      </c>
      <c r="H567" s="30">
        <v>31830</v>
      </c>
      <c r="I567" s="31">
        <v>3</v>
      </c>
    </row>
    <row r="568" spans="1:9" x14ac:dyDescent="0.25">
      <c r="A568" s="23" t="s">
        <v>816</v>
      </c>
      <c r="B568" s="26" t="s">
        <v>242</v>
      </c>
      <c r="C568" s="23" t="s">
        <v>317</v>
      </c>
      <c r="D568" s="23" t="s">
        <v>218</v>
      </c>
      <c r="E568" s="27">
        <v>40384</v>
      </c>
      <c r="F568" s="28">
        <f ca="1">DATEDIF(E568,TODAY(),"Y")</f>
        <v>6</v>
      </c>
      <c r="G568" s="29" t="s">
        <v>219</v>
      </c>
      <c r="H568" s="30">
        <v>46680</v>
      </c>
      <c r="I568" s="31">
        <v>1</v>
      </c>
    </row>
    <row r="569" spans="1:9" x14ac:dyDescent="0.25">
      <c r="A569" s="23" t="s">
        <v>817</v>
      </c>
      <c r="B569" s="26" t="s">
        <v>216</v>
      </c>
      <c r="C569" s="23" t="s">
        <v>233</v>
      </c>
      <c r="D569" s="23" t="s">
        <v>218</v>
      </c>
      <c r="E569" s="27">
        <v>40918</v>
      </c>
      <c r="F569" s="28">
        <f ca="1">DATEDIF(E569,TODAY(),"Y")</f>
        <v>4</v>
      </c>
      <c r="G569" s="29" t="s">
        <v>818</v>
      </c>
      <c r="H569" s="30">
        <v>56900</v>
      </c>
      <c r="I569" s="31">
        <v>5</v>
      </c>
    </row>
    <row r="570" spans="1:9" x14ac:dyDescent="0.25">
      <c r="A570" s="23" t="s">
        <v>819</v>
      </c>
      <c r="B570" s="26" t="s">
        <v>266</v>
      </c>
      <c r="C570" s="23" t="s">
        <v>250</v>
      </c>
      <c r="D570" s="23" t="s">
        <v>218</v>
      </c>
      <c r="E570" s="27">
        <v>39679</v>
      </c>
      <c r="F570" s="28">
        <f ca="1">DATEDIF(E570,TODAY(),"Y")</f>
        <v>8</v>
      </c>
      <c r="G570" s="29" t="s">
        <v>219</v>
      </c>
      <c r="H570" s="30">
        <v>22820</v>
      </c>
      <c r="I570" s="31">
        <v>5</v>
      </c>
    </row>
    <row r="571" spans="1:9" x14ac:dyDescent="0.25">
      <c r="A571" s="23" t="s">
        <v>820</v>
      </c>
      <c r="B571" s="26" t="s">
        <v>228</v>
      </c>
      <c r="C571" s="23" t="s">
        <v>245</v>
      </c>
      <c r="D571" s="23" t="s">
        <v>239</v>
      </c>
      <c r="E571" s="27">
        <v>39176</v>
      </c>
      <c r="F571" s="28">
        <f ca="1">DATEDIF(E571,TODAY(),"Y")</f>
        <v>9</v>
      </c>
      <c r="G571" s="29" t="s">
        <v>226</v>
      </c>
      <c r="H571" s="30">
        <v>10700</v>
      </c>
      <c r="I571" s="31">
        <v>4</v>
      </c>
    </row>
    <row r="572" spans="1:9" x14ac:dyDescent="0.25">
      <c r="A572" s="23" t="s">
        <v>821</v>
      </c>
      <c r="B572" s="26" t="s">
        <v>216</v>
      </c>
      <c r="C572" s="23" t="s">
        <v>238</v>
      </c>
      <c r="D572" s="23" t="s">
        <v>247</v>
      </c>
      <c r="E572" s="27">
        <v>38144</v>
      </c>
      <c r="F572" s="28">
        <f ca="1">DATEDIF(E572,TODAY(),"Y")</f>
        <v>12</v>
      </c>
      <c r="G572" s="29"/>
      <c r="H572" s="30">
        <v>33512</v>
      </c>
      <c r="I572" s="31">
        <v>4</v>
      </c>
    </row>
    <row r="573" spans="1:9" x14ac:dyDescent="0.25">
      <c r="A573" s="23" t="s">
        <v>822</v>
      </c>
      <c r="B573" s="26" t="s">
        <v>221</v>
      </c>
      <c r="C573" s="23" t="s">
        <v>235</v>
      </c>
      <c r="D573" s="23" t="s">
        <v>231</v>
      </c>
      <c r="E573" s="27">
        <v>35959</v>
      </c>
      <c r="F573" s="28">
        <f ca="1">DATEDIF(E573,TODAY(),"Y")</f>
        <v>18</v>
      </c>
      <c r="G573" s="29"/>
      <c r="H573" s="30">
        <v>64470</v>
      </c>
      <c r="I573" s="31">
        <v>3</v>
      </c>
    </row>
    <row r="574" spans="1:9" x14ac:dyDescent="0.25">
      <c r="A574" s="23" t="s">
        <v>823</v>
      </c>
      <c r="B574" s="26" t="s">
        <v>228</v>
      </c>
      <c r="C574" s="23" t="s">
        <v>230</v>
      </c>
      <c r="D574" s="23" t="s">
        <v>218</v>
      </c>
      <c r="E574" s="27">
        <v>39038</v>
      </c>
      <c r="F574" s="28">
        <f ca="1">DATEDIF(E574,TODAY(),"Y")</f>
        <v>9</v>
      </c>
      <c r="G574" s="29" t="s">
        <v>224</v>
      </c>
      <c r="H574" s="30">
        <v>71400</v>
      </c>
      <c r="I574" s="31">
        <v>4</v>
      </c>
    </row>
    <row r="575" spans="1:9" x14ac:dyDescent="0.25">
      <c r="A575" s="23" t="s">
        <v>824</v>
      </c>
      <c r="B575" s="26" t="s">
        <v>216</v>
      </c>
      <c r="C575" s="23" t="s">
        <v>223</v>
      </c>
      <c r="D575" s="23" t="s">
        <v>239</v>
      </c>
      <c r="E575" s="27">
        <v>39138</v>
      </c>
      <c r="F575" s="28">
        <f ca="1">DATEDIF(E575,TODAY(),"Y")</f>
        <v>9</v>
      </c>
      <c r="G575" s="29" t="s">
        <v>236</v>
      </c>
      <c r="H575" s="30">
        <v>15005</v>
      </c>
      <c r="I575" s="31">
        <v>4</v>
      </c>
    </row>
    <row r="576" spans="1:9" x14ac:dyDescent="0.25">
      <c r="A576" s="23" t="s">
        <v>825</v>
      </c>
      <c r="B576" s="26" t="s">
        <v>216</v>
      </c>
      <c r="C576" s="23" t="s">
        <v>233</v>
      </c>
      <c r="D576" s="23" t="s">
        <v>231</v>
      </c>
      <c r="E576" s="27">
        <v>38073</v>
      </c>
      <c r="F576" s="28">
        <f ca="1">DATEDIF(E576,TODAY(),"Y")</f>
        <v>12</v>
      </c>
      <c r="G576" s="29"/>
      <c r="H576" s="30">
        <v>39300</v>
      </c>
      <c r="I576" s="31">
        <v>2</v>
      </c>
    </row>
    <row r="577" spans="1:9" x14ac:dyDescent="0.25">
      <c r="A577" s="23" t="s">
        <v>826</v>
      </c>
      <c r="B577" s="26" t="s">
        <v>216</v>
      </c>
      <c r="C577" s="23" t="s">
        <v>274</v>
      </c>
      <c r="D577" s="23" t="s">
        <v>218</v>
      </c>
      <c r="E577" s="27">
        <v>39290</v>
      </c>
      <c r="F577" s="28">
        <f ca="1">DATEDIF(E577,TODAY(),"Y")</f>
        <v>9</v>
      </c>
      <c r="G577" s="29" t="s">
        <v>226</v>
      </c>
      <c r="H577" s="30">
        <v>65250</v>
      </c>
      <c r="I577" s="31">
        <v>2</v>
      </c>
    </row>
    <row r="578" spans="1:9" x14ac:dyDescent="0.25">
      <c r="A578" s="23" t="s">
        <v>827</v>
      </c>
      <c r="B578" s="26" t="s">
        <v>221</v>
      </c>
      <c r="C578" s="23" t="s">
        <v>250</v>
      </c>
      <c r="D578" s="23" t="s">
        <v>231</v>
      </c>
      <c r="E578" s="27">
        <v>39090</v>
      </c>
      <c r="F578" s="28">
        <f ca="1">DATEDIF(E578,TODAY(),"Y")</f>
        <v>9</v>
      </c>
      <c r="G578" s="29"/>
      <c r="H578" s="30">
        <v>63290</v>
      </c>
      <c r="I578" s="31">
        <v>5</v>
      </c>
    </row>
    <row r="579" spans="1:9" x14ac:dyDescent="0.25">
      <c r="A579" s="23" t="s">
        <v>828</v>
      </c>
      <c r="B579" s="26" t="s">
        <v>216</v>
      </c>
      <c r="C579" s="23" t="s">
        <v>233</v>
      </c>
      <c r="D579" s="23" t="s">
        <v>231</v>
      </c>
      <c r="E579" s="27">
        <v>37634</v>
      </c>
      <c r="F579" s="28">
        <f ca="1">DATEDIF(E579,TODAY(),"Y")</f>
        <v>13</v>
      </c>
      <c r="G579" s="29"/>
      <c r="H579" s="30">
        <v>61370</v>
      </c>
      <c r="I579" s="31">
        <v>3</v>
      </c>
    </row>
    <row r="580" spans="1:9" x14ac:dyDescent="0.25">
      <c r="A580" s="23" t="s">
        <v>829</v>
      </c>
      <c r="B580" s="26" t="s">
        <v>221</v>
      </c>
      <c r="C580" s="23" t="s">
        <v>278</v>
      </c>
      <c r="D580" s="23" t="s">
        <v>218</v>
      </c>
      <c r="E580" s="27">
        <v>39688</v>
      </c>
      <c r="F580" s="28">
        <f ca="1">DATEDIF(E580,TODAY(),"Y")</f>
        <v>8</v>
      </c>
      <c r="G580" s="29" t="s">
        <v>219</v>
      </c>
      <c r="H580" s="30">
        <v>32600</v>
      </c>
      <c r="I580" s="31">
        <v>5</v>
      </c>
    </row>
    <row r="581" spans="1:9" x14ac:dyDescent="0.25">
      <c r="A581" s="23" t="s">
        <v>830</v>
      </c>
      <c r="B581" s="26" t="s">
        <v>228</v>
      </c>
      <c r="C581" s="23" t="s">
        <v>217</v>
      </c>
      <c r="D581" s="23" t="s">
        <v>218</v>
      </c>
      <c r="E581" s="27">
        <v>38738</v>
      </c>
      <c r="F581" s="28">
        <f ca="1">DATEDIF(E581,TODAY(),"Y")</f>
        <v>10</v>
      </c>
      <c r="G581" s="29" t="s">
        <v>224</v>
      </c>
      <c r="H581" s="30">
        <v>62965</v>
      </c>
      <c r="I581" s="31">
        <v>1</v>
      </c>
    </row>
    <row r="582" spans="1:9" x14ac:dyDescent="0.25">
      <c r="A582" s="23" t="s">
        <v>831</v>
      </c>
      <c r="B582" s="26" t="s">
        <v>228</v>
      </c>
      <c r="C582" s="23" t="s">
        <v>233</v>
      </c>
      <c r="D582" s="23" t="s">
        <v>231</v>
      </c>
      <c r="E582" s="27">
        <v>39830</v>
      </c>
      <c r="F582" s="28">
        <f ca="1">DATEDIF(E582,TODAY(),"Y")</f>
        <v>7</v>
      </c>
      <c r="G582" s="29"/>
      <c r="H582" s="30">
        <v>78520</v>
      </c>
      <c r="I582" s="31">
        <v>4</v>
      </c>
    </row>
    <row r="583" spans="1:9" x14ac:dyDescent="0.25">
      <c r="A583" s="23" t="s">
        <v>832</v>
      </c>
      <c r="B583" s="26" t="s">
        <v>221</v>
      </c>
      <c r="C583" s="23" t="s">
        <v>245</v>
      </c>
      <c r="D583" s="23" t="s">
        <v>231</v>
      </c>
      <c r="E583" s="27">
        <v>40707</v>
      </c>
      <c r="F583" s="28">
        <f ca="1">DATEDIF(E583,TODAY(),"Y")</f>
        <v>5</v>
      </c>
      <c r="G583" s="29"/>
      <c r="H583" s="30">
        <v>79380</v>
      </c>
      <c r="I583" s="31">
        <v>1</v>
      </c>
    </row>
    <row r="584" spans="1:9" x14ac:dyDescent="0.25">
      <c r="A584" s="23" t="s">
        <v>833</v>
      </c>
      <c r="B584" s="26" t="s">
        <v>221</v>
      </c>
      <c r="C584" s="23" t="s">
        <v>307</v>
      </c>
      <c r="D584" s="23" t="s">
        <v>218</v>
      </c>
      <c r="E584" s="27">
        <v>40690</v>
      </c>
      <c r="F584" s="28">
        <f ca="1">DATEDIF(E584,TODAY(),"Y")</f>
        <v>5</v>
      </c>
      <c r="G584" s="29" t="s">
        <v>219</v>
      </c>
      <c r="H584" s="30">
        <v>89140</v>
      </c>
      <c r="I584" s="31">
        <v>1</v>
      </c>
    </row>
    <row r="585" spans="1:9" x14ac:dyDescent="0.25">
      <c r="A585" s="23" t="s">
        <v>834</v>
      </c>
      <c r="B585" s="26" t="s">
        <v>244</v>
      </c>
      <c r="C585" s="23" t="s">
        <v>250</v>
      </c>
      <c r="D585" s="23" t="s">
        <v>218</v>
      </c>
      <c r="E585" s="27">
        <v>41226</v>
      </c>
      <c r="F585" s="28">
        <f ca="1">DATEDIF(E585,TODAY(),"Y")</f>
        <v>3</v>
      </c>
      <c r="G585" s="29" t="s">
        <v>236</v>
      </c>
      <c r="H585" s="30">
        <v>32160</v>
      </c>
      <c r="I585" s="31">
        <v>3</v>
      </c>
    </row>
    <row r="586" spans="1:9" x14ac:dyDescent="0.25">
      <c r="A586" s="23" t="s">
        <v>835</v>
      </c>
      <c r="B586" s="26" t="s">
        <v>266</v>
      </c>
      <c r="C586" s="23" t="s">
        <v>274</v>
      </c>
      <c r="D586" s="23" t="s">
        <v>239</v>
      </c>
      <c r="E586" s="27">
        <v>36371</v>
      </c>
      <c r="F586" s="28">
        <f ca="1">DATEDIF(E586,TODAY(),"Y")</f>
        <v>17</v>
      </c>
      <c r="G586" s="29" t="s">
        <v>226</v>
      </c>
      <c r="H586" s="30">
        <v>26790</v>
      </c>
      <c r="I586" s="31">
        <v>2</v>
      </c>
    </row>
    <row r="587" spans="1:9" x14ac:dyDescent="0.25">
      <c r="A587" s="23" t="s">
        <v>836</v>
      </c>
      <c r="B587" s="26" t="s">
        <v>242</v>
      </c>
      <c r="C587" s="23" t="s">
        <v>233</v>
      </c>
      <c r="D587" s="23" t="s">
        <v>231</v>
      </c>
      <c r="E587" s="27">
        <v>37326</v>
      </c>
      <c r="F587" s="28">
        <f ca="1">DATEDIF(E587,TODAY(),"Y")</f>
        <v>14</v>
      </c>
      <c r="G587" s="29"/>
      <c r="H587" s="30">
        <v>52770</v>
      </c>
      <c r="I587" s="31">
        <v>2</v>
      </c>
    </row>
    <row r="588" spans="1:9" x14ac:dyDescent="0.25">
      <c r="A588" s="23" t="s">
        <v>837</v>
      </c>
      <c r="B588" s="26" t="s">
        <v>228</v>
      </c>
      <c r="C588" s="23" t="s">
        <v>321</v>
      </c>
      <c r="D588" s="23" t="s">
        <v>231</v>
      </c>
      <c r="E588" s="27">
        <v>36777</v>
      </c>
      <c r="F588" s="28">
        <f ca="1">DATEDIF(E588,TODAY(),"Y")</f>
        <v>16</v>
      </c>
      <c r="G588" s="29"/>
      <c r="H588" s="30">
        <v>76690</v>
      </c>
      <c r="I588" s="31">
        <v>3</v>
      </c>
    </row>
    <row r="589" spans="1:9" x14ac:dyDescent="0.25">
      <c r="A589" s="23" t="s">
        <v>838</v>
      </c>
      <c r="B589" s="26" t="s">
        <v>221</v>
      </c>
      <c r="C589" s="23" t="s">
        <v>250</v>
      </c>
      <c r="D589" s="23" t="s">
        <v>218</v>
      </c>
      <c r="E589" s="27">
        <v>39539</v>
      </c>
      <c r="F589" s="28">
        <f ca="1">DATEDIF(E589,TODAY(),"Y")</f>
        <v>8</v>
      </c>
      <c r="G589" s="29" t="s">
        <v>226</v>
      </c>
      <c r="H589" s="30">
        <v>73850</v>
      </c>
      <c r="I589" s="31">
        <v>2</v>
      </c>
    </row>
    <row r="590" spans="1:9" x14ac:dyDescent="0.25">
      <c r="A590" s="23" t="s">
        <v>839</v>
      </c>
      <c r="B590" s="26" t="s">
        <v>228</v>
      </c>
      <c r="C590" s="23" t="s">
        <v>217</v>
      </c>
      <c r="D590" s="23" t="s">
        <v>218</v>
      </c>
      <c r="E590" s="27">
        <v>36360</v>
      </c>
      <c r="F590" s="28">
        <f ca="1">DATEDIF(E590,TODAY(),"Y")</f>
        <v>17</v>
      </c>
      <c r="G590" s="29" t="s">
        <v>226</v>
      </c>
      <c r="H590" s="30">
        <v>67020</v>
      </c>
      <c r="I590" s="31">
        <v>1</v>
      </c>
    </row>
    <row r="591" spans="1:9" x14ac:dyDescent="0.25">
      <c r="A591" s="23" t="s">
        <v>840</v>
      </c>
      <c r="B591" s="26" t="s">
        <v>228</v>
      </c>
      <c r="C591" s="23" t="s">
        <v>217</v>
      </c>
      <c r="D591" s="23" t="s">
        <v>239</v>
      </c>
      <c r="E591" s="27">
        <v>37775</v>
      </c>
      <c r="F591" s="28">
        <f ca="1">DATEDIF(E591,TODAY(),"Y")</f>
        <v>13</v>
      </c>
      <c r="G591" s="29" t="s">
        <v>240</v>
      </c>
      <c r="H591" s="30">
        <v>28525</v>
      </c>
      <c r="I591" s="31">
        <v>4</v>
      </c>
    </row>
    <row r="592" spans="1:9" x14ac:dyDescent="0.25">
      <c r="A592" s="23" t="s">
        <v>841</v>
      </c>
      <c r="B592" s="26" t="s">
        <v>221</v>
      </c>
      <c r="C592" s="23" t="s">
        <v>238</v>
      </c>
      <c r="D592" s="23" t="s">
        <v>218</v>
      </c>
      <c r="E592" s="27">
        <v>35969</v>
      </c>
      <c r="F592" s="28">
        <f ca="1">DATEDIF(E592,TODAY(),"Y")</f>
        <v>18</v>
      </c>
      <c r="G592" s="29" t="s">
        <v>219</v>
      </c>
      <c r="H592" s="30">
        <v>74530</v>
      </c>
      <c r="I592" s="31">
        <v>5</v>
      </c>
    </row>
    <row r="593" spans="1:9" x14ac:dyDescent="0.25">
      <c r="A593" s="23" t="s">
        <v>842</v>
      </c>
      <c r="B593" s="26" t="s">
        <v>216</v>
      </c>
      <c r="C593" s="23" t="s">
        <v>233</v>
      </c>
      <c r="D593" s="23" t="s">
        <v>231</v>
      </c>
      <c r="E593" s="27">
        <v>39603</v>
      </c>
      <c r="F593" s="28">
        <f ca="1">DATEDIF(E593,TODAY(),"Y")</f>
        <v>8</v>
      </c>
      <c r="G593" s="29"/>
      <c r="H593" s="30">
        <v>40940</v>
      </c>
      <c r="I593" s="31">
        <v>2</v>
      </c>
    </row>
    <row r="594" spans="1:9" x14ac:dyDescent="0.25">
      <c r="A594" s="23" t="s">
        <v>843</v>
      </c>
      <c r="B594" s="26" t="s">
        <v>244</v>
      </c>
      <c r="C594" s="23" t="s">
        <v>250</v>
      </c>
      <c r="D594" s="23" t="s">
        <v>231</v>
      </c>
      <c r="E594" s="27">
        <v>37453</v>
      </c>
      <c r="F594" s="28">
        <f ca="1">DATEDIF(E594,TODAY(),"Y")</f>
        <v>14</v>
      </c>
      <c r="G594" s="29"/>
      <c r="H594" s="30">
        <v>49090</v>
      </c>
      <c r="I594" s="31">
        <v>4</v>
      </c>
    </row>
    <row r="595" spans="1:9" x14ac:dyDescent="0.25">
      <c r="A595" s="23" t="s">
        <v>844</v>
      </c>
      <c r="B595" s="26" t="s">
        <v>216</v>
      </c>
      <c r="C595" s="23" t="s">
        <v>250</v>
      </c>
      <c r="D595" s="23" t="s">
        <v>218</v>
      </c>
      <c r="E595" s="27">
        <v>39399</v>
      </c>
      <c r="F595" s="28">
        <f ca="1">DATEDIF(E595,TODAY(),"Y")</f>
        <v>8</v>
      </c>
      <c r="G595" s="29" t="s">
        <v>226</v>
      </c>
      <c r="H595" s="30">
        <v>87220</v>
      </c>
      <c r="I595" s="31">
        <v>1</v>
      </c>
    </row>
    <row r="596" spans="1:9" x14ac:dyDescent="0.25">
      <c r="A596" s="23" t="s">
        <v>845</v>
      </c>
      <c r="B596" s="26" t="s">
        <v>221</v>
      </c>
      <c r="C596" s="23" t="s">
        <v>250</v>
      </c>
      <c r="D596" s="23" t="s">
        <v>218</v>
      </c>
      <c r="E596" s="27">
        <v>40477</v>
      </c>
      <c r="F596" s="28">
        <f ca="1">DATEDIF(E596,TODAY(),"Y")</f>
        <v>5</v>
      </c>
      <c r="G596" s="29" t="s">
        <v>219</v>
      </c>
      <c r="H596" s="30">
        <v>27130</v>
      </c>
      <c r="I596" s="31">
        <v>5</v>
      </c>
    </row>
    <row r="597" spans="1:9" x14ac:dyDescent="0.25">
      <c r="A597" s="23" t="s">
        <v>846</v>
      </c>
      <c r="B597" s="26" t="s">
        <v>242</v>
      </c>
      <c r="C597" s="23" t="s">
        <v>233</v>
      </c>
      <c r="D597" s="23" t="s">
        <v>218</v>
      </c>
      <c r="E597" s="27">
        <v>38878</v>
      </c>
      <c r="F597" s="28">
        <f ca="1">DATEDIF(E597,TODAY(),"Y")</f>
        <v>10</v>
      </c>
      <c r="G597" s="29" t="s">
        <v>226</v>
      </c>
      <c r="H597" s="30">
        <v>61150</v>
      </c>
      <c r="I597" s="31">
        <v>2</v>
      </c>
    </row>
    <row r="598" spans="1:9" x14ac:dyDescent="0.25">
      <c r="A598" s="23" t="s">
        <v>847</v>
      </c>
      <c r="B598" s="26" t="s">
        <v>216</v>
      </c>
      <c r="C598" s="23" t="s">
        <v>250</v>
      </c>
      <c r="D598" s="23" t="s">
        <v>247</v>
      </c>
      <c r="E598" s="27">
        <v>38863</v>
      </c>
      <c r="F598" s="28">
        <f ca="1">DATEDIF(E598,TODAY(),"Y")</f>
        <v>10</v>
      </c>
      <c r="G598" s="29"/>
      <c r="H598" s="30">
        <v>28768</v>
      </c>
      <c r="I598" s="31">
        <v>3</v>
      </c>
    </row>
    <row r="599" spans="1:9" x14ac:dyDescent="0.25">
      <c r="A599" s="23" t="s">
        <v>848</v>
      </c>
      <c r="B599" s="26" t="s">
        <v>216</v>
      </c>
      <c r="C599" s="23" t="s">
        <v>217</v>
      </c>
      <c r="D599" s="23" t="s">
        <v>239</v>
      </c>
      <c r="E599" s="27">
        <v>36423</v>
      </c>
      <c r="F599" s="28">
        <f ca="1">DATEDIF(E599,TODAY(),"Y")</f>
        <v>16</v>
      </c>
      <c r="G599" s="29" t="s">
        <v>224</v>
      </c>
      <c r="H599" s="30">
        <v>47350</v>
      </c>
      <c r="I599" s="31">
        <v>1</v>
      </c>
    </row>
    <row r="600" spans="1:9" x14ac:dyDescent="0.25">
      <c r="A600" s="23" t="s">
        <v>849</v>
      </c>
      <c r="B600" s="26" t="s">
        <v>242</v>
      </c>
      <c r="C600" s="23" t="s">
        <v>223</v>
      </c>
      <c r="D600" s="23" t="s">
        <v>218</v>
      </c>
      <c r="E600" s="27">
        <v>35989</v>
      </c>
      <c r="F600" s="28">
        <f ca="1">DATEDIF(E600,TODAY(),"Y")</f>
        <v>18</v>
      </c>
      <c r="G600" s="29" t="s">
        <v>240</v>
      </c>
      <c r="H600" s="30">
        <v>71010</v>
      </c>
      <c r="I600" s="31">
        <v>5</v>
      </c>
    </row>
    <row r="601" spans="1:9" x14ac:dyDescent="0.25">
      <c r="A601" s="23" t="s">
        <v>850</v>
      </c>
      <c r="B601" s="26" t="s">
        <v>266</v>
      </c>
      <c r="C601" s="23" t="s">
        <v>238</v>
      </c>
      <c r="D601" s="23" t="s">
        <v>218</v>
      </c>
      <c r="E601" s="27">
        <v>40246</v>
      </c>
      <c r="F601" s="28">
        <f ca="1">DATEDIF(E601,TODAY(),"Y")</f>
        <v>6</v>
      </c>
      <c r="G601" s="29" t="s">
        <v>226</v>
      </c>
      <c r="H601" s="30">
        <v>63080</v>
      </c>
      <c r="I601" s="31">
        <v>5</v>
      </c>
    </row>
    <row r="602" spans="1:9" x14ac:dyDescent="0.25">
      <c r="A602" s="23" t="s">
        <v>851</v>
      </c>
      <c r="B602" s="26" t="s">
        <v>244</v>
      </c>
      <c r="C602" s="23" t="s">
        <v>230</v>
      </c>
      <c r="D602" s="23" t="s">
        <v>218</v>
      </c>
      <c r="E602" s="39">
        <v>40313</v>
      </c>
      <c r="F602" s="28">
        <f ca="1">DATEDIF(E602,TODAY(),"Y")</f>
        <v>6</v>
      </c>
      <c r="G602" s="29" t="s">
        <v>226</v>
      </c>
      <c r="H602" s="30">
        <v>27250</v>
      </c>
      <c r="I602" s="31">
        <v>5</v>
      </c>
    </row>
    <row r="603" spans="1:9" x14ac:dyDescent="0.25">
      <c r="A603" s="23" t="s">
        <v>852</v>
      </c>
      <c r="B603" s="26" t="s">
        <v>228</v>
      </c>
      <c r="C603" s="23" t="s">
        <v>238</v>
      </c>
      <c r="D603" s="23" t="s">
        <v>247</v>
      </c>
      <c r="E603" s="43">
        <v>40403</v>
      </c>
      <c r="F603" s="28">
        <f ca="1">DATEDIF(E603,TODAY(),"Y")</f>
        <v>6</v>
      </c>
      <c r="G603" s="29"/>
      <c r="H603" s="30">
        <v>15056</v>
      </c>
      <c r="I603" s="31">
        <v>5</v>
      </c>
    </row>
    <row r="604" spans="1:9" x14ac:dyDescent="0.25">
      <c r="A604" s="23" t="s">
        <v>853</v>
      </c>
      <c r="B604" s="26" t="s">
        <v>216</v>
      </c>
      <c r="C604" s="23" t="s">
        <v>245</v>
      </c>
      <c r="D604" s="23" t="s">
        <v>239</v>
      </c>
      <c r="E604" s="46">
        <v>38173</v>
      </c>
      <c r="F604" s="28">
        <f ca="1">DATEDIF(E604,TODAY(),"Y")</f>
        <v>12</v>
      </c>
      <c r="G604" s="29" t="s">
        <v>226</v>
      </c>
      <c r="H604" s="30">
        <v>32900</v>
      </c>
      <c r="I604" s="31">
        <v>2</v>
      </c>
    </row>
    <row r="605" spans="1:9" x14ac:dyDescent="0.25">
      <c r="A605" s="23" t="s">
        <v>854</v>
      </c>
      <c r="B605" s="26" t="s">
        <v>221</v>
      </c>
      <c r="C605" s="23" t="s">
        <v>290</v>
      </c>
      <c r="D605" s="23" t="s">
        <v>239</v>
      </c>
      <c r="E605" s="27">
        <v>39279</v>
      </c>
      <c r="F605" s="28">
        <f ca="1">DATEDIF(E605,TODAY(),"Y")</f>
        <v>9</v>
      </c>
      <c r="G605" s="29" t="s">
        <v>219</v>
      </c>
      <c r="H605" s="30">
        <v>26890</v>
      </c>
      <c r="I605" s="31">
        <v>3</v>
      </c>
    </row>
    <row r="606" spans="1:9" x14ac:dyDescent="0.25">
      <c r="A606" s="23" t="s">
        <v>855</v>
      </c>
      <c r="B606" s="26" t="s">
        <v>216</v>
      </c>
      <c r="C606" s="23" t="s">
        <v>217</v>
      </c>
      <c r="D606" s="23" t="s">
        <v>218</v>
      </c>
      <c r="E606" s="27">
        <v>39183</v>
      </c>
      <c r="F606" s="28">
        <f ca="1">DATEDIF(E606,TODAY(),"Y")</f>
        <v>9</v>
      </c>
      <c r="G606" s="29" t="s">
        <v>240</v>
      </c>
      <c r="H606" s="30">
        <v>82700</v>
      </c>
      <c r="I606" s="31">
        <v>3</v>
      </c>
    </row>
    <row r="607" spans="1:9" x14ac:dyDescent="0.25">
      <c r="A607" s="23" t="s">
        <v>856</v>
      </c>
      <c r="B607" s="26" t="s">
        <v>228</v>
      </c>
      <c r="C607" s="23" t="s">
        <v>233</v>
      </c>
      <c r="D607" s="23" t="s">
        <v>247</v>
      </c>
      <c r="E607" s="27">
        <v>39087</v>
      </c>
      <c r="F607" s="28">
        <f ca="1">DATEDIF(E607,TODAY(),"Y")</f>
        <v>9</v>
      </c>
      <c r="G607" s="29"/>
      <c r="H607" s="30">
        <v>14416</v>
      </c>
      <c r="I607" s="31">
        <v>4</v>
      </c>
    </row>
    <row r="608" spans="1:9" x14ac:dyDescent="0.25">
      <c r="A608" s="23" t="s">
        <v>857</v>
      </c>
      <c r="B608" s="26" t="s">
        <v>221</v>
      </c>
      <c r="C608" s="23" t="s">
        <v>250</v>
      </c>
      <c r="D608" s="23" t="s">
        <v>218</v>
      </c>
      <c r="E608" s="39">
        <v>40680</v>
      </c>
      <c r="F608" s="28">
        <f ca="1">DATEDIF(E608,TODAY(),"Y")</f>
        <v>5</v>
      </c>
      <c r="G608" s="29" t="s">
        <v>224</v>
      </c>
      <c r="H608" s="30">
        <v>40260</v>
      </c>
      <c r="I608" s="31">
        <v>5</v>
      </c>
    </row>
    <row r="609" spans="1:9" x14ac:dyDescent="0.25">
      <c r="A609" s="23" t="s">
        <v>858</v>
      </c>
      <c r="B609" s="26" t="s">
        <v>242</v>
      </c>
      <c r="C609" s="23" t="s">
        <v>245</v>
      </c>
      <c r="D609" s="23" t="s">
        <v>239</v>
      </c>
      <c r="E609" s="39">
        <v>40254</v>
      </c>
      <c r="F609" s="28">
        <f ca="1">DATEDIF(E609,TODAY(),"Y")</f>
        <v>6</v>
      </c>
      <c r="G609" s="29" t="s">
        <v>226</v>
      </c>
      <c r="H609" s="30">
        <v>48700</v>
      </c>
      <c r="I609" s="31">
        <v>3</v>
      </c>
    </row>
    <row r="610" spans="1:9" x14ac:dyDescent="0.25">
      <c r="A610" s="23" t="s">
        <v>859</v>
      </c>
      <c r="B610" s="26" t="s">
        <v>221</v>
      </c>
      <c r="C610" s="23" t="s">
        <v>274</v>
      </c>
      <c r="D610" s="23" t="s">
        <v>231</v>
      </c>
      <c r="E610" s="27">
        <v>39063</v>
      </c>
      <c r="F610" s="28">
        <f ca="1">DATEDIF(E610,TODAY(),"Y")</f>
        <v>9</v>
      </c>
      <c r="G610" s="29"/>
      <c r="H610" s="30">
        <v>77930</v>
      </c>
      <c r="I610" s="31">
        <v>5</v>
      </c>
    </row>
    <row r="611" spans="1:9" x14ac:dyDescent="0.25">
      <c r="A611" s="23" t="s">
        <v>860</v>
      </c>
      <c r="B611" s="26" t="s">
        <v>221</v>
      </c>
      <c r="C611" s="23" t="s">
        <v>245</v>
      </c>
      <c r="D611" s="23" t="s">
        <v>218</v>
      </c>
      <c r="E611" s="27">
        <v>36673</v>
      </c>
      <c r="F611" s="28">
        <f ca="1">DATEDIF(E611,TODAY(),"Y")</f>
        <v>16</v>
      </c>
      <c r="G611" s="29" t="s">
        <v>224</v>
      </c>
      <c r="H611" s="30">
        <v>48330</v>
      </c>
      <c r="I611" s="31">
        <v>1</v>
      </c>
    </row>
    <row r="612" spans="1:9" x14ac:dyDescent="0.25">
      <c r="A612" s="23" t="s">
        <v>861</v>
      </c>
      <c r="B612" s="26" t="s">
        <v>221</v>
      </c>
      <c r="C612" s="23" t="s">
        <v>233</v>
      </c>
      <c r="D612" s="23" t="s">
        <v>231</v>
      </c>
      <c r="E612" s="27">
        <v>36637</v>
      </c>
      <c r="F612" s="28">
        <f ca="1">DATEDIF(E612,TODAY(),"Y")</f>
        <v>16</v>
      </c>
      <c r="G612" s="29"/>
      <c r="H612" s="30">
        <v>57600</v>
      </c>
      <c r="I612" s="31">
        <v>3</v>
      </c>
    </row>
    <row r="613" spans="1:9" x14ac:dyDescent="0.25">
      <c r="A613" s="23" t="s">
        <v>862</v>
      </c>
      <c r="B613" s="26" t="s">
        <v>216</v>
      </c>
      <c r="C613" s="23" t="s">
        <v>223</v>
      </c>
      <c r="D613" s="23" t="s">
        <v>218</v>
      </c>
      <c r="E613" s="27">
        <v>38788</v>
      </c>
      <c r="F613" s="28">
        <f ca="1">DATEDIF(E613,TODAY(),"Y")</f>
        <v>10</v>
      </c>
      <c r="G613" s="29" t="s">
        <v>226</v>
      </c>
      <c r="H613" s="30">
        <v>37750</v>
      </c>
      <c r="I613" s="31">
        <v>5</v>
      </c>
    </row>
    <row r="614" spans="1:9" x14ac:dyDescent="0.25">
      <c r="A614" s="23" t="s">
        <v>863</v>
      </c>
      <c r="B614" s="26" t="s">
        <v>216</v>
      </c>
      <c r="C614" s="23" t="s">
        <v>245</v>
      </c>
      <c r="D614" s="23" t="s">
        <v>218</v>
      </c>
      <c r="E614" s="27">
        <v>39362</v>
      </c>
      <c r="F614" s="28">
        <f ca="1">DATEDIF(E614,TODAY(),"Y")</f>
        <v>8</v>
      </c>
      <c r="G614" s="29" t="s">
        <v>240</v>
      </c>
      <c r="H614" s="30">
        <v>42020</v>
      </c>
      <c r="I614" s="31">
        <v>5</v>
      </c>
    </row>
    <row r="615" spans="1:9" x14ac:dyDescent="0.25">
      <c r="A615" s="23" t="s">
        <v>864</v>
      </c>
      <c r="B615" s="26" t="s">
        <v>228</v>
      </c>
      <c r="C615" s="23" t="s">
        <v>233</v>
      </c>
      <c r="D615" s="23" t="s">
        <v>247</v>
      </c>
      <c r="E615" s="27">
        <v>38777</v>
      </c>
      <c r="F615" s="28">
        <f ca="1">DATEDIF(E615,TODAY(),"Y")</f>
        <v>10</v>
      </c>
      <c r="G615" s="29"/>
      <c r="H615" s="30">
        <v>22472</v>
      </c>
      <c r="I615" s="31">
        <v>1</v>
      </c>
    </row>
    <row r="616" spans="1:9" x14ac:dyDescent="0.25">
      <c r="A616" s="23" t="s">
        <v>865</v>
      </c>
      <c r="B616" s="26" t="s">
        <v>221</v>
      </c>
      <c r="C616" s="23" t="s">
        <v>245</v>
      </c>
      <c r="D616" s="23" t="s">
        <v>231</v>
      </c>
      <c r="E616" s="27">
        <v>39592</v>
      </c>
      <c r="F616" s="28">
        <f ca="1">DATEDIF(E616,TODAY(),"Y")</f>
        <v>8</v>
      </c>
      <c r="G616" s="29"/>
      <c r="H616" s="30">
        <v>56650</v>
      </c>
      <c r="I616" s="31">
        <v>1</v>
      </c>
    </row>
    <row r="617" spans="1:9" x14ac:dyDescent="0.25">
      <c r="A617" s="23" t="s">
        <v>866</v>
      </c>
      <c r="B617" s="26" t="s">
        <v>221</v>
      </c>
      <c r="C617" s="23" t="s">
        <v>233</v>
      </c>
      <c r="D617" s="23" t="s">
        <v>218</v>
      </c>
      <c r="E617" s="27">
        <v>40301</v>
      </c>
      <c r="F617" s="28">
        <f ca="1">DATEDIF(E617,TODAY(),"Y")</f>
        <v>6</v>
      </c>
      <c r="G617" s="29" t="s">
        <v>226</v>
      </c>
      <c r="H617" s="30">
        <v>44270</v>
      </c>
      <c r="I617" s="31">
        <v>2</v>
      </c>
    </row>
    <row r="618" spans="1:9" x14ac:dyDescent="0.25">
      <c r="A618" s="23" t="s">
        <v>867</v>
      </c>
      <c r="B618" s="26" t="s">
        <v>244</v>
      </c>
      <c r="C618" s="23" t="s">
        <v>245</v>
      </c>
      <c r="D618" s="23" t="s">
        <v>218</v>
      </c>
      <c r="E618" s="27">
        <v>39217</v>
      </c>
      <c r="F618" s="28">
        <f ca="1">DATEDIF(E618,TODAY(),"Y")</f>
        <v>9</v>
      </c>
      <c r="G618" s="29" t="s">
        <v>219</v>
      </c>
      <c r="H618" s="30">
        <v>73830</v>
      </c>
      <c r="I618" s="31">
        <v>2</v>
      </c>
    </row>
    <row r="619" spans="1:9" x14ac:dyDescent="0.25">
      <c r="A619" s="23" t="s">
        <v>868</v>
      </c>
      <c r="B619" s="26" t="s">
        <v>221</v>
      </c>
      <c r="C619" s="23" t="s">
        <v>250</v>
      </c>
      <c r="D619" s="23" t="s">
        <v>218</v>
      </c>
      <c r="E619" s="27">
        <v>36330</v>
      </c>
      <c r="F619" s="28">
        <f ca="1">DATEDIF(E619,TODAY(),"Y")</f>
        <v>17</v>
      </c>
      <c r="G619" s="29" t="s">
        <v>224</v>
      </c>
      <c r="H619" s="30">
        <v>61850</v>
      </c>
      <c r="I619" s="31">
        <v>2</v>
      </c>
    </row>
    <row r="620" spans="1:9" x14ac:dyDescent="0.25">
      <c r="A620" s="23" t="s">
        <v>869</v>
      </c>
      <c r="B620" s="26" t="s">
        <v>216</v>
      </c>
      <c r="C620" s="23" t="s">
        <v>290</v>
      </c>
      <c r="D620" s="23" t="s">
        <v>218</v>
      </c>
      <c r="E620" s="27">
        <v>37008</v>
      </c>
      <c r="F620" s="28">
        <f ca="1">DATEDIF(E620,TODAY(),"Y")</f>
        <v>15</v>
      </c>
      <c r="G620" s="29" t="s">
        <v>219</v>
      </c>
      <c r="H620" s="30">
        <v>27180</v>
      </c>
      <c r="I620" s="31">
        <v>4</v>
      </c>
    </row>
    <row r="621" spans="1:9" x14ac:dyDescent="0.25">
      <c r="A621" s="23" t="s">
        <v>870</v>
      </c>
      <c r="B621" s="26" t="s">
        <v>221</v>
      </c>
      <c r="C621" s="23" t="s">
        <v>223</v>
      </c>
      <c r="D621" s="23" t="s">
        <v>231</v>
      </c>
      <c r="E621" s="39">
        <v>40236</v>
      </c>
      <c r="F621" s="28">
        <f ca="1">DATEDIF(E621,TODAY(),"Y")</f>
        <v>6</v>
      </c>
      <c r="G621" s="29"/>
      <c r="H621" s="30">
        <v>45830</v>
      </c>
      <c r="I621" s="31">
        <v>4</v>
      </c>
    </row>
    <row r="622" spans="1:9" x14ac:dyDescent="0.25">
      <c r="A622" s="23" t="s">
        <v>871</v>
      </c>
      <c r="B622" s="26" t="s">
        <v>221</v>
      </c>
      <c r="C622" s="23" t="s">
        <v>252</v>
      </c>
      <c r="D622" s="23" t="s">
        <v>231</v>
      </c>
      <c r="E622" s="27">
        <v>40372</v>
      </c>
      <c r="F622" s="28">
        <f ca="1">DATEDIF(E622,TODAY(),"Y")</f>
        <v>6</v>
      </c>
      <c r="G622" s="29"/>
      <c r="H622" s="30">
        <v>75100</v>
      </c>
      <c r="I622" s="31">
        <v>4</v>
      </c>
    </row>
    <row r="623" spans="1:9" x14ac:dyDescent="0.25">
      <c r="A623" s="23" t="s">
        <v>872</v>
      </c>
      <c r="B623" s="26" t="s">
        <v>221</v>
      </c>
      <c r="C623" s="23" t="s">
        <v>235</v>
      </c>
      <c r="D623" s="23" t="s">
        <v>239</v>
      </c>
      <c r="E623" s="27">
        <v>36357</v>
      </c>
      <c r="F623" s="28">
        <f ca="1">DATEDIF(E623,TODAY(),"Y")</f>
        <v>17</v>
      </c>
      <c r="G623" s="29" t="s">
        <v>224</v>
      </c>
      <c r="H623" s="30">
        <v>42905</v>
      </c>
      <c r="I623" s="31">
        <v>1</v>
      </c>
    </row>
    <row r="624" spans="1:9" x14ac:dyDescent="0.25">
      <c r="A624" s="23" t="s">
        <v>873</v>
      </c>
      <c r="B624" s="26" t="s">
        <v>216</v>
      </c>
      <c r="C624" s="23" t="s">
        <v>290</v>
      </c>
      <c r="D624" s="23" t="s">
        <v>239</v>
      </c>
      <c r="E624" s="27">
        <v>39662</v>
      </c>
      <c r="F624" s="28">
        <f ca="1">DATEDIF(E624,TODAY(),"Y")</f>
        <v>8</v>
      </c>
      <c r="G624" s="29" t="s">
        <v>224</v>
      </c>
      <c r="H624" s="30">
        <v>38920</v>
      </c>
      <c r="I624" s="31">
        <v>4</v>
      </c>
    </row>
    <row r="625" spans="1:9" x14ac:dyDescent="0.25">
      <c r="A625" s="23" t="s">
        <v>874</v>
      </c>
      <c r="B625" s="26" t="s">
        <v>216</v>
      </c>
      <c r="C625" s="23" t="s">
        <v>274</v>
      </c>
      <c r="D625" s="23" t="s">
        <v>231</v>
      </c>
      <c r="E625" s="27">
        <v>38969</v>
      </c>
      <c r="F625" s="28">
        <f ca="1">DATEDIF(E625,TODAY(),"Y")</f>
        <v>9</v>
      </c>
      <c r="G625" s="29"/>
      <c r="H625" s="30">
        <v>63850</v>
      </c>
      <c r="I625" s="31">
        <v>2</v>
      </c>
    </row>
    <row r="626" spans="1:9" x14ac:dyDescent="0.25">
      <c r="A626" s="23" t="s">
        <v>875</v>
      </c>
      <c r="B626" s="26" t="s">
        <v>244</v>
      </c>
      <c r="C626" s="23" t="s">
        <v>290</v>
      </c>
      <c r="D626" s="23" t="s">
        <v>239</v>
      </c>
      <c r="E626" s="27">
        <v>36896</v>
      </c>
      <c r="F626" s="28">
        <f ca="1">DATEDIF(E626,TODAY(),"Y")</f>
        <v>15</v>
      </c>
      <c r="G626" s="29" t="s">
        <v>219</v>
      </c>
      <c r="H626" s="30">
        <v>35280</v>
      </c>
      <c r="I626" s="31">
        <v>3</v>
      </c>
    </row>
    <row r="627" spans="1:9" x14ac:dyDescent="0.25">
      <c r="A627" s="23" t="s">
        <v>876</v>
      </c>
      <c r="B627" s="26" t="s">
        <v>228</v>
      </c>
      <c r="C627" s="23" t="s">
        <v>250</v>
      </c>
      <c r="D627" s="23" t="s">
        <v>247</v>
      </c>
      <c r="E627" s="27">
        <v>39742</v>
      </c>
      <c r="F627" s="28">
        <f ca="1">DATEDIF(E627,TODAY(),"Y")</f>
        <v>7</v>
      </c>
      <c r="G627" s="29"/>
      <c r="H627" s="30">
        <v>37344</v>
      </c>
      <c r="I627" s="31">
        <v>2</v>
      </c>
    </row>
    <row r="628" spans="1:9" x14ac:dyDescent="0.25">
      <c r="A628" s="23" t="s">
        <v>877</v>
      </c>
      <c r="B628" s="26" t="s">
        <v>216</v>
      </c>
      <c r="C628" s="23" t="s">
        <v>250</v>
      </c>
      <c r="D628" s="23" t="s">
        <v>239</v>
      </c>
      <c r="E628" s="27">
        <v>39118</v>
      </c>
      <c r="F628" s="28">
        <f ca="1">DATEDIF(E628,TODAY(),"Y")</f>
        <v>9</v>
      </c>
      <c r="G628" s="29" t="s">
        <v>219</v>
      </c>
      <c r="H628" s="30">
        <v>20075</v>
      </c>
      <c r="I628" s="31">
        <v>1</v>
      </c>
    </row>
    <row r="629" spans="1:9" x14ac:dyDescent="0.25">
      <c r="A629" s="23" t="s">
        <v>878</v>
      </c>
      <c r="B629" s="26" t="s">
        <v>221</v>
      </c>
      <c r="C629" s="23" t="s">
        <v>238</v>
      </c>
      <c r="D629" s="23" t="s">
        <v>218</v>
      </c>
      <c r="E629" s="27">
        <v>39224</v>
      </c>
      <c r="F629" s="28">
        <f ca="1">DATEDIF(E629,TODAY(),"Y")</f>
        <v>9</v>
      </c>
      <c r="G629" s="29" t="s">
        <v>226</v>
      </c>
      <c r="H629" s="30">
        <v>73030</v>
      </c>
      <c r="I629" s="31">
        <v>5</v>
      </c>
    </row>
    <row r="630" spans="1:9" x14ac:dyDescent="0.25">
      <c r="A630" s="23" t="s">
        <v>879</v>
      </c>
      <c r="B630" s="26" t="s">
        <v>221</v>
      </c>
      <c r="C630" s="23" t="s">
        <v>233</v>
      </c>
      <c r="D630" s="23" t="s">
        <v>218</v>
      </c>
      <c r="E630" s="27">
        <v>38982</v>
      </c>
      <c r="F630" s="28">
        <f ca="1">DATEDIF(E630,TODAY(),"Y")</f>
        <v>9</v>
      </c>
      <c r="G630" s="29" t="s">
        <v>219</v>
      </c>
      <c r="H630" s="30">
        <v>60100</v>
      </c>
      <c r="I630" s="31">
        <v>1</v>
      </c>
    </row>
    <row r="631" spans="1:9" x14ac:dyDescent="0.25">
      <c r="A631" s="23" t="s">
        <v>880</v>
      </c>
      <c r="B631" s="26" t="s">
        <v>221</v>
      </c>
      <c r="C631" s="23" t="s">
        <v>233</v>
      </c>
      <c r="D631" s="23" t="s">
        <v>218</v>
      </c>
      <c r="E631" s="27">
        <v>39106</v>
      </c>
      <c r="F631" s="28">
        <f ca="1">DATEDIF(E631,TODAY(),"Y")</f>
        <v>9</v>
      </c>
      <c r="G631" s="29" t="s">
        <v>226</v>
      </c>
      <c r="H631" s="30">
        <v>45500</v>
      </c>
      <c r="I631" s="31">
        <v>3</v>
      </c>
    </row>
    <row r="632" spans="1:9" x14ac:dyDescent="0.25">
      <c r="A632" s="23" t="s">
        <v>881</v>
      </c>
      <c r="B632" s="26" t="s">
        <v>221</v>
      </c>
      <c r="C632" s="23" t="s">
        <v>233</v>
      </c>
      <c r="D632" s="23" t="s">
        <v>218</v>
      </c>
      <c r="E632" s="27">
        <v>40269</v>
      </c>
      <c r="F632" s="28">
        <f ca="1">DATEDIF(E632,TODAY(),"Y")</f>
        <v>6</v>
      </c>
      <c r="G632" s="29" t="s">
        <v>226</v>
      </c>
      <c r="H632" s="30">
        <v>86260</v>
      </c>
      <c r="I632" s="31">
        <v>3</v>
      </c>
    </row>
    <row r="633" spans="1:9" x14ac:dyDescent="0.25">
      <c r="A633" s="23" t="s">
        <v>882</v>
      </c>
      <c r="B633" s="26" t="s">
        <v>221</v>
      </c>
      <c r="C633" s="23" t="s">
        <v>233</v>
      </c>
      <c r="D633" s="23" t="s">
        <v>218</v>
      </c>
      <c r="E633" s="27">
        <v>37509</v>
      </c>
      <c r="F633" s="28">
        <f ca="1">DATEDIF(E633,TODAY(),"Y")</f>
        <v>13</v>
      </c>
      <c r="G633" s="29" t="s">
        <v>226</v>
      </c>
      <c r="H633" s="30">
        <v>69080</v>
      </c>
      <c r="I633" s="31">
        <v>3</v>
      </c>
    </row>
    <row r="634" spans="1:9" x14ac:dyDescent="0.25">
      <c r="A634" s="23" t="s">
        <v>883</v>
      </c>
      <c r="B634" s="26" t="s">
        <v>228</v>
      </c>
      <c r="C634" s="23" t="s">
        <v>250</v>
      </c>
      <c r="D634" s="23" t="s">
        <v>231</v>
      </c>
      <c r="E634" s="27">
        <v>41125</v>
      </c>
      <c r="F634" s="28">
        <f ca="1">DATEDIF(E634,TODAY(),"Y")</f>
        <v>4</v>
      </c>
      <c r="G634" s="29"/>
      <c r="H634" s="30">
        <v>70300</v>
      </c>
      <c r="I634" s="31">
        <v>3</v>
      </c>
    </row>
    <row r="635" spans="1:9" x14ac:dyDescent="0.25">
      <c r="A635" s="23" t="s">
        <v>884</v>
      </c>
      <c r="B635" s="26" t="s">
        <v>221</v>
      </c>
      <c r="C635" s="23" t="s">
        <v>245</v>
      </c>
      <c r="D635" s="23" t="s">
        <v>231</v>
      </c>
      <c r="E635" s="27">
        <v>41254</v>
      </c>
      <c r="F635" s="28">
        <f ca="1">DATEDIF(E635,TODAY(),"Y")</f>
        <v>3</v>
      </c>
      <c r="G635" s="29"/>
      <c r="H635" s="30">
        <v>44720</v>
      </c>
      <c r="I635" s="31">
        <v>2</v>
      </c>
    </row>
    <row r="636" spans="1:9" x14ac:dyDescent="0.25">
      <c r="A636" s="23" t="s">
        <v>885</v>
      </c>
      <c r="B636" s="26" t="s">
        <v>216</v>
      </c>
      <c r="C636" s="23" t="s">
        <v>217</v>
      </c>
      <c r="D636" s="23" t="s">
        <v>218</v>
      </c>
      <c r="E636" s="27">
        <v>36245</v>
      </c>
      <c r="F636" s="28">
        <f ca="1">DATEDIF(E636,TODAY(),"Y")</f>
        <v>17</v>
      </c>
      <c r="G636" s="29" t="s">
        <v>219</v>
      </c>
      <c r="H636" s="30">
        <v>58410</v>
      </c>
      <c r="I636" s="31">
        <v>5</v>
      </c>
    </row>
    <row r="637" spans="1:9" x14ac:dyDescent="0.25">
      <c r="A637" s="23" t="s">
        <v>886</v>
      </c>
      <c r="B637" s="26" t="s">
        <v>221</v>
      </c>
      <c r="C637" s="23" t="s">
        <v>245</v>
      </c>
      <c r="D637" s="23" t="s">
        <v>231</v>
      </c>
      <c r="E637" s="27">
        <v>36297</v>
      </c>
      <c r="F637" s="28">
        <f ca="1">DATEDIF(E637,TODAY(),"Y")</f>
        <v>17</v>
      </c>
      <c r="G637" s="29"/>
      <c r="H637" s="30">
        <v>57990</v>
      </c>
      <c r="I637" s="31">
        <v>5</v>
      </c>
    </row>
    <row r="638" spans="1:9" x14ac:dyDescent="0.25">
      <c r="A638" s="23" t="s">
        <v>887</v>
      </c>
      <c r="B638" s="26" t="s">
        <v>216</v>
      </c>
      <c r="C638" s="23" t="s">
        <v>250</v>
      </c>
      <c r="D638" s="23" t="s">
        <v>218</v>
      </c>
      <c r="E638" s="27">
        <v>40568</v>
      </c>
      <c r="F638" s="28">
        <f ca="1">DATEDIF(E638,TODAY(),"Y")</f>
        <v>5</v>
      </c>
      <c r="G638" s="29" t="s">
        <v>219</v>
      </c>
      <c r="H638" s="30">
        <v>46390</v>
      </c>
      <c r="I638" s="31">
        <v>5</v>
      </c>
    </row>
    <row r="639" spans="1:9" x14ac:dyDescent="0.25">
      <c r="A639" s="23" t="s">
        <v>888</v>
      </c>
      <c r="B639" s="26" t="s">
        <v>228</v>
      </c>
      <c r="C639" s="23" t="s">
        <v>274</v>
      </c>
      <c r="D639" s="23" t="s">
        <v>218</v>
      </c>
      <c r="E639" s="27">
        <v>40333</v>
      </c>
      <c r="F639" s="28">
        <f ca="1">DATEDIF(E639,TODAY(),"Y")</f>
        <v>6</v>
      </c>
      <c r="G639" s="29" t="s">
        <v>236</v>
      </c>
      <c r="H639" s="30">
        <v>70480</v>
      </c>
      <c r="I639" s="31">
        <v>4</v>
      </c>
    </row>
    <row r="640" spans="1:9" x14ac:dyDescent="0.25">
      <c r="A640" s="23" t="s">
        <v>889</v>
      </c>
      <c r="B640" s="26" t="s">
        <v>221</v>
      </c>
      <c r="C640" s="23" t="s">
        <v>321</v>
      </c>
      <c r="D640" s="23" t="s">
        <v>231</v>
      </c>
      <c r="E640" s="27">
        <v>39189</v>
      </c>
      <c r="F640" s="28">
        <f ca="1">DATEDIF(E640,TODAY(),"Y")</f>
        <v>9</v>
      </c>
      <c r="G640" s="29"/>
      <c r="H640" s="30">
        <v>66580</v>
      </c>
      <c r="I640" s="31">
        <v>5</v>
      </c>
    </row>
    <row r="641" spans="1:9" x14ac:dyDescent="0.25">
      <c r="A641" s="23" t="s">
        <v>890</v>
      </c>
      <c r="B641" s="26" t="s">
        <v>221</v>
      </c>
      <c r="C641" s="23" t="s">
        <v>233</v>
      </c>
      <c r="D641" s="23" t="s">
        <v>218</v>
      </c>
      <c r="E641" s="27">
        <v>36009</v>
      </c>
      <c r="F641" s="28">
        <f ca="1">DATEDIF(E641,TODAY(),"Y")</f>
        <v>18</v>
      </c>
      <c r="G641" s="29" t="s">
        <v>219</v>
      </c>
      <c r="H641" s="30">
        <v>75120</v>
      </c>
      <c r="I641" s="31">
        <v>5</v>
      </c>
    </row>
    <row r="642" spans="1:9" x14ac:dyDescent="0.25">
      <c r="A642" s="23" t="s">
        <v>891</v>
      </c>
      <c r="B642" s="26" t="s">
        <v>266</v>
      </c>
      <c r="C642" s="23" t="s">
        <v>245</v>
      </c>
      <c r="D642" s="23" t="s">
        <v>239</v>
      </c>
      <c r="E642" s="27">
        <v>39728</v>
      </c>
      <c r="F642" s="28">
        <f ca="1">DATEDIF(E642,TODAY(),"Y")</f>
        <v>7</v>
      </c>
      <c r="G642" s="29" t="s">
        <v>219</v>
      </c>
      <c r="H642" s="30">
        <v>45565</v>
      </c>
      <c r="I642" s="31">
        <v>1</v>
      </c>
    </row>
    <row r="643" spans="1:9" x14ac:dyDescent="0.25">
      <c r="A643" s="23" t="s">
        <v>892</v>
      </c>
      <c r="B643" s="26" t="s">
        <v>228</v>
      </c>
      <c r="C643" s="23" t="s">
        <v>290</v>
      </c>
      <c r="D643" s="23" t="s">
        <v>218</v>
      </c>
      <c r="E643" s="39">
        <v>40292</v>
      </c>
      <c r="F643" s="28">
        <f ca="1">DATEDIF(E643,TODAY(),"Y")</f>
        <v>6</v>
      </c>
      <c r="G643" s="29" t="s">
        <v>219</v>
      </c>
      <c r="H643" s="30">
        <v>23280</v>
      </c>
      <c r="I643" s="31">
        <v>1</v>
      </c>
    </row>
    <row r="644" spans="1:9" x14ac:dyDescent="0.25">
      <c r="A644" s="23" t="s">
        <v>893</v>
      </c>
      <c r="B644" s="26" t="s">
        <v>244</v>
      </c>
      <c r="C644" s="23" t="s">
        <v>274</v>
      </c>
      <c r="D644" s="23" t="s">
        <v>231</v>
      </c>
      <c r="E644" s="27">
        <v>38805</v>
      </c>
      <c r="F644" s="28">
        <f ca="1">DATEDIF(E644,TODAY(),"Y")</f>
        <v>10</v>
      </c>
      <c r="G644" s="29"/>
      <c r="H644" s="30">
        <v>53870</v>
      </c>
      <c r="I644" s="31">
        <v>2</v>
      </c>
    </row>
    <row r="645" spans="1:9" x14ac:dyDescent="0.25">
      <c r="A645" s="23" t="s">
        <v>894</v>
      </c>
      <c r="B645" s="26" t="s">
        <v>228</v>
      </c>
      <c r="C645" s="23" t="s">
        <v>272</v>
      </c>
      <c r="D645" s="23" t="s">
        <v>231</v>
      </c>
      <c r="E645" s="27">
        <v>39522</v>
      </c>
      <c r="F645" s="28">
        <f ca="1">DATEDIF(E645,TODAY(),"Y")</f>
        <v>8</v>
      </c>
      <c r="G645" s="29"/>
      <c r="H645" s="30">
        <v>71700</v>
      </c>
      <c r="I645" s="31">
        <v>2</v>
      </c>
    </row>
    <row r="646" spans="1:9" x14ac:dyDescent="0.25">
      <c r="A646" s="23" t="s">
        <v>895</v>
      </c>
      <c r="B646" s="26" t="s">
        <v>242</v>
      </c>
      <c r="C646" s="23" t="s">
        <v>217</v>
      </c>
      <c r="D646" s="23" t="s">
        <v>231</v>
      </c>
      <c r="E646" s="27">
        <v>38027</v>
      </c>
      <c r="F646" s="28">
        <f ca="1">DATEDIF(E646,TODAY(),"Y")</f>
        <v>12</v>
      </c>
      <c r="G646" s="29"/>
      <c r="H646" s="30">
        <v>64590</v>
      </c>
      <c r="I646" s="31">
        <v>1</v>
      </c>
    </row>
    <row r="647" spans="1:9" x14ac:dyDescent="0.25">
      <c r="A647" s="23" t="s">
        <v>896</v>
      </c>
      <c r="B647" s="26" t="s">
        <v>266</v>
      </c>
      <c r="C647" s="23" t="s">
        <v>250</v>
      </c>
      <c r="D647" s="23" t="s">
        <v>231</v>
      </c>
      <c r="E647" s="27">
        <v>39248</v>
      </c>
      <c r="F647" s="28">
        <f ca="1">DATEDIF(E647,TODAY(),"Y")</f>
        <v>9</v>
      </c>
      <c r="G647" s="29"/>
      <c r="H647" s="30">
        <v>78590</v>
      </c>
      <c r="I647" s="31">
        <v>1</v>
      </c>
    </row>
    <row r="648" spans="1:9" x14ac:dyDescent="0.25">
      <c r="A648" s="23" t="s">
        <v>897</v>
      </c>
      <c r="B648" s="26" t="s">
        <v>221</v>
      </c>
      <c r="C648" s="23" t="s">
        <v>233</v>
      </c>
      <c r="D648" s="23" t="s">
        <v>218</v>
      </c>
      <c r="E648" s="27">
        <v>37331</v>
      </c>
      <c r="F648" s="28">
        <f ca="1">DATEDIF(E648,TODAY(),"Y")</f>
        <v>14</v>
      </c>
      <c r="G648" s="29" t="s">
        <v>226</v>
      </c>
      <c r="H648" s="30">
        <v>62750</v>
      </c>
      <c r="I648" s="31">
        <v>3</v>
      </c>
    </row>
    <row r="649" spans="1:9" x14ac:dyDescent="0.25">
      <c r="A649" s="23" t="s">
        <v>898</v>
      </c>
      <c r="B649" s="26" t="s">
        <v>216</v>
      </c>
      <c r="C649" s="23" t="s">
        <v>381</v>
      </c>
      <c r="D649" s="23" t="s">
        <v>231</v>
      </c>
      <c r="E649" s="39">
        <v>40253</v>
      </c>
      <c r="F649" s="28">
        <f ca="1">DATEDIF(E649,TODAY(),"Y")</f>
        <v>6</v>
      </c>
      <c r="G649" s="29"/>
      <c r="H649" s="30">
        <v>59350</v>
      </c>
      <c r="I649" s="31">
        <v>5</v>
      </c>
    </row>
    <row r="650" spans="1:9" x14ac:dyDescent="0.25">
      <c r="A650" s="23" t="s">
        <v>899</v>
      </c>
      <c r="B650" s="26" t="s">
        <v>216</v>
      </c>
      <c r="C650" s="23" t="s">
        <v>290</v>
      </c>
      <c r="D650" s="23" t="s">
        <v>231</v>
      </c>
      <c r="E650" s="27">
        <v>40368</v>
      </c>
      <c r="F650" s="28">
        <f ca="1">DATEDIF(E650,TODAY(),"Y")</f>
        <v>6</v>
      </c>
      <c r="G650" s="29"/>
      <c r="H650" s="30">
        <v>89310</v>
      </c>
      <c r="I650" s="31">
        <v>5</v>
      </c>
    </row>
    <row r="651" spans="1:9" x14ac:dyDescent="0.25">
      <c r="A651" s="23" t="s">
        <v>900</v>
      </c>
      <c r="B651" s="26" t="s">
        <v>221</v>
      </c>
      <c r="C651" s="23" t="s">
        <v>321</v>
      </c>
      <c r="D651" s="23" t="s">
        <v>239</v>
      </c>
      <c r="E651" s="27">
        <v>37782</v>
      </c>
      <c r="F651" s="28">
        <f ca="1">DATEDIF(E651,TODAY(),"Y")</f>
        <v>13</v>
      </c>
      <c r="G651" s="29" t="s">
        <v>224</v>
      </c>
      <c r="H651" s="30">
        <v>17735</v>
      </c>
      <c r="I651" s="31">
        <v>3</v>
      </c>
    </row>
    <row r="652" spans="1:9" x14ac:dyDescent="0.25">
      <c r="A652" s="23" t="s">
        <v>901</v>
      </c>
      <c r="B652" s="26" t="s">
        <v>228</v>
      </c>
      <c r="C652" s="23" t="s">
        <v>217</v>
      </c>
      <c r="D652" s="23" t="s">
        <v>218</v>
      </c>
      <c r="E652" s="27">
        <v>39123</v>
      </c>
      <c r="F652" s="28">
        <f ca="1">DATEDIF(E652,TODAY(),"Y")</f>
        <v>9</v>
      </c>
      <c r="G652" s="29" t="s">
        <v>219</v>
      </c>
      <c r="H652" s="30">
        <v>54270</v>
      </c>
      <c r="I652" s="31">
        <v>3</v>
      </c>
    </row>
    <row r="653" spans="1:9" x14ac:dyDescent="0.25">
      <c r="A653" s="23" t="s">
        <v>902</v>
      </c>
      <c r="B653" s="26" t="s">
        <v>216</v>
      </c>
      <c r="C653" s="23" t="s">
        <v>233</v>
      </c>
      <c r="D653" s="23" t="s">
        <v>218</v>
      </c>
      <c r="E653" s="27">
        <v>36318</v>
      </c>
      <c r="F653" s="28">
        <f ca="1">DATEDIF(E653,TODAY(),"Y")</f>
        <v>17</v>
      </c>
      <c r="G653" s="29" t="s">
        <v>226</v>
      </c>
      <c r="H653" s="30">
        <v>68750</v>
      </c>
      <c r="I653" s="31">
        <v>1</v>
      </c>
    </row>
    <row r="654" spans="1:9" x14ac:dyDescent="0.25">
      <c r="A654" s="23" t="s">
        <v>903</v>
      </c>
      <c r="B654" s="26" t="s">
        <v>216</v>
      </c>
      <c r="C654" s="23" t="s">
        <v>233</v>
      </c>
      <c r="D654" s="23" t="s">
        <v>218</v>
      </c>
      <c r="E654" s="27">
        <v>39264</v>
      </c>
      <c r="F654" s="28">
        <f ca="1">DATEDIF(E654,TODAY(),"Y")</f>
        <v>9</v>
      </c>
      <c r="G654" s="29" t="s">
        <v>240</v>
      </c>
      <c r="H654" s="30">
        <v>63070</v>
      </c>
      <c r="I654" s="31">
        <v>1</v>
      </c>
    </row>
    <row r="655" spans="1:9" x14ac:dyDescent="0.25">
      <c r="A655" s="23" t="s">
        <v>904</v>
      </c>
      <c r="B655" s="26" t="s">
        <v>216</v>
      </c>
      <c r="C655" s="23" t="s">
        <v>238</v>
      </c>
      <c r="D655" s="23" t="s">
        <v>218</v>
      </c>
      <c r="E655" s="27">
        <v>40947</v>
      </c>
      <c r="F655" s="28">
        <f ca="1">DATEDIF(E655,TODAY(),"Y")</f>
        <v>4</v>
      </c>
      <c r="G655" s="29" t="s">
        <v>219</v>
      </c>
      <c r="H655" s="30">
        <v>79770</v>
      </c>
      <c r="I655" s="31">
        <v>4</v>
      </c>
    </row>
    <row r="656" spans="1:9" x14ac:dyDescent="0.25">
      <c r="A656" s="23" t="s">
        <v>905</v>
      </c>
      <c r="B656" s="26" t="s">
        <v>221</v>
      </c>
      <c r="C656" s="23" t="s">
        <v>290</v>
      </c>
      <c r="D656" s="23" t="s">
        <v>218</v>
      </c>
      <c r="E656" s="27">
        <v>40274</v>
      </c>
      <c r="F656" s="28">
        <f ca="1">DATEDIF(E656,TODAY(),"Y")</f>
        <v>6</v>
      </c>
      <c r="G656" s="29" t="s">
        <v>240</v>
      </c>
      <c r="H656" s="30">
        <v>38730</v>
      </c>
      <c r="I656" s="31">
        <v>1</v>
      </c>
    </row>
    <row r="657" spans="1:9" x14ac:dyDescent="0.25">
      <c r="A657" s="23" t="s">
        <v>906</v>
      </c>
      <c r="B657" s="26" t="s">
        <v>216</v>
      </c>
      <c r="C657" s="23" t="s">
        <v>250</v>
      </c>
      <c r="D657" s="23" t="s">
        <v>218</v>
      </c>
      <c r="E657" s="27">
        <v>39435</v>
      </c>
      <c r="F657" s="28">
        <f ca="1">DATEDIF(E657,TODAY(),"Y")</f>
        <v>8</v>
      </c>
      <c r="G657" s="29" t="s">
        <v>236</v>
      </c>
      <c r="H657" s="30">
        <v>64780</v>
      </c>
      <c r="I657" s="31">
        <v>5</v>
      </c>
    </row>
    <row r="658" spans="1:9" x14ac:dyDescent="0.25">
      <c r="A658" s="23" t="s">
        <v>907</v>
      </c>
      <c r="B658" s="26" t="s">
        <v>242</v>
      </c>
      <c r="C658" s="23" t="s">
        <v>321</v>
      </c>
      <c r="D658" s="23" t="s">
        <v>218</v>
      </c>
      <c r="E658" s="27">
        <v>37404</v>
      </c>
      <c r="F658" s="28">
        <f ca="1">DATEDIF(E658,TODAY(),"Y")</f>
        <v>14</v>
      </c>
      <c r="G658" s="29" t="s">
        <v>219</v>
      </c>
      <c r="H658" s="30">
        <v>30780</v>
      </c>
      <c r="I658" s="31">
        <v>4</v>
      </c>
    </row>
    <row r="659" spans="1:9" x14ac:dyDescent="0.25">
      <c r="A659" s="23" t="s">
        <v>908</v>
      </c>
      <c r="B659" s="26" t="s">
        <v>242</v>
      </c>
      <c r="C659" s="23" t="s">
        <v>233</v>
      </c>
      <c r="D659" s="23" t="s">
        <v>218</v>
      </c>
      <c r="E659" s="27">
        <v>35801</v>
      </c>
      <c r="F659" s="28">
        <f ca="1">DATEDIF(E659,TODAY(),"Y")</f>
        <v>18</v>
      </c>
      <c r="G659" s="29" t="s">
        <v>219</v>
      </c>
      <c r="H659" s="30">
        <v>78570</v>
      </c>
      <c r="I659" s="31">
        <v>1</v>
      </c>
    </row>
    <row r="660" spans="1:9" x14ac:dyDescent="0.25">
      <c r="A660" s="41" t="s">
        <v>909</v>
      </c>
      <c r="B660" s="26" t="s">
        <v>228</v>
      </c>
      <c r="C660" s="41" t="s">
        <v>412</v>
      </c>
      <c r="D660" s="41" t="s">
        <v>239</v>
      </c>
      <c r="E660" s="42">
        <v>40595</v>
      </c>
      <c r="F660" s="28">
        <f ca="1">DATEDIF(E660,TODAY(),"Y")</f>
        <v>5</v>
      </c>
      <c r="G660" s="29" t="s">
        <v>240</v>
      </c>
      <c r="H660" s="30">
        <v>26795</v>
      </c>
      <c r="I660" s="31">
        <v>4</v>
      </c>
    </row>
    <row r="661" spans="1:9" x14ac:dyDescent="0.25">
      <c r="A661" s="23" t="s">
        <v>910</v>
      </c>
      <c r="B661" s="26" t="s">
        <v>216</v>
      </c>
      <c r="C661" s="23" t="s">
        <v>238</v>
      </c>
      <c r="D661" s="23" t="s">
        <v>218</v>
      </c>
      <c r="E661" s="27">
        <v>41233</v>
      </c>
      <c r="F661" s="28">
        <f ca="1">DATEDIF(E661,TODAY(),"Y")</f>
        <v>3</v>
      </c>
      <c r="G661" s="29" t="s">
        <v>240</v>
      </c>
      <c r="H661" s="30">
        <v>68010</v>
      </c>
      <c r="I661" s="31">
        <v>1</v>
      </c>
    </row>
    <row r="662" spans="1:9" x14ac:dyDescent="0.25">
      <c r="A662" s="23" t="s">
        <v>911</v>
      </c>
      <c r="B662" s="26" t="s">
        <v>242</v>
      </c>
      <c r="C662" s="23" t="s">
        <v>250</v>
      </c>
      <c r="D662" s="23" t="s">
        <v>218</v>
      </c>
      <c r="E662" s="27">
        <v>36080</v>
      </c>
      <c r="F662" s="28">
        <f ca="1">DATEDIF(E662,TODAY(),"Y")</f>
        <v>17</v>
      </c>
      <c r="G662" s="29" t="s">
        <v>226</v>
      </c>
      <c r="H662" s="30">
        <v>48410</v>
      </c>
      <c r="I662" s="31">
        <v>5</v>
      </c>
    </row>
    <row r="663" spans="1:9" x14ac:dyDescent="0.25">
      <c r="A663" s="23" t="s">
        <v>912</v>
      </c>
      <c r="B663" s="26" t="s">
        <v>244</v>
      </c>
      <c r="C663" s="23" t="s">
        <v>290</v>
      </c>
      <c r="D663" s="23" t="s">
        <v>239</v>
      </c>
      <c r="E663" s="27">
        <v>39802</v>
      </c>
      <c r="F663" s="28">
        <f ca="1">DATEDIF(E663,TODAY(),"Y")</f>
        <v>7</v>
      </c>
      <c r="G663" s="29" t="s">
        <v>224</v>
      </c>
      <c r="H663" s="30">
        <v>22535</v>
      </c>
      <c r="I663" s="31">
        <v>3</v>
      </c>
    </row>
    <row r="664" spans="1:9" x14ac:dyDescent="0.25">
      <c r="A664" s="23" t="s">
        <v>913</v>
      </c>
      <c r="B664" s="26" t="s">
        <v>228</v>
      </c>
      <c r="C664" s="23" t="s">
        <v>288</v>
      </c>
      <c r="D664" s="23" t="s">
        <v>218</v>
      </c>
      <c r="E664" s="27">
        <v>36893</v>
      </c>
      <c r="F664" s="28">
        <f ca="1">DATEDIF(E664,TODAY(),"Y")</f>
        <v>15</v>
      </c>
      <c r="G664" s="29" t="s">
        <v>226</v>
      </c>
      <c r="H664" s="30">
        <v>33640</v>
      </c>
      <c r="I664" s="31">
        <v>3</v>
      </c>
    </row>
    <row r="665" spans="1:9" x14ac:dyDescent="0.25">
      <c r="A665" s="23" t="s">
        <v>914</v>
      </c>
      <c r="B665" s="26" t="s">
        <v>244</v>
      </c>
      <c r="C665" s="23" t="s">
        <v>321</v>
      </c>
      <c r="D665" s="23" t="s">
        <v>218</v>
      </c>
      <c r="E665" s="27">
        <v>39069</v>
      </c>
      <c r="F665" s="28">
        <f ca="1">DATEDIF(E665,TODAY(),"Y")</f>
        <v>9</v>
      </c>
      <c r="G665" s="29" t="s">
        <v>236</v>
      </c>
      <c r="H665" s="30">
        <v>37670</v>
      </c>
      <c r="I665" s="31">
        <v>3</v>
      </c>
    </row>
    <row r="666" spans="1:9" x14ac:dyDescent="0.25">
      <c r="A666" s="23" t="s">
        <v>915</v>
      </c>
      <c r="B666" s="26" t="s">
        <v>266</v>
      </c>
      <c r="C666" s="23" t="s">
        <v>217</v>
      </c>
      <c r="D666" s="23" t="s">
        <v>218</v>
      </c>
      <c r="E666" s="27">
        <v>39002</v>
      </c>
      <c r="F666" s="28">
        <f ca="1">DATEDIF(E666,TODAY(),"Y")</f>
        <v>9</v>
      </c>
      <c r="G666" s="29" t="s">
        <v>226</v>
      </c>
      <c r="H666" s="30">
        <v>32120</v>
      </c>
      <c r="I666" s="31">
        <v>1</v>
      </c>
    </row>
    <row r="667" spans="1:9" x14ac:dyDescent="0.25">
      <c r="A667" s="23" t="s">
        <v>916</v>
      </c>
      <c r="B667" s="26" t="s">
        <v>242</v>
      </c>
      <c r="C667" s="23" t="s">
        <v>223</v>
      </c>
      <c r="D667" s="23" t="s">
        <v>231</v>
      </c>
      <c r="E667" s="27">
        <v>40054</v>
      </c>
      <c r="F667" s="28">
        <f ca="1">DATEDIF(E667,TODAY(),"Y")</f>
        <v>7</v>
      </c>
      <c r="G667" s="29"/>
      <c r="H667" s="30">
        <v>56920</v>
      </c>
      <c r="I667" s="31">
        <v>4</v>
      </c>
    </row>
    <row r="668" spans="1:9" x14ac:dyDescent="0.25">
      <c r="A668" s="23" t="s">
        <v>917</v>
      </c>
      <c r="B668" s="26" t="s">
        <v>221</v>
      </c>
      <c r="C668" s="23" t="s">
        <v>307</v>
      </c>
      <c r="D668" s="23" t="s">
        <v>239</v>
      </c>
      <c r="E668" s="27">
        <v>39515</v>
      </c>
      <c r="F668" s="28">
        <f ca="1">DATEDIF(E668,TODAY(),"Y")</f>
        <v>8</v>
      </c>
      <c r="G668" s="29" t="s">
        <v>236</v>
      </c>
      <c r="H668" s="30">
        <v>89780</v>
      </c>
      <c r="I668" s="31">
        <v>4</v>
      </c>
    </row>
    <row r="669" spans="1:9" x14ac:dyDescent="0.25">
      <c r="A669" s="23" t="s">
        <v>918</v>
      </c>
      <c r="B669" s="26" t="s">
        <v>266</v>
      </c>
      <c r="C669" s="23" t="s">
        <v>274</v>
      </c>
      <c r="D669" s="23" t="s">
        <v>218</v>
      </c>
      <c r="E669" s="27">
        <v>40552</v>
      </c>
      <c r="F669" s="28">
        <f ca="1">DATEDIF(E669,TODAY(),"Y")</f>
        <v>5</v>
      </c>
      <c r="G669" s="29" t="s">
        <v>219</v>
      </c>
      <c r="H669" s="30">
        <v>62740</v>
      </c>
      <c r="I669" s="31">
        <v>4</v>
      </c>
    </row>
    <row r="670" spans="1:9" x14ac:dyDescent="0.25">
      <c r="A670" s="23" t="s">
        <v>919</v>
      </c>
      <c r="B670" s="26" t="s">
        <v>216</v>
      </c>
      <c r="C670" s="23" t="s">
        <v>233</v>
      </c>
      <c r="D670" s="23" t="s">
        <v>231</v>
      </c>
      <c r="E670" s="39">
        <v>40449</v>
      </c>
      <c r="F670" s="28">
        <f ca="1">DATEDIF(E670,TODAY(),"Y")</f>
        <v>5</v>
      </c>
      <c r="G670" s="29"/>
      <c r="H670" s="30">
        <v>88840</v>
      </c>
      <c r="I670" s="31">
        <v>5</v>
      </c>
    </row>
    <row r="671" spans="1:9" x14ac:dyDescent="0.25">
      <c r="A671" s="23" t="s">
        <v>920</v>
      </c>
      <c r="B671" s="26" t="s">
        <v>266</v>
      </c>
      <c r="C671" s="23" t="s">
        <v>274</v>
      </c>
      <c r="D671" s="23" t="s">
        <v>239</v>
      </c>
      <c r="E671" s="27">
        <v>37141</v>
      </c>
      <c r="F671" s="28">
        <f ca="1">DATEDIF(E671,TODAY(),"Y")</f>
        <v>15</v>
      </c>
      <c r="G671" s="29" t="s">
        <v>224</v>
      </c>
      <c r="H671" s="30">
        <v>15910</v>
      </c>
      <c r="I671" s="31">
        <v>3</v>
      </c>
    </row>
    <row r="672" spans="1:9" x14ac:dyDescent="0.25">
      <c r="A672" s="23" t="s">
        <v>921</v>
      </c>
      <c r="B672" s="26" t="s">
        <v>228</v>
      </c>
      <c r="C672" s="23" t="s">
        <v>217</v>
      </c>
      <c r="D672" s="23" t="s">
        <v>247</v>
      </c>
      <c r="E672" s="27">
        <v>35869</v>
      </c>
      <c r="F672" s="28">
        <f ca="1">DATEDIF(E672,TODAY(),"Y")</f>
        <v>18</v>
      </c>
      <c r="G672" s="29"/>
      <c r="H672" s="30">
        <v>17912</v>
      </c>
      <c r="I672" s="31">
        <v>5</v>
      </c>
    </row>
    <row r="673" spans="1:9" x14ac:dyDescent="0.25">
      <c r="A673" s="23" t="s">
        <v>922</v>
      </c>
      <c r="B673" s="26" t="s">
        <v>228</v>
      </c>
      <c r="C673" s="23" t="s">
        <v>217</v>
      </c>
      <c r="D673" s="23" t="s">
        <v>218</v>
      </c>
      <c r="E673" s="27">
        <v>39153</v>
      </c>
      <c r="F673" s="28">
        <f ca="1">DATEDIF(E673,TODAY(),"Y")</f>
        <v>9</v>
      </c>
      <c r="G673" s="29" t="s">
        <v>226</v>
      </c>
      <c r="H673" s="30">
        <v>43600</v>
      </c>
      <c r="I673" s="31">
        <v>5</v>
      </c>
    </row>
    <row r="674" spans="1:9" x14ac:dyDescent="0.25">
      <c r="A674" s="23" t="s">
        <v>923</v>
      </c>
      <c r="B674" s="26" t="s">
        <v>242</v>
      </c>
      <c r="C674" s="23" t="s">
        <v>238</v>
      </c>
      <c r="D674" s="23" t="s">
        <v>231</v>
      </c>
      <c r="E674" s="27">
        <v>40468</v>
      </c>
      <c r="F674" s="28">
        <f ca="1">DATEDIF(E674,TODAY(),"Y")</f>
        <v>5</v>
      </c>
      <c r="G674" s="29"/>
      <c r="H674" s="30">
        <v>39440</v>
      </c>
      <c r="I674" s="31">
        <v>4</v>
      </c>
    </row>
    <row r="675" spans="1:9" x14ac:dyDescent="0.25">
      <c r="A675" s="23" t="s">
        <v>924</v>
      </c>
      <c r="B675" s="26" t="s">
        <v>242</v>
      </c>
      <c r="C675" s="23" t="s">
        <v>274</v>
      </c>
      <c r="D675" s="23" t="s">
        <v>231</v>
      </c>
      <c r="E675" s="27">
        <v>39592</v>
      </c>
      <c r="F675" s="28">
        <f ca="1">DATEDIF(E675,TODAY(),"Y")</f>
        <v>8</v>
      </c>
      <c r="G675" s="29"/>
      <c r="H675" s="30">
        <v>57520</v>
      </c>
      <c r="I675" s="31">
        <v>3</v>
      </c>
    </row>
    <row r="676" spans="1:9" x14ac:dyDescent="0.25">
      <c r="A676" s="23" t="s">
        <v>925</v>
      </c>
      <c r="B676" s="26" t="s">
        <v>266</v>
      </c>
      <c r="C676" s="23" t="s">
        <v>290</v>
      </c>
      <c r="D676" s="23" t="s">
        <v>231</v>
      </c>
      <c r="E676" s="27">
        <v>39922</v>
      </c>
      <c r="F676" s="28">
        <f ca="1">DATEDIF(E676,TODAY(),"Y")</f>
        <v>7</v>
      </c>
      <c r="G676" s="29"/>
      <c r="H676" s="30">
        <v>25790</v>
      </c>
      <c r="I676" s="31">
        <v>3</v>
      </c>
    </row>
    <row r="677" spans="1:9" x14ac:dyDescent="0.25">
      <c r="A677" s="23" t="s">
        <v>926</v>
      </c>
      <c r="B677" s="26" t="s">
        <v>221</v>
      </c>
      <c r="C677" s="23" t="s">
        <v>245</v>
      </c>
      <c r="D677" s="23" t="s">
        <v>218</v>
      </c>
      <c r="E677" s="27">
        <v>36393</v>
      </c>
      <c r="F677" s="28">
        <f ca="1">DATEDIF(E677,TODAY(),"Y")</f>
        <v>17</v>
      </c>
      <c r="G677" s="29" t="s">
        <v>226</v>
      </c>
      <c r="H677" s="30">
        <v>65910</v>
      </c>
      <c r="I677" s="31">
        <v>5</v>
      </c>
    </row>
    <row r="678" spans="1:9" x14ac:dyDescent="0.25">
      <c r="A678" s="23" t="s">
        <v>927</v>
      </c>
      <c r="B678" s="26" t="s">
        <v>221</v>
      </c>
      <c r="C678" s="23" t="s">
        <v>245</v>
      </c>
      <c r="D678" s="23" t="s">
        <v>231</v>
      </c>
      <c r="E678" s="27">
        <v>37404</v>
      </c>
      <c r="F678" s="28">
        <f ca="1">DATEDIF(E678,TODAY(),"Y")</f>
        <v>14</v>
      </c>
      <c r="G678" s="29"/>
      <c r="H678" s="30">
        <v>60070</v>
      </c>
      <c r="I678" s="31">
        <v>3</v>
      </c>
    </row>
    <row r="679" spans="1:9" x14ac:dyDescent="0.25">
      <c r="A679" s="23" t="s">
        <v>928</v>
      </c>
      <c r="B679" s="26" t="s">
        <v>221</v>
      </c>
      <c r="C679" s="23" t="s">
        <v>252</v>
      </c>
      <c r="D679" s="23" t="s">
        <v>218</v>
      </c>
      <c r="E679" s="27">
        <v>36898</v>
      </c>
      <c r="F679" s="28">
        <f ca="1">DATEDIF(E679,TODAY(),"Y")</f>
        <v>15</v>
      </c>
      <c r="G679" s="29" t="s">
        <v>219</v>
      </c>
      <c r="H679" s="30">
        <v>71820</v>
      </c>
      <c r="I679" s="31">
        <v>2</v>
      </c>
    </row>
    <row r="680" spans="1:9" x14ac:dyDescent="0.25">
      <c r="A680" s="23" t="s">
        <v>929</v>
      </c>
      <c r="B680" s="26" t="s">
        <v>216</v>
      </c>
      <c r="C680" s="23" t="s">
        <v>223</v>
      </c>
      <c r="D680" s="23" t="s">
        <v>218</v>
      </c>
      <c r="E680" s="27">
        <v>39199</v>
      </c>
      <c r="F680" s="28">
        <f ca="1">DATEDIF(E680,TODAY(),"Y")</f>
        <v>9</v>
      </c>
      <c r="G680" s="29" t="s">
        <v>219</v>
      </c>
      <c r="H680" s="30">
        <v>31840</v>
      </c>
      <c r="I680" s="31">
        <v>1</v>
      </c>
    </row>
    <row r="681" spans="1:9" x14ac:dyDescent="0.25">
      <c r="A681" s="23" t="s">
        <v>930</v>
      </c>
      <c r="B681" s="26" t="s">
        <v>216</v>
      </c>
      <c r="C681" s="23" t="s">
        <v>217</v>
      </c>
      <c r="D681" s="23" t="s">
        <v>218</v>
      </c>
      <c r="E681" s="27">
        <v>38902</v>
      </c>
      <c r="F681" s="28">
        <f ca="1">DATEDIF(E681,TODAY(),"Y")</f>
        <v>10</v>
      </c>
      <c r="G681" s="29" t="s">
        <v>219</v>
      </c>
      <c r="H681" s="30">
        <v>73560</v>
      </c>
      <c r="I681" s="31">
        <v>3</v>
      </c>
    </row>
    <row r="682" spans="1:9" x14ac:dyDescent="0.25">
      <c r="A682" s="23" t="s">
        <v>931</v>
      </c>
      <c r="B682" s="26" t="s">
        <v>228</v>
      </c>
      <c r="C682" s="23" t="s">
        <v>233</v>
      </c>
      <c r="D682" s="23" t="s">
        <v>218</v>
      </c>
      <c r="E682" s="27">
        <v>38146</v>
      </c>
      <c r="F682" s="28">
        <f ca="1">DATEDIF(E682,TODAY(),"Y")</f>
        <v>12</v>
      </c>
      <c r="G682" s="29" t="s">
        <v>219</v>
      </c>
      <c r="H682" s="30">
        <v>47340</v>
      </c>
      <c r="I682" s="31">
        <v>2</v>
      </c>
    </row>
    <row r="683" spans="1:9" x14ac:dyDescent="0.25">
      <c r="A683" s="23" t="s">
        <v>932</v>
      </c>
      <c r="B683" s="26" t="s">
        <v>216</v>
      </c>
      <c r="C683" s="23" t="s">
        <v>217</v>
      </c>
      <c r="D683" s="23" t="s">
        <v>218</v>
      </c>
      <c r="E683" s="27">
        <v>40521</v>
      </c>
      <c r="F683" s="28">
        <f ca="1">DATEDIF(E683,TODAY(),"Y")</f>
        <v>5</v>
      </c>
      <c r="G683" s="29" t="s">
        <v>226</v>
      </c>
      <c r="H683" s="30">
        <v>34330</v>
      </c>
      <c r="I683" s="31">
        <v>3</v>
      </c>
    </row>
    <row r="684" spans="1:9" x14ac:dyDescent="0.25">
      <c r="A684" s="23" t="s">
        <v>933</v>
      </c>
      <c r="B684" s="26" t="s">
        <v>266</v>
      </c>
      <c r="C684" s="23" t="s">
        <v>245</v>
      </c>
      <c r="D684" s="23" t="s">
        <v>218</v>
      </c>
      <c r="E684" s="27">
        <v>39807</v>
      </c>
      <c r="F684" s="28">
        <f ca="1">DATEDIF(E684,TODAY(),"Y")</f>
        <v>7</v>
      </c>
      <c r="G684" s="29" t="s">
        <v>240</v>
      </c>
      <c r="H684" s="30">
        <v>88820</v>
      </c>
      <c r="I684" s="31">
        <v>2</v>
      </c>
    </row>
    <row r="685" spans="1:9" x14ac:dyDescent="0.25">
      <c r="A685" s="23" t="s">
        <v>934</v>
      </c>
      <c r="B685" s="26" t="s">
        <v>216</v>
      </c>
      <c r="C685" s="23" t="s">
        <v>233</v>
      </c>
      <c r="D685" s="23" t="s">
        <v>218</v>
      </c>
      <c r="E685" s="27">
        <v>39472</v>
      </c>
      <c r="F685" s="28">
        <f ca="1">DATEDIF(E685,TODAY(),"Y")</f>
        <v>8</v>
      </c>
      <c r="G685" s="29" t="s">
        <v>219</v>
      </c>
      <c r="H685" s="30">
        <v>87760</v>
      </c>
      <c r="I685" s="31">
        <v>1</v>
      </c>
    </row>
    <row r="686" spans="1:9" x14ac:dyDescent="0.25">
      <c r="A686" s="23" t="s">
        <v>935</v>
      </c>
      <c r="B686" s="26" t="s">
        <v>266</v>
      </c>
      <c r="C686" s="23" t="s">
        <v>381</v>
      </c>
      <c r="D686" s="23" t="s">
        <v>218</v>
      </c>
      <c r="E686" s="27">
        <v>39388</v>
      </c>
      <c r="F686" s="28">
        <f ca="1">DATEDIF(E686,TODAY(),"Y")</f>
        <v>8</v>
      </c>
      <c r="G686" s="29" t="s">
        <v>219</v>
      </c>
      <c r="H686" s="30">
        <v>71120</v>
      </c>
      <c r="I686" s="31">
        <v>4</v>
      </c>
    </row>
    <row r="687" spans="1:9" x14ac:dyDescent="0.25">
      <c r="A687" s="23" t="s">
        <v>936</v>
      </c>
      <c r="B687" s="26" t="s">
        <v>221</v>
      </c>
      <c r="C687" s="23" t="s">
        <v>223</v>
      </c>
      <c r="D687" s="23" t="s">
        <v>218</v>
      </c>
      <c r="E687" s="27">
        <v>39326</v>
      </c>
      <c r="F687" s="28">
        <f ca="1">DATEDIF(E687,TODAY(),"Y")</f>
        <v>9</v>
      </c>
      <c r="G687" s="29" t="s">
        <v>219</v>
      </c>
      <c r="H687" s="30">
        <v>72900</v>
      </c>
      <c r="I687" s="31">
        <v>3</v>
      </c>
    </row>
    <row r="688" spans="1:9" x14ac:dyDescent="0.25">
      <c r="A688" s="23" t="s">
        <v>937</v>
      </c>
      <c r="B688" s="26" t="s">
        <v>244</v>
      </c>
      <c r="C688" s="23" t="s">
        <v>233</v>
      </c>
      <c r="D688" s="23" t="s">
        <v>218</v>
      </c>
      <c r="E688" s="27">
        <v>35830</v>
      </c>
      <c r="F688" s="28">
        <f ca="1">DATEDIF(E688,TODAY(),"Y")</f>
        <v>18</v>
      </c>
      <c r="G688" s="29" t="s">
        <v>236</v>
      </c>
      <c r="H688" s="30">
        <v>35460</v>
      </c>
      <c r="I688" s="31">
        <v>5</v>
      </c>
    </row>
    <row r="689" spans="1:9" x14ac:dyDescent="0.25">
      <c r="A689" s="23" t="s">
        <v>938</v>
      </c>
      <c r="B689" s="26" t="s">
        <v>221</v>
      </c>
      <c r="C689" s="23" t="s">
        <v>272</v>
      </c>
      <c r="D689" s="23" t="s">
        <v>231</v>
      </c>
      <c r="E689" s="27">
        <v>38854</v>
      </c>
      <c r="F689" s="28">
        <f ca="1">DATEDIF(E689,TODAY(),"Y")</f>
        <v>10</v>
      </c>
      <c r="G689" s="29"/>
      <c r="H689" s="30">
        <v>44820</v>
      </c>
      <c r="I689" s="31">
        <v>4</v>
      </c>
    </row>
    <row r="690" spans="1:9" x14ac:dyDescent="0.25">
      <c r="A690" s="23" t="s">
        <v>939</v>
      </c>
      <c r="B690" s="26" t="s">
        <v>244</v>
      </c>
      <c r="C690" s="23" t="s">
        <v>290</v>
      </c>
      <c r="D690" s="23" t="s">
        <v>231</v>
      </c>
      <c r="E690" s="27">
        <v>35940</v>
      </c>
      <c r="F690" s="28">
        <f ca="1">DATEDIF(E690,TODAY(),"Y")</f>
        <v>18</v>
      </c>
      <c r="G690" s="29"/>
      <c r="H690" s="30">
        <v>88000</v>
      </c>
      <c r="I690" s="31">
        <v>5</v>
      </c>
    </row>
    <row r="691" spans="1:9" x14ac:dyDescent="0.25">
      <c r="A691" s="23" t="s">
        <v>940</v>
      </c>
      <c r="B691" s="26" t="s">
        <v>228</v>
      </c>
      <c r="C691" s="23" t="s">
        <v>245</v>
      </c>
      <c r="D691" s="23" t="s">
        <v>231</v>
      </c>
      <c r="E691" s="27">
        <v>39742</v>
      </c>
      <c r="F691" s="28">
        <f ca="1">DATEDIF(E691,TODAY(),"Y")</f>
        <v>7</v>
      </c>
      <c r="G691" s="29"/>
      <c r="H691" s="30">
        <v>23020</v>
      </c>
      <c r="I691" s="31">
        <v>4</v>
      </c>
    </row>
    <row r="692" spans="1:9" x14ac:dyDescent="0.25">
      <c r="A692" s="23" t="s">
        <v>941</v>
      </c>
      <c r="B692" s="26" t="s">
        <v>216</v>
      </c>
      <c r="C692" s="23" t="s">
        <v>238</v>
      </c>
      <c r="D692" s="23" t="s">
        <v>231</v>
      </c>
      <c r="E692" s="27">
        <v>41116</v>
      </c>
      <c r="F692" s="28">
        <f ca="1">DATEDIF(E692,TODAY(),"Y")</f>
        <v>4</v>
      </c>
      <c r="G692" s="29"/>
      <c r="H692" s="30">
        <v>32650</v>
      </c>
      <c r="I692" s="31">
        <v>1</v>
      </c>
    </row>
    <row r="693" spans="1:9" x14ac:dyDescent="0.25">
      <c r="A693" s="23" t="s">
        <v>942</v>
      </c>
      <c r="B693" s="26" t="s">
        <v>221</v>
      </c>
      <c r="C693" s="23" t="s">
        <v>217</v>
      </c>
      <c r="D693" s="23" t="s">
        <v>218</v>
      </c>
      <c r="E693" s="27">
        <v>41157</v>
      </c>
      <c r="F693" s="28">
        <f ca="1">DATEDIF(E693,TODAY(),"Y")</f>
        <v>4</v>
      </c>
      <c r="G693" s="29" t="s">
        <v>224</v>
      </c>
      <c r="H693" s="30">
        <v>86240</v>
      </c>
      <c r="I693" s="31">
        <v>1</v>
      </c>
    </row>
    <row r="694" spans="1:9" x14ac:dyDescent="0.25">
      <c r="A694" s="23" t="s">
        <v>943</v>
      </c>
      <c r="B694" s="26" t="s">
        <v>228</v>
      </c>
      <c r="C694" s="23" t="s">
        <v>245</v>
      </c>
      <c r="D694" s="23" t="s">
        <v>239</v>
      </c>
      <c r="E694" s="39">
        <v>40421</v>
      </c>
      <c r="F694" s="28">
        <f ca="1">DATEDIF(E694,TODAY(),"Y")</f>
        <v>6</v>
      </c>
      <c r="G694" s="29" t="s">
        <v>240</v>
      </c>
      <c r="H694" s="30">
        <v>49355</v>
      </c>
      <c r="I694" s="31">
        <v>5</v>
      </c>
    </row>
    <row r="695" spans="1:9" x14ac:dyDescent="0.25">
      <c r="A695" s="23" t="s">
        <v>944</v>
      </c>
      <c r="B695" s="26" t="s">
        <v>216</v>
      </c>
      <c r="C695" s="23" t="s">
        <v>288</v>
      </c>
      <c r="D695" s="23" t="s">
        <v>218</v>
      </c>
      <c r="E695" s="27">
        <v>39414</v>
      </c>
      <c r="F695" s="28">
        <f ca="1">DATEDIF(E695,TODAY(),"Y")</f>
        <v>8</v>
      </c>
      <c r="G695" s="29" t="s">
        <v>219</v>
      </c>
      <c r="H695" s="30">
        <v>73440</v>
      </c>
      <c r="I695" s="31">
        <v>1</v>
      </c>
    </row>
    <row r="696" spans="1:9" x14ac:dyDescent="0.25">
      <c r="A696" s="23" t="s">
        <v>945</v>
      </c>
      <c r="B696" s="26" t="s">
        <v>221</v>
      </c>
      <c r="C696" s="23" t="s">
        <v>245</v>
      </c>
      <c r="D696" s="23" t="s">
        <v>218</v>
      </c>
      <c r="E696" s="27">
        <v>39673</v>
      </c>
      <c r="F696" s="28">
        <f ca="1">DATEDIF(E696,TODAY(),"Y")</f>
        <v>8</v>
      </c>
      <c r="G696" s="29" t="s">
        <v>219</v>
      </c>
      <c r="H696" s="30">
        <v>48080</v>
      </c>
      <c r="I696" s="31">
        <v>2</v>
      </c>
    </row>
    <row r="697" spans="1:9" x14ac:dyDescent="0.25">
      <c r="A697" s="23" t="s">
        <v>946</v>
      </c>
      <c r="B697" s="26" t="s">
        <v>216</v>
      </c>
      <c r="C697" s="23" t="s">
        <v>250</v>
      </c>
      <c r="D697" s="23" t="s">
        <v>218</v>
      </c>
      <c r="E697" s="27">
        <v>38914</v>
      </c>
      <c r="F697" s="28">
        <f ca="1">DATEDIF(E697,TODAY(),"Y")</f>
        <v>10</v>
      </c>
      <c r="G697" s="29" t="s">
        <v>226</v>
      </c>
      <c r="H697" s="30">
        <v>41380</v>
      </c>
      <c r="I697" s="31">
        <v>2</v>
      </c>
    </row>
    <row r="698" spans="1:9" x14ac:dyDescent="0.25">
      <c r="A698" s="23" t="s">
        <v>947</v>
      </c>
      <c r="B698" s="26" t="s">
        <v>242</v>
      </c>
      <c r="C698" s="23" t="s">
        <v>217</v>
      </c>
      <c r="D698" s="23" t="s">
        <v>231</v>
      </c>
      <c r="E698" s="27">
        <v>37082</v>
      </c>
      <c r="F698" s="28">
        <f ca="1">DATEDIF(E698,TODAY(),"Y")</f>
        <v>15</v>
      </c>
      <c r="G698" s="29"/>
      <c r="H698" s="30">
        <v>46780</v>
      </c>
      <c r="I698" s="31">
        <v>2</v>
      </c>
    </row>
    <row r="699" spans="1:9" x14ac:dyDescent="0.25">
      <c r="A699" s="23" t="s">
        <v>948</v>
      </c>
      <c r="B699" s="26" t="s">
        <v>242</v>
      </c>
      <c r="C699" s="23" t="s">
        <v>290</v>
      </c>
      <c r="D699" s="23" t="s">
        <v>218</v>
      </c>
      <c r="E699" s="27">
        <v>40575</v>
      </c>
      <c r="F699" s="28">
        <f ca="1">DATEDIF(E699,TODAY(),"Y")</f>
        <v>5</v>
      </c>
      <c r="G699" s="29" t="s">
        <v>224</v>
      </c>
      <c r="H699" s="30">
        <v>74710</v>
      </c>
      <c r="I699" s="31">
        <v>2</v>
      </c>
    </row>
    <row r="700" spans="1:9" x14ac:dyDescent="0.25">
      <c r="A700" s="23" t="s">
        <v>949</v>
      </c>
      <c r="B700" s="26" t="s">
        <v>216</v>
      </c>
      <c r="C700" s="23" t="s">
        <v>233</v>
      </c>
      <c r="D700" s="23" t="s">
        <v>218</v>
      </c>
      <c r="E700" s="27">
        <v>38990</v>
      </c>
      <c r="F700" s="28">
        <f ca="1">DATEDIF(E700,TODAY(),"Y")</f>
        <v>9</v>
      </c>
      <c r="G700" s="29" t="s">
        <v>240</v>
      </c>
      <c r="H700" s="30">
        <v>66430</v>
      </c>
      <c r="I700" s="31">
        <v>2</v>
      </c>
    </row>
    <row r="701" spans="1:9" x14ac:dyDescent="0.25">
      <c r="A701" s="23" t="s">
        <v>950</v>
      </c>
      <c r="B701" s="26" t="s">
        <v>216</v>
      </c>
      <c r="C701" s="23" t="s">
        <v>274</v>
      </c>
      <c r="D701" s="23" t="s">
        <v>239</v>
      </c>
      <c r="E701" s="27">
        <v>36094</v>
      </c>
      <c r="F701" s="28">
        <f ca="1">DATEDIF(E701,TODAY(),"Y")</f>
        <v>17</v>
      </c>
      <c r="G701" s="29" t="s">
        <v>219</v>
      </c>
      <c r="H701" s="30">
        <v>47885</v>
      </c>
      <c r="I701" s="31">
        <v>1</v>
      </c>
    </row>
    <row r="702" spans="1:9" x14ac:dyDescent="0.25">
      <c r="A702" s="23" t="s">
        <v>951</v>
      </c>
      <c r="B702" s="26" t="s">
        <v>244</v>
      </c>
      <c r="C702" s="23" t="s">
        <v>245</v>
      </c>
      <c r="D702" s="23" t="s">
        <v>218</v>
      </c>
      <c r="E702" s="27">
        <v>39519</v>
      </c>
      <c r="F702" s="28">
        <f ca="1">DATEDIF(E702,TODAY(),"Y")</f>
        <v>8</v>
      </c>
      <c r="G702" s="29" t="s">
        <v>224</v>
      </c>
      <c r="H702" s="30">
        <v>61330</v>
      </c>
      <c r="I702" s="31">
        <v>2</v>
      </c>
    </row>
    <row r="703" spans="1:9" x14ac:dyDescent="0.25">
      <c r="A703" s="23" t="s">
        <v>952</v>
      </c>
      <c r="B703" s="26" t="s">
        <v>228</v>
      </c>
      <c r="C703" s="23" t="s">
        <v>233</v>
      </c>
      <c r="D703" s="23" t="s">
        <v>218</v>
      </c>
      <c r="E703" s="27">
        <v>39403</v>
      </c>
      <c r="F703" s="28">
        <f ca="1">DATEDIF(E703,TODAY(),"Y")</f>
        <v>8</v>
      </c>
      <c r="G703" s="29" t="s">
        <v>240</v>
      </c>
      <c r="H703" s="30">
        <v>38940</v>
      </c>
      <c r="I703" s="31">
        <v>2</v>
      </c>
    </row>
    <row r="704" spans="1:9" x14ac:dyDescent="0.25">
      <c r="A704" s="23" t="s">
        <v>953</v>
      </c>
      <c r="B704" s="26" t="s">
        <v>228</v>
      </c>
      <c r="C704" s="23" t="s">
        <v>278</v>
      </c>
      <c r="D704" s="23" t="s">
        <v>239</v>
      </c>
      <c r="E704" s="46">
        <v>39735</v>
      </c>
      <c r="F704" s="28">
        <f ca="1">DATEDIF(E704,TODAY(),"Y")</f>
        <v>7</v>
      </c>
      <c r="G704" s="29" t="s">
        <v>240</v>
      </c>
      <c r="H704" s="30">
        <v>39620</v>
      </c>
      <c r="I704" s="31">
        <v>5</v>
      </c>
    </row>
    <row r="705" spans="1:9" x14ac:dyDescent="0.25">
      <c r="A705" s="23" t="s">
        <v>954</v>
      </c>
      <c r="B705" s="26" t="s">
        <v>216</v>
      </c>
      <c r="C705" s="23" t="s">
        <v>233</v>
      </c>
      <c r="D705" s="23" t="s">
        <v>218</v>
      </c>
      <c r="E705" s="27">
        <v>37866</v>
      </c>
      <c r="F705" s="28">
        <f ca="1">DATEDIF(E705,TODAY(),"Y")</f>
        <v>13</v>
      </c>
      <c r="G705" s="29" t="s">
        <v>240</v>
      </c>
      <c r="H705" s="30">
        <v>54230</v>
      </c>
      <c r="I705" s="31">
        <v>5</v>
      </c>
    </row>
    <row r="706" spans="1:9" x14ac:dyDescent="0.25">
      <c r="A706" s="23" t="s">
        <v>955</v>
      </c>
      <c r="B706" s="26" t="s">
        <v>221</v>
      </c>
      <c r="C706" s="23" t="s">
        <v>278</v>
      </c>
      <c r="D706" s="23" t="s">
        <v>218</v>
      </c>
      <c r="E706" s="27">
        <v>40765</v>
      </c>
      <c r="F706" s="28">
        <f ca="1">DATEDIF(E706,TODAY(),"Y")</f>
        <v>5</v>
      </c>
      <c r="G706" s="29" t="s">
        <v>226</v>
      </c>
      <c r="H706" s="30">
        <v>77720</v>
      </c>
      <c r="I706" s="31">
        <v>3</v>
      </c>
    </row>
    <row r="707" spans="1:9" x14ac:dyDescent="0.25">
      <c r="A707" s="41" t="s">
        <v>956</v>
      </c>
      <c r="B707" s="26" t="s">
        <v>244</v>
      </c>
      <c r="C707" s="41" t="s">
        <v>412</v>
      </c>
      <c r="D707" s="41" t="s">
        <v>218</v>
      </c>
      <c r="E707" s="42">
        <v>39447</v>
      </c>
      <c r="F707" s="28">
        <f ca="1">DATEDIF(E707,TODAY(),"Y")</f>
        <v>8</v>
      </c>
      <c r="G707" s="29" t="s">
        <v>236</v>
      </c>
      <c r="H707" s="30">
        <v>72830</v>
      </c>
      <c r="I707" s="31">
        <v>2</v>
      </c>
    </row>
    <row r="708" spans="1:9" x14ac:dyDescent="0.25">
      <c r="A708" s="23" t="s">
        <v>957</v>
      </c>
      <c r="B708" s="26" t="s">
        <v>244</v>
      </c>
      <c r="C708" s="23" t="s">
        <v>250</v>
      </c>
      <c r="D708" s="23" t="s">
        <v>218</v>
      </c>
      <c r="E708" s="39">
        <v>40536</v>
      </c>
      <c r="F708" s="28">
        <f ca="1">DATEDIF(E708,TODAY(),"Y")</f>
        <v>5</v>
      </c>
      <c r="G708" s="29" t="s">
        <v>226</v>
      </c>
      <c r="H708" s="30">
        <v>70730</v>
      </c>
      <c r="I708" s="31">
        <v>1</v>
      </c>
    </row>
    <row r="709" spans="1:9" x14ac:dyDescent="0.25">
      <c r="A709" s="23" t="s">
        <v>958</v>
      </c>
      <c r="B709" s="26" t="s">
        <v>221</v>
      </c>
      <c r="C709" s="23" t="s">
        <v>274</v>
      </c>
      <c r="D709" s="23" t="s">
        <v>239</v>
      </c>
      <c r="E709" s="27">
        <v>37166</v>
      </c>
      <c r="F709" s="28">
        <f ca="1">DATEDIF(E709,TODAY(),"Y")</f>
        <v>14</v>
      </c>
      <c r="G709" s="29" t="s">
        <v>240</v>
      </c>
      <c r="H709" s="30">
        <v>47295</v>
      </c>
      <c r="I709" s="31">
        <v>4</v>
      </c>
    </row>
    <row r="710" spans="1:9" x14ac:dyDescent="0.25">
      <c r="A710" s="23" t="s">
        <v>959</v>
      </c>
      <c r="B710" s="26" t="s">
        <v>228</v>
      </c>
      <c r="C710" s="23" t="s">
        <v>290</v>
      </c>
      <c r="D710" s="23" t="s">
        <v>231</v>
      </c>
      <c r="E710" s="27">
        <v>40273</v>
      </c>
      <c r="F710" s="28">
        <f ca="1">DATEDIF(E710,TODAY(),"Y")</f>
        <v>6</v>
      </c>
      <c r="G710" s="29"/>
      <c r="H710" s="30">
        <v>50550</v>
      </c>
      <c r="I710" s="31">
        <v>2</v>
      </c>
    </row>
    <row r="711" spans="1:9" x14ac:dyDescent="0.25">
      <c r="A711" s="23" t="s">
        <v>960</v>
      </c>
      <c r="B711" s="26" t="s">
        <v>216</v>
      </c>
      <c r="C711" s="23" t="s">
        <v>250</v>
      </c>
      <c r="D711" s="23" t="s">
        <v>218</v>
      </c>
      <c r="E711" s="27">
        <v>36619</v>
      </c>
      <c r="F711" s="28">
        <f ca="1">DATEDIF(E711,TODAY(),"Y")</f>
        <v>16</v>
      </c>
      <c r="G711" s="29" t="s">
        <v>240</v>
      </c>
      <c r="H711" s="30">
        <v>71970</v>
      </c>
      <c r="I711" s="31">
        <v>4</v>
      </c>
    </row>
    <row r="712" spans="1:9" x14ac:dyDescent="0.25">
      <c r="A712" s="23" t="s">
        <v>961</v>
      </c>
      <c r="B712" s="26" t="s">
        <v>216</v>
      </c>
      <c r="C712" s="23" t="s">
        <v>245</v>
      </c>
      <c r="D712" s="23" t="s">
        <v>218</v>
      </c>
      <c r="E712" s="27">
        <v>39446</v>
      </c>
      <c r="F712" s="28">
        <f ca="1">DATEDIF(E712,TODAY(),"Y")</f>
        <v>8</v>
      </c>
      <c r="G712" s="29" t="s">
        <v>219</v>
      </c>
      <c r="H712" s="30">
        <v>44650</v>
      </c>
      <c r="I712" s="31">
        <v>1</v>
      </c>
    </row>
    <row r="713" spans="1:9" x14ac:dyDescent="0.25">
      <c r="A713" s="23" t="s">
        <v>962</v>
      </c>
      <c r="B713" s="26" t="s">
        <v>228</v>
      </c>
      <c r="C713" s="23" t="s">
        <v>245</v>
      </c>
      <c r="D713" s="23" t="s">
        <v>218</v>
      </c>
      <c r="E713" s="27">
        <v>40208</v>
      </c>
      <c r="F713" s="28">
        <f ca="1">DATEDIF(E713,TODAY(),"Y")</f>
        <v>6</v>
      </c>
      <c r="G713" s="29" t="s">
        <v>240</v>
      </c>
      <c r="H713" s="30">
        <v>61148</v>
      </c>
      <c r="I713" s="31">
        <v>2</v>
      </c>
    </row>
    <row r="714" spans="1:9" x14ac:dyDescent="0.25">
      <c r="A714" s="23" t="s">
        <v>963</v>
      </c>
      <c r="B714" s="26" t="s">
        <v>228</v>
      </c>
      <c r="C714" s="23" t="s">
        <v>290</v>
      </c>
      <c r="D714" s="23" t="s">
        <v>231</v>
      </c>
      <c r="E714" s="27">
        <v>39094</v>
      </c>
      <c r="F714" s="28">
        <f ca="1">DATEDIF(E714,TODAY(),"Y")</f>
        <v>9</v>
      </c>
      <c r="G714" s="29"/>
      <c r="H714" s="30">
        <v>83020</v>
      </c>
      <c r="I714" s="31">
        <v>4</v>
      </c>
    </row>
    <row r="715" spans="1:9" x14ac:dyDescent="0.25">
      <c r="A715" s="23" t="s">
        <v>964</v>
      </c>
      <c r="B715" s="26" t="s">
        <v>216</v>
      </c>
      <c r="C715" s="23" t="s">
        <v>233</v>
      </c>
      <c r="D715" s="23" t="s">
        <v>218</v>
      </c>
      <c r="E715" s="27">
        <v>36707</v>
      </c>
      <c r="F715" s="28">
        <f ca="1">DATEDIF(E715,TODAY(),"Y")</f>
        <v>16</v>
      </c>
      <c r="G715" s="29" t="s">
        <v>224</v>
      </c>
      <c r="H715" s="30">
        <v>38870</v>
      </c>
      <c r="I715" s="31">
        <v>2</v>
      </c>
    </row>
    <row r="716" spans="1:9" x14ac:dyDescent="0.25">
      <c r="A716" s="23" t="s">
        <v>965</v>
      </c>
      <c r="B716" s="26" t="s">
        <v>244</v>
      </c>
      <c r="C716" s="23" t="s">
        <v>321</v>
      </c>
      <c r="D716" s="23" t="s">
        <v>218</v>
      </c>
      <c r="E716" s="27">
        <v>36764</v>
      </c>
      <c r="F716" s="28">
        <f ca="1">DATEDIF(E716,TODAY(),"Y")</f>
        <v>16</v>
      </c>
      <c r="G716" s="29" t="s">
        <v>224</v>
      </c>
      <c r="H716" s="30">
        <v>74840</v>
      </c>
      <c r="I716" s="31">
        <v>4</v>
      </c>
    </row>
    <row r="717" spans="1:9" x14ac:dyDescent="0.25">
      <c r="A717" s="23" t="s">
        <v>966</v>
      </c>
      <c r="B717" s="26" t="s">
        <v>216</v>
      </c>
      <c r="C717" s="23" t="s">
        <v>290</v>
      </c>
      <c r="D717" s="23" t="s">
        <v>218</v>
      </c>
      <c r="E717" s="27">
        <v>39588</v>
      </c>
      <c r="F717" s="28">
        <f ca="1">DATEDIF(E717,TODAY(),"Y")</f>
        <v>8</v>
      </c>
      <c r="G717" s="29" t="s">
        <v>240</v>
      </c>
      <c r="H717" s="30">
        <v>74670</v>
      </c>
      <c r="I717" s="31">
        <v>5</v>
      </c>
    </row>
    <row r="718" spans="1:9" x14ac:dyDescent="0.25">
      <c r="A718" s="23" t="s">
        <v>967</v>
      </c>
      <c r="B718" s="26" t="s">
        <v>216</v>
      </c>
      <c r="C718" s="23" t="s">
        <v>321</v>
      </c>
      <c r="D718" s="23" t="s">
        <v>218</v>
      </c>
      <c r="E718" s="27">
        <v>36260</v>
      </c>
      <c r="F718" s="28">
        <f ca="1">DATEDIF(E718,TODAY(),"Y")</f>
        <v>17</v>
      </c>
      <c r="G718" s="29" t="s">
        <v>219</v>
      </c>
      <c r="H718" s="30">
        <v>75150</v>
      </c>
      <c r="I718" s="31">
        <v>1</v>
      </c>
    </row>
    <row r="719" spans="1:9" x14ac:dyDescent="0.25">
      <c r="A719" s="23" t="s">
        <v>968</v>
      </c>
      <c r="B719" s="26" t="s">
        <v>221</v>
      </c>
      <c r="C719" s="23" t="s">
        <v>217</v>
      </c>
      <c r="D719" s="23" t="s">
        <v>231</v>
      </c>
      <c r="E719" s="27">
        <v>35806</v>
      </c>
      <c r="F719" s="28">
        <f ca="1">DATEDIF(E719,TODAY(),"Y")</f>
        <v>18</v>
      </c>
      <c r="G719" s="29"/>
      <c r="H719" s="30">
        <v>86100</v>
      </c>
      <c r="I719" s="31">
        <v>4</v>
      </c>
    </row>
    <row r="720" spans="1:9" x14ac:dyDescent="0.25">
      <c r="A720" s="23" t="s">
        <v>969</v>
      </c>
      <c r="B720" s="26" t="s">
        <v>221</v>
      </c>
      <c r="C720" s="23" t="s">
        <v>245</v>
      </c>
      <c r="D720" s="23" t="s">
        <v>231</v>
      </c>
      <c r="E720" s="39">
        <v>40404</v>
      </c>
      <c r="F720" s="28">
        <f ca="1">DATEDIF(E720,TODAY(),"Y")</f>
        <v>6</v>
      </c>
      <c r="G720" s="29"/>
      <c r="H720" s="30">
        <v>39550</v>
      </c>
      <c r="I720" s="31">
        <v>5</v>
      </c>
    </row>
    <row r="721" spans="1:9" x14ac:dyDescent="0.25">
      <c r="A721" s="23" t="s">
        <v>970</v>
      </c>
      <c r="B721" s="26" t="s">
        <v>221</v>
      </c>
      <c r="C721" s="23" t="s">
        <v>250</v>
      </c>
      <c r="D721" s="23" t="s">
        <v>218</v>
      </c>
      <c r="E721" s="27">
        <v>40018</v>
      </c>
      <c r="F721" s="28">
        <f ca="1">DATEDIF(E721,TODAY(),"Y")</f>
        <v>7</v>
      </c>
      <c r="G721" s="29" t="s">
        <v>226</v>
      </c>
      <c r="H721" s="30">
        <v>34990</v>
      </c>
      <c r="I721" s="31">
        <v>3</v>
      </c>
    </row>
    <row r="722" spans="1:9" x14ac:dyDescent="0.25">
      <c r="A722" s="23" t="s">
        <v>971</v>
      </c>
      <c r="B722" s="26" t="s">
        <v>216</v>
      </c>
      <c r="C722" s="23" t="s">
        <v>321</v>
      </c>
      <c r="D722" s="23" t="s">
        <v>218</v>
      </c>
      <c r="E722" s="27">
        <v>41136</v>
      </c>
      <c r="F722" s="28">
        <f ca="1">DATEDIF(E722,TODAY(),"Y")</f>
        <v>4</v>
      </c>
      <c r="G722" s="29" t="s">
        <v>219</v>
      </c>
      <c r="H722" s="30">
        <v>79760</v>
      </c>
      <c r="I722" s="31">
        <v>5</v>
      </c>
    </row>
    <row r="723" spans="1:9" x14ac:dyDescent="0.25">
      <c r="A723" s="23" t="s">
        <v>972</v>
      </c>
      <c r="B723" s="26" t="s">
        <v>216</v>
      </c>
      <c r="C723" s="23" t="s">
        <v>233</v>
      </c>
      <c r="D723" s="23" t="s">
        <v>231</v>
      </c>
      <c r="E723" s="27">
        <v>35997</v>
      </c>
      <c r="F723" s="28">
        <f ca="1">DATEDIF(E723,TODAY(),"Y")</f>
        <v>18</v>
      </c>
      <c r="G723" s="29"/>
      <c r="H723" s="30">
        <v>72520</v>
      </c>
      <c r="I723" s="31">
        <v>3</v>
      </c>
    </row>
    <row r="724" spans="1:9" x14ac:dyDescent="0.25">
      <c r="A724" s="23" t="s">
        <v>973</v>
      </c>
      <c r="B724" s="26" t="s">
        <v>221</v>
      </c>
      <c r="C724" s="23" t="s">
        <v>245</v>
      </c>
      <c r="D724" s="23" t="s">
        <v>218</v>
      </c>
      <c r="E724" s="27">
        <v>40765</v>
      </c>
      <c r="F724" s="28">
        <f ca="1">DATEDIF(E724,TODAY(),"Y")</f>
        <v>5</v>
      </c>
      <c r="G724" s="29" t="s">
        <v>236</v>
      </c>
      <c r="H724" s="30">
        <v>77740</v>
      </c>
      <c r="I724" s="31">
        <v>1</v>
      </c>
    </row>
    <row r="725" spans="1:9" x14ac:dyDescent="0.25">
      <c r="A725" s="23" t="s">
        <v>974</v>
      </c>
      <c r="B725" s="26" t="s">
        <v>242</v>
      </c>
      <c r="C725" s="23" t="s">
        <v>278</v>
      </c>
      <c r="D725" s="23" t="s">
        <v>231</v>
      </c>
      <c r="E725" s="27">
        <v>40591</v>
      </c>
      <c r="F725" s="28">
        <f ca="1">DATEDIF(E725,TODAY(),"Y")</f>
        <v>5</v>
      </c>
      <c r="G725" s="29"/>
      <c r="H725" s="30">
        <v>49070</v>
      </c>
      <c r="I725" s="31">
        <v>3</v>
      </c>
    </row>
    <row r="726" spans="1:9" x14ac:dyDescent="0.25">
      <c r="A726" s="23" t="s">
        <v>975</v>
      </c>
      <c r="B726" s="26" t="s">
        <v>221</v>
      </c>
      <c r="C726" s="23" t="s">
        <v>233</v>
      </c>
      <c r="D726" s="23" t="s">
        <v>231</v>
      </c>
      <c r="E726" s="39">
        <v>40680</v>
      </c>
      <c r="F726" s="28">
        <f ca="1">DATEDIF(E726,TODAY(),"Y")</f>
        <v>5</v>
      </c>
      <c r="G726" s="29"/>
      <c r="H726" s="30">
        <v>57110</v>
      </c>
      <c r="I726" s="31">
        <v>3</v>
      </c>
    </row>
    <row r="727" spans="1:9" x14ac:dyDescent="0.25">
      <c r="A727" s="23" t="s">
        <v>976</v>
      </c>
      <c r="B727" s="26" t="s">
        <v>242</v>
      </c>
      <c r="C727" s="23" t="s">
        <v>250</v>
      </c>
      <c r="D727" s="23" t="s">
        <v>218</v>
      </c>
      <c r="E727" s="27">
        <v>40420</v>
      </c>
      <c r="F727" s="28">
        <f ca="1">DATEDIF(E727,TODAY(),"Y")</f>
        <v>6</v>
      </c>
      <c r="G727" s="29" t="s">
        <v>219</v>
      </c>
      <c r="H727" s="30">
        <v>31690</v>
      </c>
      <c r="I727" s="31">
        <v>4</v>
      </c>
    </row>
    <row r="728" spans="1:9" x14ac:dyDescent="0.25">
      <c r="A728" s="23" t="s">
        <v>977</v>
      </c>
      <c r="B728" s="26" t="s">
        <v>221</v>
      </c>
      <c r="C728" s="23" t="s">
        <v>245</v>
      </c>
      <c r="D728" s="23" t="s">
        <v>218</v>
      </c>
      <c r="E728" s="27">
        <v>37138</v>
      </c>
      <c r="F728" s="28">
        <f ca="1">DATEDIF(E728,TODAY(),"Y")</f>
        <v>15</v>
      </c>
      <c r="G728" s="29" t="s">
        <v>219</v>
      </c>
      <c r="H728" s="30">
        <v>29130</v>
      </c>
      <c r="I728" s="31">
        <v>1</v>
      </c>
    </row>
    <row r="729" spans="1:9" x14ac:dyDescent="0.25">
      <c r="A729" s="23" t="s">
        <v>978</v>
      </c>
      <c r="B729" s="26" t="s">
        <v>216</v>
      </c>
      <c r="C729" s="23" t="s">
        <v>235</v>
      </c>
      <c r="D729" s="23" t="s">
        <v>218</v>
      </c>
      <c r="E729" s="27">
        <v>36269</v>
      </c>
      <c r="F729" s="28">
        <f ca="1">DATEDIF(E729,TODAY(),"Y")</f>
        <v>17</v>
      </c>
      <c r="G729" s="29" t="s">
        <v>226</v>
      </c>
      <c r="H729" s="30">
        <v>61330</v>
      </c>
      <c r="I729" s="31">
        <v>1</v>
      </c>
    </row>
    <row r="730" spans="1:9" x14ac:dyDescent="0.25">
      <c r="A730" s="23" t="s">
        <v>979</v>
      </c>
      <c r="B730" s="26" t="s">
        <v>216</v>
      </c>
      <c r="C730" s="23" t="s">
        <v>223</v>
      </c>
      <c r="D730" s="23" t="s">
        <v>231</v>
      </c>
      <c r="E730" s="27">
        <v>39295</v>
      </c>
      <c r="F730" s="28">
        <f ca="1">DATEDIF(E730,TODAY(),"Y")</f>
        <v>9</v>
      </c>
      <c r="G730" s="29"/>
      <c r="H730" s="30">
        <v>40560</v>
      </c>
      <c r="I730" s="31">
        <v>5</v>
      </c>
    </row>
    <row r="731" spans="1:9" x14ac:dyDescent="0.25">
      <c r="A731" s="23" t="s">
        <v>980</v>
      </c>
      <c r="B731" s="26" t="s">
        <v>242</v>
      </c>
      <c r="C731" s="23" t="s">
        <v>321</v>
      </c>
      <c r="D731" s="23" t="s">
        <v>218</v>
      </c>
      <c r="E731" s="27">
        <v>36143</v>
      </c>
      <c r="F731" s="28">
        <f ca="1">DATEDIF(E731,TODAY(),"Y")</f>
        <v>17</v>
      </c>
      <c r="G731" s="29" t="s">
        <v>226</v>
      </c>
      <c r="H731" s="30">
        <v>72090</v>
      </c>
      <c r="I731" s="31">
        <v>5</v>
      </c>
    </row>
    <row r="732" spans="1:9" x14ac:dyDescent="0.25">
      <c r="A732" s="23" t="s">
        <v>981</v>
      </c>
      <c r="B732" s="26" t="s">
        <v>228</v>
      </c>
      <c r="C732" s="23" t="s">
        <v>290</v>
      </c>
      <c r="D732" s="23" t="s">
        <v>218</v>
      </c>
      <c r="E732" s="27">
        <v>38954</v>
      </c>
      <c r="F732" s="28">
        <f ca="1">DATEDIF(E732,TODAY(),"Y")</f>
        <v>10</v>
      </c>
      <c r="G732" s="29" t="s">
        <v>219</v>
      </c>
      <c r="H732" s="30">
        <v>40920</v>
      </c>
      <c r="I732" s="31">
        <v>4</v>
      </c>
    </row>
    <row r="733" spans="1:9" x14ac:dyDescent="0.25">
      <c r="A733" s="23" t="s">
        <v>982</v>
      </c>
      <c r="B733" s="26" t="s">
        <v>221</v>
      </c>
      <c r="C733" s="23" t="s">
        <v>238</v>
      </c>
      <c r="D733" s="23" t="s">
        <v>218</v>
      </c>
      <c r="E733" s="27">
        <v>40883</v>
      </c>
      <c r="F733" s="28">
        <f ca="1">DATEDIF(E733,TODAY(),"Y")</f>
        <v>4</v>
      </c>
      <c r="G733" s="29" t="s">
        <v>219</v>
      </c>
      <c r="H733" s="30">
        <v>43580</v>
      </c>
      <c r="I733" s="31">
        <v>5</v>
      </c>
    </row>
    <row r="734" spans="1:9" x14ac:dyDescent="0.25">
      <c r="A734" s="23" t="s">
        <v>983</v>
      </c>
      <c r="B734" s="26" t="s">
        <v>242</v>
      </c>
      <c r="C734" s="23" t="s">
        <v>230</v>
      </c>
      <c r="D734" s="23" t="s">
        <v>218</v>
      </c>
      <c r="E734" s="27">
        <v>37407</v>
      </c>
      <c r="F734" s="28">
        <f ca="1">DATEDIF(E734,TODAY(),"Y")</f>
        <v>14</v>
      </c>
      <c r="G734" s="29" t="s">
        <v>219</v>
      </c>
      <c r="H734" s="30">
        <v>59140</v>
      </c>
      <c r="I734" s="31">
        <v>5</v>
      </c>
    </row>
    <row r="735" spans="1:9" x14ac:dyDescent="0.25">
      <c r="A735" s="23" t="s">
        <v>984</v>
      </c>
      <c r="B735" s="26" t="s">
        <v>216</v>
      </c>
      <c r="C735" s="23" t="s">
        <v>245</v>
      </c>
      <c r="D735" s="23" t="s">
        <v>218</v>
      </c>
      <c r="E735" s="27">
        <v>40878</v>
      </c>
      <c r="F735" s="28">
        <f ca="1">DATEDIF(E735,TODAY(),"Y")</f>
        <v>4</v>
      </c>
      <c r="G735" s="29" t="s">
        <v>224</v>
      </c>
      <c r="H735" s="30">
        <v>71680</v>
      </c>
      <c r="I735" s="31">
        <v>4</v>
      </c>
    </row>
    <row r="736" spans="1:9" x14ac:dyDescent="0.25">
      <c r="A736" s="23" t="s">
        <v>985</v>
      </c>
      <c r="B736" s="26" t="s">
        <v>221</v>
      </c>
      <c r="C736" s="23" t="s">
        <v>217</v>
      </c>
      <c r="D736" s="23" t="s">
        <v>218</v>
      </c>
      <c r="E736" s="27">
        <v>39398</v>
      </c>
      <c r="F736" s="28">
        <f ca="1">DATEDIF(E736,TODAY(),"Y")</f>
        <v>8</v>
      </c>
      <c r="G736" s="29" t="s">
        <v>236</v>
      </c>
      <c r="H736" s="30">
        <v>48490</v>
      </c>
      <c r="I736" s="31">
        <v>2</v>
      </c>
    </row>
    <row r="737" spans="1:9" x14ac:dyDescent="0.25">
      <c r="A737" s="23" t="s">
        <v>986</v>
      </c>
      <c r="B737" s="26" t="s">
        <v>221</v>
      </c>
      <c r="C737" s="23" t="s">
        <v>223</v>
      </c>
      <c r="D737" s="23" t="s">
        <v>231</v>
      </c>
      <c r="E737" s="27">
        <v>39154</v>
      </c>
      <c r="F737" s="28">
        <f ca="1">DATEDIF(E737,TODAY(),"Y")</f>
        <v>9</v>
      </c>
      <c r="G737" s="29"/>
      <c r="H737" s="30">
        <v>26360</v>
      </c>
      <c r="I737" s="31">
        <v>4</v>
      </c>
    </row>
    <row r="738" spans="1:9" x14ac:dyDescent="0.25">
      <c r="A738" s="23" t="s">
        <v>987</v>
      </c>
      <c r="B738" s="26" t="s">
        <v>221</v>
      </c>
      <c r="C738" s="23" t="s">
        <v>233</v>
      </c>
      <c r="D738" s="23" t="s">
        <v>218</v>
      </c>
      <c r="E738" s="27">
        <v>36273</v>
      </c>
      <c r="F738" s="28">
        <f ca="1">DATEDIF(E738,TODAY(),"Y")</f>
        <v>17</v>
      </c>
      <c r="G738" s="29" t="s">
        <v>226</v>
      </c>
      <c r="H738" s="30">
        <v>61330</v>
      </c>
      <c r="I738" s="31">
        <v>4</v>
      </c>
    </row>
    <row r="739" spans="1:9" x14ac:dyDescent="0.25">
      <c r="A739" s="23" t="s">
        <v>988</v>
      </c>
      <c r="B739" s="26" t="s">
        <v>228</v>
      </c>
      <c r="C739" s="23" t="s">
        <v>288</v>
      </c>
      <c r="D739" s="23" t="s">
        <v>218</v>
      </c>
      <c r="E739" s="27">
        <v>40856</v>
      </c>
      <c r="F739" s="28">
        <f ca="1">DATEDIF(E739,TODAY(),"Y")</f>
        <v>4</v>
      </c>
      <c r="G739" s="29" t="s">
        <v>240</v>
      </c>
      <c r="H739" s="30">
        <v>41350</v>
      </c>
      <c r="I739" s="31">
        <v>2</v>
      </c>
    </row>
    <row r="740" spans="1:9" x14ac:dyDescent="0.25">
      <c r="A740" s="23" t="s">
        <v>989</v>
      </c>
      <c r="B740" s="26" t="s">
        <v>216</v>
      </c>
      <c r="C740" s="23" t="s">
        <v>238</v>
      </c>
      <c r="D740" s="23" t="s">
        <v>218</v>
      </c>
      <c r="E740" s="27">
        <v>40492</v>
      </c>
      <c r="F740" s="28">
        <f ca="1">DATEDIF(E740,TODAY(),"Y")</f>
        <v>5</v>
      </c>
      <c r="G740" s="29" t="s">
        <v>224</v>
      </c>
      <c r="H740" s="30">
        <v>67230</v>
      </c>
      <c r="I740" s="31">
        <v>4</v>
      </c>
    </row>
    <row r="741" spans="1:9" x14ac:dyDescent="0.25">
      <c r="A741" s="23" t="s">
        <v>990</v>
      </c>
      <c r="B741" s="26" t="s">
        <v>216</v>
      </c>
      <c r="C741" s="23" t="s">
        <v>290</v>
      </c>
      <c r="D741" s="23" t="s">
        <v>231</v>
      </c>
      <c r="E741" s="27">
        <v>39765</v>
      </c>
      <c r="F741" s="28">
        <f ca="1">DATEDIF(E741,TODAY(),"Y")</f>
        <v>7</v>
      </c>
      <c r="G741" s="29"/>
      <c r="H741" s="30">
        <v>46670</v>
      </c>
      <c r="I741" s="31">
        <v>3</v>
      </c>
    </row>
    <row r="742" spans="1:9" x14ac:dyDescent="0.25">
      <c r="A742" s="23" t="s">
        <v>991</v>
      </c>
      <c r="B742" s="26" t="s">
        <v>221</v>
      </c>
      <c r="C742" s="23" t="s">
        <v>223</v>
      </c>
      <c r="D742" s="23" t="s">
        <v>218</v>
      </c>
      <c r="E742" s="27">
        <v>37288</v>
      </c>
      <c r="F742" s="28">
        <f ca="1">DATEDIF(E742,TODAY(),"Y")</f>
        <v>14</v>
      </c>
      <c r="G742" s="29" t="s">
        <v>219</v>
      </c>
      <c r="H742" s="30">
        <v>42480</v>
      </c>
      <c r="I742" s="31">
        <v>3</v>
      </c>
    </row>
    <row r="743" spans="1:9" x14ac:dyDescent="0.25">
      <c r="A743" s="23" t="s">
        <v>992</v>
      </c>
      <c r="B743" s="26" t="s">
        <v>266</v>
      </c>
      <c r="C743" s="23" t="s">
        <v>250</v>
      </c>
      <c r="D743" s="23" t="s">
        <v>239</v>
      </c>
      <c r="E743" s="27">
        <v>39535</v>
      </c>
      <c r="F743" s="28">
        <f ca="1">DATEDIF(E743,TODAY(),"Y")</f>
        <v>8</v>
      </c>
      <c r="G743" s="29" t="s">
        <v>224</v>
      </c>
      <c r="H743" s="30">
        <v>49080</v>
      </c>
      <c r="I743" s="31">
        <v>5</v>
      </c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</sheetData>
  <sortState ref="A2:K762">
    <sortCondition ref="A3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Sorting</vt:lpstr>
      <vt:lpstr>Subtotals</vt:lpstr>
      <vt:lpstr>Sheet1</vt:lpstr>
      <vt:lpstr>Filter</vt:lpstr>
      <vt:lpstr>SplittingData</vt:lpstr>
      <vt:lpstr>RemoveDuplicates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LAB</cp:lastModifiedBy>
  <cp:lastPrinted>2013-01-18T17:33:48Z</cp:lastPrinted>
  <dcterms:created xsi:type="dcterms:W3CDTF">2012-12-19T20:18:37Z</dcterms:created>
  <dcterms:modified xsi:type="dcterms:W3CDTF">2016-09-08T15:25:46Z</dcterms:modified>
</cp:coreProperties>
</file>