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60" yWindow="0" windowWidth="24440" windowHeight="15540" activeTab="6"/>
  </bookViews>
  <sheets>
    <sheet name="paci" sheetId="1" r:id="rId1"/>
    <sheet name="satl" sheetId="2" r:id="rId2"/>
    <sheet name="natl" sheetId="3" r:id="rId3"/>
    <sheet name="all" sheetId="4" r:id="rId4"/>
    <sheet name="all2" sheetId="5" r:id="rId5"/>
    <sheet name="all_t" sheetId="7" r:id="rId6"/>
    <sheet name="marina_lgm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" i="5" l="1"/>
  <c r="AL2" i="5"/>
  <c r="AL11" i="5"/>
  <c r="AL3" i="5"/>
  <c r="AL5" i="5"/>
  <c r="AL6" i="5"/>
  <c r="AL8" i="5"/>
  <c r="AL4" i="5"/>
  <c r="AL7" i="5"/>
  <c r="AL9" i="5"/>
</calcChain>
</file>

<file path=xl/sharedStrings.xml><?xml version="1.0" encoding="utf-8"?>
<sst xmlns="http://schemas.openxmlformats.org/spreadsheetml/2006/main" count="684" uniqueCount="177">
  <si>
    <t>resample</t>
  </si>
  <si>
    <t>dataset</t>
  </si>
  <si>
    <t>row_findin</t>
  </si>
  <si>
    <t>distance</t>
  </si>
  <si>
    <t>dist_km</t>
  </si>
  <si>
    <t>Core</t>
  </si>
  <si>
    <t>Coring.device</t>
  </si>
  <si>
    <t>Latitude</t>
  </si>
  <si>
    <t>Longitude</t>
  </si>
  <si>
    <t>Water.depth..m.</t>
  </si>
  <si>
    <t>Ocean</t>
  </si>
  <si>
    <t>Sample.depth...upper..m.</t>
  </si>
  <si>
    <t>Sample.depth...lower..m.</t>
  </si>
  <si>
    <t>calendar.age.estimate..cal.ky.BP.</t>
  </si>
  <si>
    <t>Chronostratigraphic.quality..chronozone.level.</t>
  </si>
  <si>
    <t>sedimentation.rate..cm.ky.</t>
  </si>
  <si>
    <t>Laboratory</t>
  </si>
  <si>
    <t>Instrument</t>
  </si>
  <si>
    <t>Publication</t>
  </si>
  <si>
    <t>added.by..name.</t>
  </si>
  <si>
    <t>date.of.addition</t>
  </si>
  <si>
    <t>Orbulina.universa</t>
  </si>
  <si>
    <t>Globigerinoides.conglobatus</t>
  </si>
  <si>
    <t>Globigerinoides.ruber.total</t>
  </si>
  <si>
    <t>Globoturborotalita.tenella</t>
  </si>
  <si>
    <t>Globigerinoides.sacc.total</t>
  </si>
  <si>
    <t>Sphaeroidinella.dehiscens</t>
  </si>
  <si>
    <t>Globigerinella.siphonifera...aequilateralis.</t>
  </si>
  <si>
    <t>Globigerinella.calida</t>
  </si>
  <si>
    <t>Globigerina.bulloides</t>
  </si>
  <si>
    <t>Globigerina.falconensis</t>
  </si>
  <si>
    <t>Beela.digitata</t>
  </si>
  <si>
    <t>Globoturborotalita.rubescens</t>
  </si>
  <si>
    <t>Turborotalita.quinqueloba</t>
  </si>
  <si>
    <t>Neogloboquadrina.pachyderma.L</t>
  </si>
  <si>
    <t>Neogloboquadrina.pachyderma.R</t>
  </si>
  <si>
    <t>Neogloboquadrina.dutertrei</t>
  </si>
  <si>
    <t>Globoquadrina.conglomerata</t>
  </si>
  <si>
    <t>Globorotaloides.hexagonus</t>
  </si>
  <si>
    <t>Pulleniatina.obliquiloculata</t>
  </si>
  <si>
    <t>Globorotalia.inflata</t>
  </si>
  <si>
    <t>Globorotalia.truncatulinoides.L</t>
  </si>
  <si>
    <t>Globorotalia.truncatulinoides.R</t>
  </si>
  <si>
    <t>Globorotalia.crassaformis</t>
  </si>
  <si>
    <t>Globorotalia.hirsuta</t>
  </si>
  <si>
    <t>Globorotalia.scitula</t>
  </si>
  <si>
    <t>Globorotalia.menardii...tumida</t>
  </si>
  <si>
    <t>Candeina.nitida</t>
  </si>
  <si>
    <t>Globigerinita.glutinata</t>
  </si>
  <si>
    <t>Total.Planktics</t>
  </si>
  <si>
    <t>X..1..or.Raw.2.</t>
  </si>
  <si>
    <t>paci</t>
  </si>
  <si>
    <t>RC9-126</t>
  </si>
  <si>
    <t>MD972151</t>
  </si>
  <si>
    <t>RC12-10</t>
  </si>
  <si>
    <t>KH92-1-5a</t>
  </si>
  <si>
    <t/>
  </si>
  <si>
    <t>Piston</t>
  </si>
  <si>
    <t>Pacific</t>
  </si>
  <si>
    <t>South China Sea</t>
  </si>
  <si>
    <t>Eauripic-New Guinea Rise</t>
  </si>
  <si>
    <t>19.14</t>
  </si>
  <si>
    <t>20.3</t>
  </si>
  <si>
    <t>Data contributed by A.C. Mix</t>
  </si>
  <si>
    <t>Huang, C.C. &amp; Chen, M.T.</t>
  </si>
  <si>
    <t>Kimoto et al., 2003. Marine Micropaleontology</t>
  </si>
  <si>
    <t>Michal Kucera</t>
  </si>
  <si>
    <t>13/09/03</t>
  </si>
  <si>
    <t>Jun-03</t>
  </si>
  <si>
    <t>Globigerinoides.ruber..pink.</t>
  </si>
  <si>
    <t>Globigerinoides.ruber..white.</t>
  </si>
  <si>
    <t>Globigerinoides.sacculifer.w.o.sac</t>
  </si>
  <si>
    <t>Globigerinoides.sacculifer.with.sac</t>
  </si>
  <si>
    <t>Globigerinella.adamsi</t>
  </si>
  <si>
    <t>Turborotalita.humilis</t>
  </si>
  <si>
    <t>PD.integrade...N..pachyderma.R</t>
  </si>
  <si>
    <t>Globorotalia.truncatulinoides.total</t>
  </si>
  <si>
    <t>Globorotalia.crassula</t>
  </si>
  <si>
    <t>Dentagloborotalia.anfracta</t>
  </si>
  <si>
    <t>Globorotalia.menardii</t>
  </si>
  <si>
    <t>Globorotalia.tumida</t>
  </si>
  <si>
    <t>Globorotalia.menardii.flexuosa</t>
  </si>
  <si>
    <t>Globorotalia.theyeri</t>
  </si>
  <si>
    <t>Tenuitella.iota</t>
  </si>
  <si>
    <t>Berggrenia.pumilio...T..humilis</t>
  </si>
  <si>
    <t>Globigerinita.uvula</t>
  </si>
  <si>
    <t>Other.ID</t>
  </si>
  <si>
    <t>perc.1..or.Raw.2.</t>
  </si>
  <si>
    <t>X</t>
  </si>
  <si>
    <t>satl</t>
  </si>
  <si>
    <t>RC11-86</t>
  </si>
  <si>
    <t>GeoB1417-1</t>
  </si>
  <si>
    <t>South Atlantic</t>
  </si>
  <si>
    <t>Kiel</t>
  </si>
  <si>
    <t>Bremen</t>
  </si>
  <si>
    <t>Pflaumann et al. (in press)</t>
  </si>
  <si>
    <t>Niebler et al. (in press)</t>
  </si>
  <si>
    <t xml:space="preserve">M. W. </t>
  </si>
  <si>
    <t>M.W.</t>
  </si>
  <si>
    <t>19/05/03</t>
  </si>
  <si>
    <t>May-03</t>
  </si>
  <si>
    <t>natl</t>
  </si>
  <si>
    <t>V23-100</t>
  </si>
  <si>
    <t>OD-041-04</t>
  </si>
  <si>
    <t>North Atlantic</t>
  </si>
  <si>
    <t>20/05/07</t>
  </si>
  <si>
    <t>Neogloboquadrina.pachyderma.L.R</t>
  </si>
  <si>
    <t>total</t>
  </si>
  <si>
    <t>species</t>
  </si>
  <si>
    <t>5A</t>
  </si>
  <si>
    <t>5C</t>
  </si>
  <si>
    <t>10A</t>
  </si>
  <si>
    <t>10C</t>
  </si>
  <si>
    <t>20A</t>
  </si>
  <si>
    <t>20C</t>
  </si>
  <si>
    <t>25A</t>
  </si>
  <si>
    <t>25C</t>
  </si>
  <si>
    <t>27A</t>
  </si>
  <si>
    <t>27C</t>
  </si>
  <si>
    <t>31A</t>
  </si>
  <si>
    <t>31C</t>
  </si>
  <si>
    <t>44A</t>
  </si>
  <si>
    <t>44C</t>
  </si>
  <si>
    <t>46A</t>
  </si>
  <si>
    <t>46C</t>
  </si>
  <si>
    <t>55A</t>
  </si>
  <si>
    <t>55C</t>
  </si>
  <si>
    <t>66A</t>
  </si>
  <si>
    <t>66C</t>
  </si>
  <si>
    <t>Globigerina_bulloides</t>
  </si>
  <si>
    <t>Globigerina_falconensis</t>
  </si>
  <si>
    <t>Globoturborotalita_rubescens</t>
  </si>
  <si>
    <t>Globigerinoides_tenellus</t>
  </si>
  <si>
    <t>Globorotalia_menardii</t>
  </si>
  <si>
    <t>Globorotalia_tumida</t>
  </si>
  <si>
    <t>Globoconella_inflata</t>
  </si>
  <si>
    <t>Globorotalia_crassaformis</t>
  </si>
  <si>
    <t>Globorotalia_truncatulinoides</t>
  </si>
  <si>
    <t>Globorotalia_hirsuta</t>
  </si>
  <si>
    <t>Globorotalia_scitula</t>
  </si>
  <si>
    <t>Globorotalia_ungulata</t>
  </si>
  <si>
    <t>NA</t>
  </si>
  <si>
    <t>Globorotaloides_hexagonus</t>
  </si>
  <si>
    <t>Neogloboquadrina_dutertrei</t>
  </si>
  <si>
    <t>Neogloboquadrina_incompta</t>
  </si>
  <si>
    <t>Neogloboquadrina_pachyderma</t>
  </si>
  <si>
    <t>Globigerinella_siphonifera</t>
  </si>
  <si>
    <t>Globigerinella_calida</t>
  </si>
  <si>
    <t>Globigerinoides_ruber</t>
  </si>
  <si>
    <t>Globigerinoides_conglobatus</t>
  </si>
  <si>
    <t>Trilobatus_sacculifer</t>
  </si>
  <si>
    <t>Orbulina_universa</t>
  </si>
  <si>
    <t>Pulleniatina_obliquiloculata</t>
  </si>
  <si>
    <t>Globoquadrina_conglomerata</t>
  </si>
  <si>
    <t>Globigerinita_glutinata</t>
  </si>
  <si>
    <t>Candeina_nitida</t>
  </si>
  <si>
    <t>Beella_digitata</t>
  </si>
  <si>
    <t>Turborotalita_quinqueloba</t>
  </si>
  <si>
    <t>Turborotalita_humilis</t>
  </si>
  <si>
    <t>Sphaeroidinella_dehiscens</t>
  </si>
  <si>
    <t>Hastigerina_pelagica</t>
  </si>
  <si>
    <t>Berggrenia_pumilio</t>
  </si>
  <si>
    <t>Globorotalia_theyeri</t>
  </si>
  <si>
    <t>unidentified</t>
  </si>
  <si>
    <t>total_counts</t>
  </si>
  <si>
    <t>5L</t>
  </si>
  <si>
    <t>10L</t>
  </si>
  <si>
    <t>20L</t>
  </si>
  <si>
    <t>25L</t>
  </si>
  <si>
    <t>27L</t>
  </si>
  <si>
    <t>31L</t>
  </si>
  <si>
    <t>44L</t>
  </si>
  <si>
    <t>46L</t>
  </si>
  <si>
    <t>55L</t>
  </si>
  <si>
    <t>66L</t>
  </si>
  <si>
    <t>Globorotalia_menardii_tumida</t>
  </si>
  <si>
    <t>Dentagloborotalia_anfracta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</si>
</sst>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5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2" borderId="0" xfId="1" applyFont="1" applyAlignment="1"/>
    <xf numFmtId="0" fontId="0" fillId="0" borderId="0" xfId="0" applyFill="1"/>
    <xf numFmtId="0" fontId="4" fillId="2" borderId="0" xfId="1" applyFont="1" applyAlignment="1"/>
    <xf numFmtId="0" fontId="4" fillId="0" borderId="0" xfId="0" applyFont="1"/>
    <xf numFmtId="0" fontId="4" fillId="0" borderId="0" xfId="3" applyFont="1" applyAlignment="1"/>
    <xf numFmtId="2" fontId="1" fillId="0" borderId="0" xfId="3" applyNumberFormat="1" applyAlignment="1"/>
    <xf numFmtId="2" fontId="4" fillId="0" borderId="0" xfId="3" applyNumberFormat="1" applyFont="1" applyAlignment="1"/>
    <xf numFmtId="0" fontId="0" fillId="3" borderId="0" xfId="0" applyFill="1"/>
    <xf numFmtId="0" fontId="0" fillId="3" borderId="0" xfId="3" applyFont="1" applyFill="1" applyAlignment="1"/>
    <xf numFmtId="0" fontId="4" fillId="3" borderId="0" xfId="1" applyFont="1" applyFill="1" applyAlignment="1"/>
  </cellXfs>
  <cellStyles count="25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selection sqref="A1:XFD5"/>
    </sheetView>
  </sheetViews>
  <sheetFormatPr baseColWidth="10" defaultColWidth="8.83203125" defaultRowHeight="14" x14ac:dyDescent="0"/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3">
        <v>5</v>
      </c>
      <c r="B2" s="2" t="s">
        <v>51</v>
      </c>
      <c r="C2" s="3">
        <v>211</v>
      </c>
      <c r="D2" s="3">
        <v>4151399.8431063942</v>
      </c>
      <c r="E2" s="3">
        <v>4151.3998431063937</v>
      </c>
      <c r="F2" s="2" t="s">
        <v>52</v>
      </c>
      <c r="G2" s="2" t="s">
        <v>56</v>
      </c>
      <c r="H2" s="3">
        <v>-33.232999999999997</v>
      </c>
      <c r="I2" s="3">
        <v>168.733</v>
      </c>
      <c r="J2" s="3">
        <v>235</v>
      </c>
      <c r="K2" s="2" t="s">
        <v>58</v>
      </c>
      <c r="L2" s="3">
        <v>30</v>
      </c>
      <c r="N2" s="2" t="s">
        <v>56</v>
      </c>
      <c r="S2" s="2" t="s">
        <v>63</v>
      </c>
      <c r="T2" s="2" t="s">
        <v>66</v>
      </c>
      <c r="U2" s="2" t="s">
        <v>67</v>
      </c>
      <c r="V2" s="3">
        <v>18</v>
      </c>
      <c r="W2" s="3">
        <v>0</v>
      </c>
      <c r="X2" s="3">
        <v>70</v>
      </c>
      <c r="Y2" s="3">
        <v>3</v>
      </c>
      <c r="Z2" s="3">
        <v>3</v>
      </c>
      <c r="AA2" s="3">
        <v>0</v>
      </c>
      <c r="AB2" s="3">
        <v>23</v>
      </c>
      <c r="AC2" s="3">
        <v>3</v>
      </c>
      <c r="AD2" s="3">
        <v>246</v>
      </c>
      <c r="AE2" s="3">
        <v>140</v>
      </c>
      <c r="AF2" s="3">
        <v>0</v>
      </c>
      <c r="AG2" s="3">
        <v>1</v>
      </c>
      <c r="AH2" s="3">
        <v>7</v>
      </c>
      <c r="AI2" s="3">
        <v>3</v>
      </c>
      <c r="AJ2" s="3">
        <v>272</v>
      </c>
      <c r="AK2" s="3">
        <v>48</v>
      </c>
      <c r="AL2" s="3">
        <v>0</v>
      </c>
      <c r="AM2" s="3">
        <v>0</v>
      </c>
      <c r="AN2" s="3">
        <v>3</v>
      </c>
      <c r="AO2" s="3">
        <v>321</v>
      </c>
      <c r="AP2" s="3">
        <v>42</v>
      </c>
      <c r="AQ2" s="3">
        <v>1</v>
      </c>
      <c r="AR2" s="3">
        <v>37</v>
      </c>
      <c r="AS2" s="3">
        <v>0</v>
      </c>
      <c r="AT2" s="3">
        <v>0</v>
      </c>
      <c r="AU2" s="3">
        <v>0</v>
      </c>
      <c r="AV2" s="3">
        <v>0</v>
      </c>
      <c r="AW2" s="3">
        <v>40</v>
      </c>
      <c r="AX2" s="3">
        <v>1284</v>
      </c>
      <c r="AY2" s="3">
        <v>2</v>
      </c>
    </row>
    <row r="3" spans="1:51">
      <c r="A3" s="3">
        <v>20</v>
      </c>
      <c r="B3" s="2" t="s">
        <v>51</v>
      </c>
      <c r="C3" s="3">
        <v>145</v>
      </c>
      <c r="D3" s="3">
        <v>3973284.6056399075</v>
      </c>
      <c r="E3" s="3">
        <v>3973.2846056399076</v>
      </c>
      <c r="F3" s="2" t="s">
        <v>53</v>
      </c>
      <c r="G3" s="2" t="s">
        <v>57</v>
      </c>
      <c r="H3" s="3">
        <v>8.73</v>
      </c>
      <c r="I3" s="3">
        <v>109.87</v>
      </c>
      <c r="J3" s="3">
        <v>1589</v>
      </c>
      <c r="K3" s="2" t="s">
        <v>59</v>
      </c>
      <c r="L3" s="3">
        <v>5.4749999999999996</v>
      </c>
      <c r="N3" s="2" t="s">
        <v>61</v>
      </c>
      <c r="S3" s="2" t="s">
        <v>64</v>
      </c>
      <c r="T3" s="2" t="s">
        <v>64</v>
      </c>
      <c r="U3" s="2" t="s">
        <v>68</v>
      </c>
      <c r="V3" s="3">
        <v>1.27</v>
      </c>
      <c r="W3" s="3">
        <v>0.95</v>
      </c>
      <c r="X3" s="3">
        <v>17.72</v>
      </c>
      <c r="Y3" s="3">
        <v>0</v>
      </c>
      <c r="Z3" s="3">
        <v>12.03</v>
      </c>
      <c r="AA3" s="3">
        <v>0</v>
      </c>
      <c r="AB3" s="3">
        <v>1.58</v>
      </c>
      <c r="AC3" s="3">
        <v>4.43</v>
      </c>
      <c r="AD3" s="3">
        <v>3.8</v>
      </c>
      <c r="AE3" s="3">
        <v>0.95</v>
      </c>
      <c r="AF3" s="3">
        <v>0.63</v>
      </c>
      <c r="AG3" s="3">
        <v>3.48</v>
      </c>
      <c r="AH3" s="3">
        <v>0</v>
      </c>
      <c r="AI3" s="3">
        <v>0</v>
      </c>
      <c r="AJ3" s="3">
        <v>0</v>
      </c>
      <c r="AK3" s="3">
        <v>22.78</v>
      </c>
      <c r="AL3" s="3">
        <v>1.58</v>
      </c>
      <c r="AM3" s="3">
        <v>0</v>
      </c>
      <c r="AN3" s="3">
        <v>16.46</v>
      </c>
      <c r="AO3" s="3">
        <v>0.32</v>
      </c>
      <c r="AP3" s="3">
        <v>0</v>
      </c>
      <c r="AQ3" s="3">
        <v>0</v>
      </c>
      <c r="AR3" s="3">
        <v>4.1100000000000003</v>
      </c>
      <c r="AS3" s="3">
        <v>0</v>
      </c>
      <c r="AT3" s="3">
        <v>0.32</v>
      </c>
      <c r="AU3" s="3">
        <v>0.95</v>
      </c>
      <c r="AV3" s="3">
        <v>0</v>
      </c>
      <c r="AW3" s="3">
        <v>6.65</v>
      </c>
      <c r="AX3" s="3">
        <v>100</v>
      </c>
      <c r="AY3" s="3">
        <v>1</v>
      </c>
    </row>
    <row r="4" spans="1:51">
      <c r="A4" s="3">
        <v>31</v>
      </c>
      <c r="B4" s="2" t="s">
        <v>51</v>
      </c>
      <c r="C4" s="3">
        <v>202</v>
      </c>
      <c r="D4" s="3">
        <v>1677219.4221257772</v>
      </c>
      <c r="E4" s="3">
        <v>1677.2194221257773</v>
      </c>
      <c r="F4" s="2" t="s">
        <v>54</v>
      </c>
      <c r="G4" s="2" t="s">
        <v>56</v>
      </c>
      <c r="H4" s="3">
        <v>-26</v>
      </c>
      <c r="I4" s="3">
        <v>169.2</v>
      </c>
      <c r="J4" s="3">
        <v>243</v>
      </c>
      <c r="K4" s="2" t="s">
        <v>58</v>
      </c>
      <c r="L4" s="3">
        <v>40</v>
      </c>
      <c r="N4" s="2" t="s">
        <v>56</v>
      </c>
      <c r="S4" s="2" t="s">
        <v>63</v>
      </c>
      <c r="T4" s="2" t="s">
        <v>66</v>
      </c>
      <c r="U4" s="2" t="s">
        <v>67</v>
      </c>
      <c r="V4" s="3">
        <v>21</v>
      </c>
      <c r="W4" s="3">
        <v>85</v>
      </c>
      <c r="X4" s="3">
        <v>253</v>
      </c>
      <c r="Y4" s="3">
        <v>10</v>
      </c>
      <c r="Z4" s="3">
        <v>37</v>
      </c>
      <c r="AA4" s="3">
        <v>0</v>
      </c>
      <c r="AB4" s="3">
        <v>42</v>
      </c>
      <c r="AC4" s="3">
        <v>22</v>
      </c>
      <c r="AD4" s="3">
        <v>102</v>
      </c>
      <c r="AE4" s="3">
        <v>180</v>
      </c>
      <c r="AF4" s="3">
        <v>3</v>
      </c>
      <c r="AG4" s="3">
        <v>0</v>
      </c>
      <c r="AH4" s="3">
        <v>1</v>
      </c>
      <c r="AI4" s="3">
        <v>0</v>
      </c>
      <c r="AJ4" s="3">
        <v>40</v>
      </c>
      <c r="AK4" s="3">
        <v>23</v>
      </c>
      <c r="AL4" s="3">
        <v>0</v>
      </c>
      <c r="AM4" s="3">
        <v>0</v>
      </c>
      <c r="AN4" s="3">
        <v>2</v>
      </c>
      <c r="AO4" s="3">
        <v>197</v>
      </c>
      <c r="AP4" s="3">
        <v>13</v>
      </c>
      <c r="AQ4" s="3">
        <v>8</v>
      </c>
      <c r="AR4" s="3">
        <v>75</v>
      </c>
      <c r="AS4" s="3">
        <v>2</v>
      </c>
      <c r="AT4" s="3">
        <v>4</v>
      </c>
      <c r="AU4" s="3">
        <v>8</v>
      </c>
      <c r="AV4" s="3">
        <v>0</v>
      </c>
      <c r="AW4" s="3">
        <v>111</v>
      </c>
      <c r="AX4" s="3">
        <v>1243</v>
      </c>
      <c r="AY4" s="3">
        <v>2</v>
      </c>
    </row>
    <row r="5" spans="1:51">
      <c r="A5" s="3">
        <v>46</v>
      </c>
      <c r="B5" s="2" t="s">
        <v>51</v>
      </c>
      <c r="C5" s="3">
        <v>77</v>
      </c>
      <c r="D5" s="3">
        <v>740792.20649341412</v>
      </c>
      <c r="E5" s="3">
        <v>740.79220649341414</v>
      </c>
      <c r="F5" s="2" t="s">
        <v>55</v>
      </c>
      <c r="G5" s="2" t="s">
        <v>57</v>
      </c>
      <c r="H5" s="3">
        <v>3.53</v>
      </c>
      <c r="I5" s="3">
        <v>141.86000000000001</v>
      </c>
      <c r="J5" s="3">
        <v>2283</v>
      </c>
      <c r="K5" s="2" t="s">
        <v>60</v>
      </c>
      <c r="L5" s="3">
        <v>0.222</v>
      </c>
      <c r="N5" s="2" t="s">
        <v>62</v>
      </c>
      <c r="S5" s="2" t="s">
        <v>65</v>
      </c>
      <c r="T5" s="2" t="s">
        <v>64</v>
      </c>
      <c r="U5" s="2" t="s">
        <v>68</v>
      </c>
      <c r="V5" s="3">
        <v>0</v>
      </c>
      <c r="W5" s="3">
        <v>0.5</v>
      </c>
      <c r="X5" s="3">
        <v>31</v>
      </c>
      <c r="Y5" s="3">
        <v>1.5</v>
      </c>
      <c r="Z5" s="3">
        <v>3.5</v>
      </c>
      <c r="AA5" s="3">
        <v>0</v>
      </c>
      <c r="AB5" s="3">
        <v>18.5</v>
      </c>
      <c r="AC5" s="3">
        <v>0</v>
      </c>
      <c r="AD5" s="3">
        <v>5.5</v>
      </c>
      <c r="AE5" s="3">
        <v>1.5</v>
      </c>
      <c r="AF5" s="3">
        <v>0</v>
      </c>
      <c r="AG5" s="3">
        <v>0.5</v>
      </c>
      <c r="AH5" s="3">
        <v>0</v>
      </c>
      <c r="AI5" s="3">
        <v>0</v>
      </c>
      <c r="AJ5" s="3">
        <v>0</v>
      </c>
      <c r="AK5" s="3">
        <v>3.5</v>
      </c>
      <c r="AL5" s="3">
        <v>0</v>
      </c>
      <c r="AM5" s="3">
        <v>0</v>
      </c>
      <c r="AN5" s="3">
        <v>4.5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3.5</v>
      </c>
      <c r="AV5" s="3">
        <v>0.5</v>
      </c>
      <c r="AW5" s="3">
        <v>25.5</v>
      </c>
      <c r="AX5" s="3">
        <v>100</v>
      </c>
      <c r="AY5" s="3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workbookViewId="0">
      <selection sqref="A1:XFD5"/>
    </sheetView>
  </sheetViews>
  <sheetFormatPr baseColWidth="10" defaultColWidth="8.83203125" defaultRowHeight="14" x14ac:dyDescent="0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69</v>
      </c>
      <c r="Y1" s="1" t="s">
        <v>70</v>
      </c>
      <c r="Z1" s="1" t="s">
        <v>23</v>
      </c>
      <c r="AA1" s="1" t="s">
        <v>24</v>
      </c>
      <c r="AB1" s="1" t="s">
        <v>71</v>
      </c>
      <c r="AC1" s="1" t="s">
        <v>72</v>
      </c>
      <c r="AD1" s="1" t="s">
        <v>25</v>
      </c>
      <c r="AE1" s="1" t="s">
        <v>26</v>
      </c>
      <c r="AF1" s="1" t="s">
        <v>73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74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75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76</v>
      </c>
      <c r="AZ1" s="1" t="s">
        <v>43</v>
      </c>
      <c r="BA1" s="1" t="s">
        <v>77</v>
      </c>
      <c r="BB1" s="1" t="s">
        <v>44</v>
      </c>
      <c r="BC1" s="1" t="s">
        <v>45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46</v>
      </c>
      <c r="BI1" s="1" t="s">
        <v>47</v>
      </c>
      <c r="BJ1" s="1" t="s">
        <v>48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49</v>
      </c>
      <c r="BQ1" s="1" t="s">
        <v>87</v>
      </c>
      <c r="BR1" s="1" t="s">
        <v>88</v>
      </c>
    </row>
    <row r="2" spans="1:70">
      <c r="A2" s="3">
        <v>10</v>
      </c>
      <c r="B2" s="2" t="s">
        <v>89</v>
      </c>
      <c r="C2" s="3">
        <v>200</v>
      </c>
      <c r="D2" s="3">
        <v>2781025.8857411277</v>
      </c>
      <c r="E2" s="3">
        <v>2781.0258857411277</v>
      </c>
      <c r="F2" s="2" t="s">
        <v>90</v>
      </c>
      <c r="H2" s="3">
        <v>-35.78</v>
      </c>
      <c r="I2" s="3">
        <v>18.45</v>
      </c>
      <c r="J2" s="3">
        <v>-2829</v>
      </c>
      <c r="K2" s="2" t="s">
        <v>92</v>
      </c>
      <c r="L2" s="3">
        <v>0.4</v>
      </c>
      <c r="Q2" s="2" t="s">
        <v>93</v>
      </c>
      <c r="S2" s="2" t="s">
        <v>95</v>
      </c>
      <c r="T2" s="2" t="s">
        <v>97</v>
      </c>
      <c r="U2" s="2" t="s">
        <v>99</v>
      </c>
      <c r="V2" s="3">
        <v>0.7</v>
      </c>
      <c r="W2" s="3">
        <v>0.3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G2" s="3">
        <v>0</v>
      </c>
      <c r="AH2" s="3">
        <v>2.8</v>
      </c>
      <c r="AI2" s="3">
        <v>11.9</v>
      </c>
      <c r="AJ2" s="3">
        <v>0.7</v>
      </c>
      <c r="AK2" s="3">
        <v>0.3</v>
      </c>
      <c r="AL2" s="3">
        <v>0</v>
      </c>
      <c r="AM2" s="3">
        <v>0</v>
      </c>
      <c r="AN2" s="3">
        <v>1</v>
      </c>
      <c r="AO2" s="3">
        <v>1</v>
      </c>
      <c r="AP2" s="3">
        <v>36</v>
      </c>
      <c r="AQ2" s="3">
        <v>0.7</v>
      </c>
      <c r="AR2" s="3">
        <v>62.9</v>
      </c>
      <c r="AU2" s="3">
        <v>0</v>
      </c>
      <c r="AV2" s="3">
        <v>13.6</v>
      </c>
      <c r="AW2" s="3">
        <v>0.7</v>
      </c>
      <c r="AX2" s="3">
        <v>0</v>
      </c>
      <c r="AY2" s="3">
        <v>0.7</v>
      </c>
      <c r="AZ2" s="3">
        <v>0</v>
      </c>
      <c r="BB2" s="3">
        <v>0</v>
      </c>
      <c r="BC2" s="3">
        <v>0</v>
      </c>
      <c r="BE2" s="3">
        <v>0</v>
      </c>
      <c r="BF2" s="3">
        <v>0</v>
      </c>
      <c r="BH2" s="3">
        <v>0</v>
      </c>
      <c r="BI2" s="3">
        <v>0</v>
      </c>
      <c r="BJ2" s="3">
        <v>3.1</v>
      </c>
      <c r="BM2" s="3">
        <v>0</v>
      </c>
      <c r="BN2" s="3">
        <v>0</v>
      </c>
      <c r="BQ2" s="3">
        <v>1</v>
      </c>
      <c r="BR2" s="3">
        <v>99.7</v>
      </c>
    </row>
    <row r="3" spans="1:70">
      <c r="A3" s="3">
        <v>25</v>
      </c>
      <c r="B3" s="2" t="s">
        <v>89</v>
      </c>
      <c r="C3" s="3">
        <v>110</v>
      </c>
      <c r="D3" s="3">
        <v>169202.03845037014</v>
      </c>
      <c r="E3" s="3">
        <v>169.20203845037014</v>
      </c>
      <c r="F3" s="2" t="s">
        <v>91</v>
      </c>
      <c r="H3" s="3">
        <v>-20.366700000000002</v>
      </c>
      <c r="I3" s="3">
        <v>-12.7067</v>
      </c>
      <c r="J3" s="3">
        <v>-2845</v>
      </c>
      <c r="K3" s="2" t="s">
        <v>92</v>
      </c>
      <c r="L3" s="3">
        <v>0.33</v>
      </c>
      <c r="Q3" s="2" t="s">
        <v>94</v>
      </c>
      <c r="S3" s="2" t="s">
        <v>96</v>
      </c>
      <c r="T3" s="2" t="s">
        <v>98</v>
      </c>
      <c r="U3" s="2" t="s">
        <v>100</v>
      </c>
      <c r="V3" s="3">
        <v>0.93</v>
      </c>
      <c r="W3" s="3">
        <v>0.56000000000000005</v>
      </c>
      <c r="X3" s="3">
        <v>0.85</v>
      </c>
      <c r="Y3" s="3">
        <v>24.65</v>
      </c>
      <c r="Z3" s="3">
        <v>25.5</v>
      </c>
      <c r="AA3" s="3">
        <v>2.58</v>
      </c>
      <c r="AB3" s="3">
        <v>4.71</v>
      </c>
      <c r="AC3" s="3">
        <v>1.73</v>
      </c>
      <c r="AD3" s="3">
        <v>6.44</v>
      </c>
      <c r="AE3" s="3">
        <v>0</v>
      </c>
      <c r="AG3" s="3">
        <v>2.74</v>
      </c>
      <c r="AH3" s="3">
        <v>0.44</v>
      </c>
      <c r="AI3" s="3">
        <v>18.489999999999998</v>
      </c>
      <c r="AJ3" s="3">
        <v>1.53</v>
      </c>
      <c r="AK3" s="3">
        <v>0.16</v>
      </c>
      <c r="AL3" s="3">
        <v>5.48</v>
      </c>
      <c r="AM3" s="3">
        <v>0</v>
      </c>
      <c r="AN3" s="3">
        <v>0.32</v>
      </c>
      <c r="AO3" s="3">
        <v>0</v>
      </c>
      <c r="AP3" s="3">
        <v>5.32</v>
      </c>
      <c r="AQ3" s="3">
        <v>1.01</v>
      </c>
      <c r="AR3" s="3">
        <v>5.96</v>
      </c>
      <c r="AS3" s="3">
        <v>0</v>
      </c>
      <c r="AT3" s="3">
        <v>0</v>
      </c>
      <c r="AU3" s="3">
        <v>0</v>
      </c>
      <c r="AV3" s="3">
        <v>8.5</v>
      </c>
      <c r="AW3" s="3">
        <v>1.25</v>
      </c>
      <c r="AX3" s="3">
        <v>5.07</v>
      </c>
      <c r="AY3" s="3">
        <v>6.32</v>
      </c>
      <c r="AZ3" s="3">
        <v>1.77</v>
      </c>
      <c r="BB3" s="3">
        <v>0</v>
      </c>
      <c r="BC3" s="3">
        <v>2.58</v>
      </c>
      <c r="BD3" s="3">
        <v>0.64</v>
      </c>
      <c r="BE3" s="3">
        <v>0.08</v>
      </c>
      <c r="BF3" s="3">
        <v>0</v>
      </c>
      <c r="BG3" s="3">
        <v>0</v>
      </c>
      <c r="BH3" s="3">
        <v>0.08</v>
      </c>
      <c r="BI3" s="3">
        <v>0.16</v>
      </c>
      <c r="BJ3" s="3">
        <v>7.81</v>
      </c>
      <c r="BK3" s="3">
        <v>0</v>
      </c>
      <c r="BL3" s="3">
        <v>0</v>
      </c>
      <c r="BM3" s="3">
        <v>0</v>
      </c>
      <c r="BO3" s="3">
        <v>0</v>
      </c>
      <c r="BP3" s="3">
        <v>696</v>
      </c>
      <c r="BQ3" s="3">
        <v>1</v>
      </c>
      <c r="BR3" s="3">
        <v>100</v>
      </c>
    </row>
    <row r="4" spans="1:70">
      <c r="A4" s="3">
        <v>27</v>
      </c>
      <c r="B4" s="2" t="s">
        <v>89</v>
      </c>
      <c r="C4" s="3">
        <v>200</v>
      </c>
      <c r="D4" s="3">
        <v>4844840.2697655316</v>
      </c>
      <c r="E4" s="3">
        <v>4844.840269765532</v>
      </c>
      <c r="F4" s="2" t="s">
        <v>90</v>
      </c>
      <c r="H4" s="3">
        <v>-35.78</v>
      </c>
      <c r="I4" s="3">
        <v>18.45</v>
      </c>
      <c r="J4" s="3">
        <v>-2829</v>
      </c>
      <c r="K4" s="2" t="s">
        <v>92</v>
      </c>
      <c r="L4" s="3">
        <v>0.4</v>
      </c>
      <c r="Q4" s="2" t="s">
        <v>93</v>
      </c>
      <c r="S4" s="2" t="s">
        <v>95</v>
      </c>
      <c r="T4" s="2" t="s">
        <v>97</v>
      </c>
      <c r="U4" s="2" t="s">
        <v>99</v>
      </c>
      <c r="V4" s="3">
        <v>0.7</v>
      </c>
      <c r="W4" s="3">
        <v>0.3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G4" s="3">
        <v>0</v>
      </c>
      <c r="AH4" s="3">
        <v>2.8</v>
      </c>
      <c r="AI4" s="3">
        <v>11.9</v>
      </c>
      <c r="AJ4" s="3">
        <v>0.7</v>
      </c>
      <c r="AK4" s="3">
        <v>0.3</v>
      </c>
      <c r="AL4" s="3">
        <v>0</v>
      </c>
      <c r="AM4" s="3">
        <v>0</v>
      </c>
      <c r="AN4" s="3">
        <v>1</v>
      </c>
      <c r="AO4" s="3">
        <v>1</v>
      </c>
      <c r="AP4" s="3">
        <v>36</v>
      </c>
      <c r="AQ4" s="3">
        <v>0.7</v>
      </c>
      <c r="AR4" s="3">
        <v>62.9</v>
      </c>
      <c r="AU4" s="3">
        <v>0</v>
      </c>
      <c r="AV4" s="3">
        <v>13.6</v>
      </c>
      <c r="AW4" s="3">
        <v>0.7</v>
      </c>
      <c r="AX4" s="3">
        <v>0</v>
      </c>
      <c r="AY4" s="3">
        <v>0.7</v>
      </c>
      <c r="AZ4" s="3">
        <v>0</v>
      </c>
      <c r="BB4" s="3">
        <v>0</v>
      </c>
      <c r="BC4" s="3">
        <v>0</v>
      </c>
      <c r="BE4" s="3">
        <v>0</v>
      </c>
      <c r="BF4" s="3">
        <v>0</v>
      </c>
      <c r="BH4" s="3">
        <v>0</v>
      </c>
      <c r="BI4" s="3">
        <v>0</v>
      </c>
      <c r="BJ4" s="3">
        <v>3.1</v>
      </c>
      <c r="BM4" s="3">
        <v>0</v>
      </c>
      <c r="BN4" s="3">
        <v>0</v>
      </c>
      <c r="BQ4" s="3">
        <v>1</v>
      </c>
      <c r="BR4" s="3">
        <v>99.7</v>
      </c>
    </row>
    <row r="5" spans="1:70">
      <c r="A5" s="3">
        <v>44</v>
      </c>
      <c r="B5" s="2" t="s">
        <v>89</v>
      </c>
      <c r="C5" s="3">
        <v>200</v>
      </c>
      <c r="D5" s="3">
        <v>5378152.0602725102</v>
      </c>
      <c r="E5" s="3">
        <v>5378.1520602725104</v>
      </c>
      <c r="F5" s="2" t="s">
        <v>90</v>
      </c>
      <c r="H5" s="3">
        <v>-35.78</v>
      </c>
      <c r="I5" s="3">
        <v>18.45</v>
      </c>
      <c r="J5" s="3">
        <v>-2829</v>
      </c>
      <c r="K5" s="2" t="s">
        <v>92</v>
      </c>
      <c r="L5" s="3">
        <v>0.4</v>
      </c>
      <c r="Q5" s="2" t="s">
        <v>93</v>
      </c>
      <c r="S5" s="2" t="s">
        <v>95</v>
      </c>
      <c r="T5" s="2" t="s">
        <v>97</v>
      </c>
      <c r="U5" s="2" t="s">
        <v>99</v>
      </c>
      <c r="V5" s="3">
        <v>0.7</v>
      </c>
      <c r="W5" s="3">
        <v>0.3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G5" s="3">
        <v>0</v>
      </c>
      <c r="AH5" s="3">
        <v>2.8</v>
      </c>
      <c r="AI5" s="3">
        <v>11.9</v>
      </c>
      <c r="AJ5" s="3">
        <v>0.7</v>
      </c>
      <c r="AK5" s="3">
        <v>0.3</v>
      </c>
      <c r="AL5" s="3">
        <v>0</v>
      </c>
      <c r="AM5" s="3">
        <v>0</v>
      </c>
      <c r="AN5" s="3">
        <v>1</v>
      </c>
      <c r="AO5" s="3">
        <v>1</v>
      </c>
      <c r="AP5" s="3">
        <v>36</v>
      </c>
      <c r="AQ5" s="3">
        <v>0.7</v>
      </c>
      <c r="AR5" s="3">
        <v>62.9</v>
      </c>
      <c r="AU5" s="3">
        <v>0</v>
      </c>
      <c r="AV5" s="3">
        <v>13.6</v>
      </c>
      <c r="AW5" s="3">
        <v>0.7</v>
      </c>
      <c r="AX5" s="3">
        <v>0</v>
      </c>
      <c r="AY5" s="3">
        <v>0.7</v>
      </c>
      <c r="AZ5" s="3">
        <v>0</v>
      </c>
      <c r="BB5" s="3">
        <v>0</v>
      </c>
      <c r="BC5" s="3">
        <v>0</v>
      </c>
      <c r="BE5" s="3">
        <v>0</v>
      </c>
      <c r="BF5" s="3">
        <v>0</v>
      </c>
      <c r="BH5" s="3">
        <v>0</v>
      </c>
      <c r="BI5" s="3">
        <v>0</v>
      </c>
      <c r="BJ5" s="3">
        <v>3.1</v>
      </c>
      <c r="BM5" s="3">
        <v>0</v>
      </c>
      <c r="BN5" s="3">
        <v>0</v>
      </c>
      <c r="BQ5" s="3">
        <v>1</v>
      </c>
      <c r="BR5" s="3">
        <v>99.7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workbookViewId="0">
      <selection sqref="A1:XFD3"/>
    </sheetView>
  </sheetViews>
  <sheetFormatPr baseColWidth="10" defaultColWidth="8.83203125" defaultRowHeight="14" x14ac:dyDescent="0"/>
  <sheetData>
    <row r="1" spans="1: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69</v>
      </c>
      <c r="Y1" s="1" t="s">
        <v>70</v>
      </c>
      <c r="Z1" s="1" t="s">
        <v>23</v>
      </c>
      <c r="AA1" s="1" t="s">
        <v>24</v>
      </c>
      <c r="AB1" s="1" t="s">
        <v>71</v>
      </c>
      <c r="AC1" s="1" t="s">
        <v>72</v>
      </c>
      <c r="AD1" s="1" t="s">
        <v>25</v>
      </c>
      <c r="AE1" s="1" t="s">
        <v>26</v>
      </c>
      <c r="AF1" s="1" t="s">
        <v>73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74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75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76</v>
      </c>
      <c r="AZ1" s="1" t="s">
        <v>43</v>
      </c>
      <c r="BA1" s="1" t="s">
        <v>77</v>
      </c>
      <c r="BB1" s="1" t="s">
        <v>44</v>
      </c>
      <c r="BC1" s="1" t="s">
        <v>45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46</v>
      </c>
      <c r="BI1" s="1" t="s">
        <v>47</v>
      </c>
      <c r="BJ1" s="1" t="s">
        <v>48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87</v>
      </c>
      <c r="BP1" s="1" t="s">
        <v>88</v>
      </c>
    </row>
    <row r="2" spans="1:68">
      <c r="A2" s="3">
        <v>55</v>
      </c>
      <c r="B2" s="2" t="s">
        <v>101</v>
      </c>
      <c r="C2" s="3">
        <v>452</v>
      </c>
      <c r="D2" s="3">
        <v>384048.07233701559</v>
      </c>
      <c r="E2" s="3">
        <v>384.04807233701558</v>
      </c>
      <c r="F2" s="2" t="s">
        <v>102</v>
      </c>
      <c r="H2" s="3">
        <v>21.3</v>
      </c>
      <c r="I2" s="3">
        <v>-22.68</v>
      </c>
      <c r="J2" s="3">
        <v>-4579</v>
      </c>
      <c r="K2" s="2" t="s">
        <v>104</v>
      </c>
      <c r="L2" s="3">
        <v>0.38</v>
      </c>
      <c r="Q2" s="2" t="s">
        <v>93</v>
      </c>
      <c r="S2" s="2" t="s">
        <v>95</v>
      </c>
      <c r="T2" s="2" t="s">
        <v>97</v>
      </c>
      <c r="U2" s="2" t="s">
        <v>105</v>
      </c>
      <c r="V2" s="3">
        <v>3.1</v>
      </c>
      <c r="W2" s="3">
        <v>0</v>
      </c>
      <c r="X2" s="3">
        <v>0</v>
      </c>
      <c r="Y2" s="3">
        <v>7.4</v>
      </c>
      <c r="Z2" s="3">
        <v>7.4</v>
      </c>
      <c r="AA2" s="3">
        <v>0.5</v>
      </c>
      <c r="AB2" s="3">
        <v>2</v>
      </c>
      <c r="AC2" s="3">
        <v>1.3</v>
      </c>
      <c r="AD2" s="3">
        <v>3.3</v>
      </c>
      <c r="AE2" s="3">
        <v>0</v>
      </c>
      <c r="AG2" s="3">
        <v>3.8</v>
      </c>
      <c r="AH2" s="3">
        <v>0.3</v>
      </c>
      <c r="AI2" s="3">
        <v>9.6999999999999993</v>
      </c>
      <c r="AJ2" s="3">
        <v>1.8</v>
      </c>
      <c r="AK2" s="3">
        <v>0</v>
      </c>
      <c r="AL2" s="3">
        <v>0</v>
      </c>
      <c r="AM2" s="3">
        <v>0.5</v>
      </c>
      <c r="AN2" s="3">
        <v>0.3</v>
      </c>
      <c r="AO2" s="3">
        <v>5.0999999999999996</v>
      </c>
      <c r="AP2" s="3">
        <v>2</v>
      </c>
      <c r="AQ2" s="3">
        <v>0</v>
      </c>
      <c r="AR2" s="3">
        <v>2</v>
      </c>
      <c r="AU2" s="3">
        <v>13.8</v>
      </c>
      <c r="AV2" s="3">
        <v>0.3</v>
      </c>
      <c r="AW2" s="3">
        <v>1.5</v>
      </c>
      <c r="AX2" s="3">
        <v>0</v>
      </c>
      <c r="AY2" s="3">
        <v>1.5</v>
      </c>
      <c r="AZ2" s="3">
        <v>46.7</v>
      </c>
      <c r="BB2" s="3">
        <v>0</v>
      </c>
      <c r="BC2" s="3">
        <v>0</v>
      </c>
      <c r="BE2" s="3">
        <v>0</v>
      </c>
      <c r="BF2" s="3">
        <v>0</v>
      </c>
      <c r="BH2" s="3">
        <v>0</v>
      </c>
      <c r="BI2" s="3">
        <v>0</v>
      </c>
      <c r="BJ2" s="3">
        <v>0</v>
      </c>
      <c r="BM2" s="3">
        <v>0.5</v>
      </c>
      <c r="BN2" s="3">
        <v>0</v>
      </c>
      <c r="BO2" s="3">
        <v>1</v>
      </c>
      <c r="BP2" s="3">
        <v>100.1</v>
      </c>
    </row>
    <row r="3" spans="1:68">
      <c r="A3" s="3">
        <v>66</v>
      </c>
      <c r="B3" s="2" t="s">
        <v>101</v>
      </c>
      <c r="C3" s="3">
        <v>1</v>
      </c>
      <c r="D3" s="3">
        <v>1193422.8593983743</v>
      </c>
      <c r="E3" s="3">
        <v>1193.4228593983744</v>
      </c>
      <c r="F3" s="2" t="s">
        <v>103</v>
      </c>
      <c r="H3" s="3">
        <v>84.028999999999996</v>
      </c>
      <c r="I3" s="3">
        <v>11.238300000000001</v>
      </c>
      <c r="J3" s="3">
        <v>-3344</v>
      </c>
      <c r="K3" s="2" t="s">
        <v>104</v>
      </c>
      <c r="L3" s="3">
        <v>0.14000000000000001</v>
      </c>
      <c r="Q3" s="2" t="s">
        <v>93</v>
      </c>
      <c r="S3" s="2" t="s">
        <v>95</v>
      </c>
      <c r="T3" s="2" t="s">
        <v>97</v>
      </c>
      <c r="U3" s="2" t="s">
        <v>105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96.2</v>
      </c>
      <c r="AP3" s="3">
        <v>3.1</v>
      </c>
      <c r="AQ3" s="3">
        <v>0</v>
      </c>
      <c r="AR3" s="3">
        <v>3.1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B3" s="3">
        <v>0</v>
      </c>
      <c r="BC3" s="3">
        <v>0</v>
      </c>
      <c r="BE3" s="3">
        <v>0</v>
      </c>
      <c r="BF3" s="3">
        <v>0</v>
      </c>
      <c r="BH3" s="3">
        <v>0</v>
      </c>
      <c r="BI3" s="3">
        <v>0</v>
      </c>
      <c r="BJ3" s="3">
        <v>0.7</v>
      </c>
      <c r="BM3" s="3">
        <v>0</v>
      </c>
      <c r="BN3" s="3">
        <v>0</v>
      </c>
      <c r="BO3" s="3">
        <v>1</v>
      </c>
      <c r="BP3" s="3">
        <v>100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topLeftCell="AJ1" workbookViewId="0">
      <selection activeCell="AL1" sqref="AL1:AL10"/>
    </sheetView>
  </sheetViews>
  <sheetFormatPr baseColWidth="10" defaultRowHeight="14" x14ac:dyDescent="0"/>
  <cols>
    <col min="1" max="1" width="8.1640625" bestFit="1" customWidth="1"/>
    <col min="2" max="2" width="6.83203125" bestFit="1" customWidth="1"/>
    <col min="3" max="3" width="9.33203125" bestFit="1" customWidth="1"/>
    <col min="4" max="5" width="12.1640625" bestFit="1" customWidth="1"/>
    <col min="6" max="6" width="10.5" bestFit="1" customWidth="1"/>
    <col min="7" max="7" width="11.33203125" bestFit="1" customWidth="1"/>
    <col min="8" max="9" width="8.83203125" bestFit="1" customWidth="1"/>
    <col min="10" max="10" width="13.6640625" bestFit="1" customWidth="1"/>
    <col min="11" max="11" width="20.33203125" bestFit="1" customWidth="1"/>
    <col min="12" max="12" width="22.5" customWidth="1"/>
    <col min="13" max="13" width="36.33203125" bestFit="1" customWidth="1"/>
    <col min="14" max="14" width="20" bestFit="1" customWidth="1"/>
    <col min="15" max="15" width="13.33203125" bestFit="1" customWidth="1"/>
    <col min="16" max="16" width="14.5" bestFit="1" customWidth="1"/>
    <col min="17" max="17" width="22.5" bestFit="1" customWidth="1"/>
    <col min="18" max="18" width="22.1640625" bestFit="1" customWidth="1"/>
    <col min="19" max="19" width="23.1640625" bestFit="1" customWidth="1"/>
    <col min="20" max="20" width="21.5" bestFit="1" customWidth="1"/>
    <col min="21" max="21" width="21" bestFit="1" customWidth="1"/>
    <col min="22" max="22" width="32.5" bestFit="1" customWidth="1"/>
    <col min="23" max="23" width="27.1640625" bestFit="1" customWidth="1"/>
    <col min="24" max="25" width="20.6640625" bestFit="1" customWidth="1"/>
    <col min="26" max="26" width="17.5" bestFit="1" customWidth="1"/>
    <col min="27" max="27" width="32.5" bestFit="1" customWidth="1"/>
    <col min="28" max="28" width="21" bestFit="1" customWidth="1"/>
    <col min="29" max="29" width="26.1640625" bestFit="1" customWidth="1"/>
    <col min="30" max="30" width="26.5" bestFit="1" customWidth="1"/>
    <col min="31" max="31" width="22.33203125" bestFit="1" customWidth="1"/>
    <col min="32" max="32" width="23.33203125" bestFit="1" customWidth="1"/>
    <col min="33" max="33" width="21.83203125" bestFit="1" customWidth="1"/>
    <col min="34" max="34" width="21.6640625" bestFit="1" customWidth="1"/>
    <col min="35" max="35" width="26.1640625" bestFit="1" customWidth="1"/>
    <col min="36" max="36" width="26.5" bestFit="1" customWidth="1"/>
    <col min="37" max="37" width="24.6640625" bestFit="1" customWidth="1"/>
    <col min="38" max="38" width="25.1640625" bestFit="1" customWidth="1"/>
    <col min="39" max="39" width="23.33203125" bestFit="1" customWidth="1"/>
    <col min="40" max="40" width="21.83203125" bestFit="1" customWidth="1"/>
    <col min="41" max="41" width="24.5" bestFit="1" customWidth="1"/>
    <col min="42" max="42" width="15.83203125" bestFit="1" customWidth="1"/>
    <col min="43" max="43" width="24.5" bestFit="1" customWidth="1"/>
    <col min="44" max="44" width="24.6640625" bestFit="1" customWidth="1"/>
    <col min="45" max="45" width="27.1640625" bestFit="1" customWidth="1"/>
    <col min="46" max="46" width="20.5" bestFit="1" customWidth="1"/>
    <col min="47" max="47" width="17" bestFit="1" customWidth="1"/>
    <col min="48" max="48" width="16.1640625" bestFit="1" customWidth="1"/>
    <col min="49" max="49" width="15.83203125" bestFit="1" customWidth="1"/>
    <col min="50" max="50" width="21.5" bestFit="1" customWidth="1"/>
    <col min="51" max="51" width="17.6640625" bestFit="1" customWidth="1"/>
    <col min="52" max="52" width="16.33203125" bestFit="1" customWidth="1"/>
    <col min="53" max="53" width="24.33203125" bestFit="1" customWidth="1"/>
    <col min="54" max="54" width="24.5" bestFit="1" customWidth="1"/>
    <col min="55" max="55" width="13" bestFit="1" customWidth="1"/>
    <col min="56" max="56" width="18" bestFit="1" customWidth="1"/>
    <col min="57" max="57" width="16.33203125" bestFit="1" customWidth="1"/>
    <col min="58" max="58" width="12" bestFit="1" customWidth="1"/>
    <col min="59" max="59" width="24.1640625" bestFit="1" customWidth="1"/>
    <col min="60" max="60" width="15.5" bestFit="1" customWidth="1"/>
    <col min="61" max="61" width="14" bestFit="1" customWidth="1"/>
    <col min="62" max="62" width="12.1640625" bestFit="1" customWidth="1"/>
    <col min="63" max="63" width="14" bestFit="1" customWidth="1"/>
    <col min="64" max="64" width="5.1640625" bestFit="1" customWidth="1"/>
  </cols>
  <sheetData>
    <row r="1" spans="1:6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69</v>
      </c>
      <c r="S1" s="1" t="s">
        <v>70</v>
      </c>
      <c r="T1" s="1" t="s">
        <v>23</v>
      </c>
      <c r="U1" s="1" t="s">
        <v>24</v>
      </c>
      <c r="V1" s="1" t="s">
        <v>71</v>
      </c>
      <c r="W1" s="1" t="s">
        <v>72</v>
      </c>
      <c r="X1" s="1" t="s">
        <v>25</v>
      </c>
      <c r="Y1" s="1" t="s">
        <v>26</v>
      </c>
      <c r="Z1" s="1" t="s">
        <v>73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74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75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76</v>
      </c>
      <c r="AT1" s="1" t="s">
        <v>43</v>
      </c>
      <c r="AU1" s="1" t="s">
        <v>77</v>
      </c>
      <c r="AV1" s="1" t="s">
        <v>44</v>
      </c>
      <c r="AW1" s="1" t="s">
        <v>45</v>
      </c>
      <c r="AX1" s="6" t="s">
        <v>78</v>
      </c>
      <c r="AY1" s="1" t="s">
        <v>79</v>
      </c>
      <c r="AZ1" s="1" t="s">
        <v>80</v>
      </c>
      <c r="BA1" s="1" t="s">
        <v>81</v>
      </c>
      <c r="BB1" s="1" t="s">
        <v>46</v>
      </c>
      <c r="BC1" s="1" t="s">
        <v>47</v>
      </c>
      <c r="BD1" s="1" t="s">
        <v>48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87</v>
      </c>
      <c r="BJ1" s="1" t="s">
        <v>88</v>
      </c>
    </row>
    <row r="2" spans="1:64">
      <c r="A2" s="3">
        <v>55</v>
      </c>
      <c r="B2" s="2" t="s">
        <v>101</v>
      </c>
      <c r="C2" s="3">
        <v>452</v>
      </c>
      <c r="D2" s="3">
        <v>384048.07233701559</v>
      </c>
      <c r="E2" s="3">
        <v>384.04807233701558</v>
      </c>
      <c r="F2" s="2" t="s">
        <v>102</v>
      </c>
      <c r="H2" s="3">
        <v>21.3</v>
      </c>
      <c r="I2" s="3">
        <v>-22.68</v>
      </c>
      <c r="J2" s="3">
        <v>-4579</v>
      </c>
      <c r="K2" s="2" t="s">
        <v>104</v>
      </c>
      <c r="L2" s="3">
        <v>0.38</v>
      </c>
      <c r="M2" s="2" t="s">
        <v>95</v>
      </c>
      <c r="N2" s="2" t="s">
        <v>97</v>
      </c>
      <c r="O2" s="2" t="s">
        <v>105</v>
      </c>
      <c r="P2" s="3">
        <v>3.1</v>
      </c>
      <c r="Q2" s="3">
        <v>0</v>
      </c>
      <c r="R2" s="3">
        <v>0</v>
      </c>
      <c r="S2" s="3">
        <v>7.4</v>
      </c>
      <c r="T2" s="3">
        <v>7.4</v>
      </c>
      <c r="U2" s="3">
        <v>0.5</v>
      </c>
      <c r="V2" s="3">
        <v>2</v>
      </c>
      <c r="W2" s="3">
        <v>1.3</v>
      </c>
      <c r="X2" s="3">
        <v>3.3</v>
      </c>
      <c r="Y2" s="3">
        <v>0</v>
      </c>
      <c r="AA2" s="3">
        <v>3.8</v>
      </c>
      <c r="AB2" s="3">
        <v>0.3</v>
      </c>
      <c r="AC2" s="3">
        <v>9.6999999999999993</v>
      </c>
      <c r="AD2" s="3">
        <v>1.8</v>
      </c>
      <c r="AE2" s="3">
        <v>0</v>
      </c>
      <c r="AF2" s="3">
        <v>0</v>
      </c>
      <c r="AG2" s="3">
        <v>0.5</v>
      </c>
      <c r="AH2" s="3">
        <v>0.3</v>
      </c>
      <c r="AI2" s="3">
        <v>5.0999999999999996</v>
      </c>
      <c r="AJ2" s="3">
        <v>2</v>
      </c>
      <c r="AK2" s="3">
        <v>0</v>
      </c>
      <c r="AL2" s="3">
        <v>2</v>
      </c>
      <c r="AO2" s="3">
        <v>13.8</v>
      </c>
      <c r="AP2" s="3">
        <v>0.3</v>
      </c>
      <c r="AQ2" s="3">
        <v>1.5</v>
      </c>
      <c r="AR2" s="3">
        <v>0</v>
      </c>
      <c r="AS2" s="3">
        <v>1.5</v>
      </c>
      <c r="AT2" s="3">
        <v>46.7</v>
      </c>
      <c r="AV2" s="3">
        <v>0</v>
      </c>
      <c r="AW2" s="3">
        <v>0</v>
      </c>
      <c r="AX2" s="7"/>
      <c r="AY2" s="3">
        <v>0</v>
      </c>
      <c r="AZ2" s="3">
        <v>0</v>
      </c>
      <c r="BB2" s="3">
        <v>0</v>
      </c>
      <c r="BC2" s="3">
        <v>0</v>
      </c>
      <c r="BD2" s="3">
        <v>0</v>
      </c>
      <c r="BG2" s="3">
        <v>0.5</v>
      </c>
      <c r="BH2" s="3">
        <v>0</v>
      </c>
      <c r="BI2" s="3">
        <v>1</v>
      </c>
      <c r="BJ2" s="3">
        <v>100.1</v>
      </c>
    </row>
    <row r="3" spans="1:64">
      <c r="A3" s="3">
        <v>66</v>
      </c>
      <c r="B3" s="2" t="s">
        <v>101</v>
      </c>
      <c r="C3" s="3">
        <v>1</v>
      </c>
      <c r="D3" s="3">
        <v>1193422.8593983743</v>
      </c>
      <c r="E3" s="3">
        <v>1193.4228593983744</v>
      </c>
      <c r="F3" s="2" t="s">
        <v>103</v>
      </c>
      <c r="H3" s="3">
        <v>84.028999999999996</v>
      </c>
      <c r="I3" s="3">
        <v>11.238300000000001</v>
      </c>
      <c r="J3" s="3">
        <v>-3344</v>
      </c>
      <c r="K3" s="2" t="s">
        <v>104</v>
      </c>
      <c r="L3" s="3">
        <v>0.14000000000000001</v>
      </c>
      <c r="M3" s="2" t="s">
        <v>95</v>
      </c>
      <c r="N3" s="2" t="s">
        <v>97</v>
      </c>
      <c r="O3" s="2" t="s">
        <v>105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96.2</v>
      </c>
      <c r="AJ3" s="3">
        <v>3.1</v>
      </c>
      <c r="AK3" s="3">
        <v>0</v>
      </c>
      <c r="AL3" s="3">
        <v>3.1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V3" s="3">
        <v>0</v>
      </c>
      <c r="AW3" s="3">
        <v>0</v>
      </c>
      <c r="AX3" s="7"/>
      <c r="AY3" s="3">
        <v>0</v>
      </c>
      <c r="AZ3" s="3">
        <v>0</v>
      </c>
      <c r="BB3" s="3">
        <v>0</v>
      </c>
      <c r="BC3" s="3">
        <v>0</v>
      </c>
      <c r="BD3" s="3">
        <v>0.7</v>
      </c>
      <c r="BG3" s="3">
        <v>0</v>
      </c>
      <c r="BH3" s="3">
        <v>0</v>
      </c>
      <c r="BI3" s="3">
        <v>1</v>
      </c>
      <c r="BJ3" s="3">
        <v>100</v>
      </c>
    </row>
    <row r="4" spans="1:64">
      <c r="AX4" s="7"/>
    </row>
    <row r="5" spans="1:64">
      <c r="AX5" s="7"/>
    </row>
    <row r="6" spans="1:64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69</v>
      </c>
      <c r="S6" s="1" t="s">
        <v>70</v>
      </c>
      <c r="T6" s="1" t="s">
        <v>23</v>
      </c>
      <c r="U6" s="1" t="s">
        <v>24</v>
      </c>
      <c r="V6" s="1" t="s">
        <v>71</v>
      </c>
      <c r="W6" s="1" t="s">
        <v>72</v>
      </c>
      <c r="X6" s="1" t="s">
        <v>25</v>
      </c>
      <c r="Y6" s="1" t="s">
        <v>26</v>
      </c>
      <c r="Z6" s="1" t="s">
        <v>73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1" t="s">
        <v>74</v>
      </c>
      <c r="AH6" s="1" t="s">
        <v>33</v>
      </c>
      <c r="AI6" s="1" t="s">
        <v>34</v>
      </c>
      <c r="AJ6" s="1" t="s">
        <v>35</v>
      </c>
      <c r="AK6" s="1" t="s">
        <v>36</v>
      </c>
      <c r="AL6" s="1" t="s">
        <v>75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76</v>
      </c>
      <c r="AT6" s="1" t="s">
        <v>43</v>
      </c>
      <c r="AU6" s="1" t="s">
        <v>77</v>
      </c>
      <c r="AV6" s="1" t="s">
        <v>44</v>
      </c>
      <c r="AW6" s="1" t="s">
        <v>45</v>
      </c>
      <c r="AX6" s="6" t="s">
        <v>78</v>
      </c>
      <c r="AY6" s="1" t="s">
        <v>79</v>
      </c>
      <c r="AZ6" s="1" t="s">
        <v>80</v>
      </c>
      <c r="BA6" s="1" t="s">
        <v>81</v>
      </c>
      <c r="BB6" s="1" t="s">
        <v>46</v>
      </c>
      <c r="BC6" s="1" t="s">
        <v>47</v>
      </c>
      <c r="BD6" s="1" t="s">
        <v>48</v>
      </c>
      <c r="BE6" s="1" t="s">
        <v>82</v>
      </c>
      <c r="BF6" s="1" t="s">
        <v>83</v>
      </c>
      <c r="BG6" s="1" t="s">
        <v>84</v>
      </c>
      <c r="BH6" s="1" t="s">
        <v>85</v>
      </c>
      <c r="BI6" s="1" t="s">
        <v>86</v>
      </c>
      <c r="BJ6" s="1" t="s">
        <v>49</v>
      </c>
      <c r="BK6" s="1" t="s">
        <v>87</v>
      </c>
      <c r="BL6" s="1" t="s">
        <v>88</v>
      </c>
    </row>
    <row r="7" spans="1:64">
      <c r="A7" s="3">
        <v>10</v>
      </c>
      <c r="B7" s="2" t="s">
        <v>89</v>
      </c>
      <c r="C7" s="3">
        <v>200</v>
      </c>
      <c r="D7" s="3">
        <v>2781025.8857411277</v>
      </c>
      <c r="E7" s="3">
        <v>2781.0258857411277</v>
      </c>
      <c r="F7" s="2" t="s">
        <v>90</v>
      </c>
      <c r="H7" s="3">
        <v>-35.78</v>
      </c>
      <c r="I7" s="3">
        <v>18.45</v>
      </c>
      <c r="J7" s="3">
        <v>-2829</v>
      </c>
      <c r="K7" s="2" t="s">
        <v>92</v>
      </c>
      <c r="L7" s="3">
        <v>0.4</v>
      </c>
      <c r="M7" s="2" t="s">
        <v>95</v>
      </c>
      <c r="N7" s="2" t="s">
        <v>97</v>
      </c>
      <c r="O7" s="2" t="s">
        <v>99</v>
      </c>
      <c r="P7" s="3">
        <v>0.7</v>
      </c>
      <c r="Q7" s="3">
        <v>0.3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 s="3">
        <v>0</v>
      </c>
      <c r="AB7" s="3">
        <v>2.8</v>
      </c>
      <c r="AC7" s="3">
        <v>11.9</v>
      </c>
      <c r="AD7" s="3">
        <v>0.7</v>
      </c>
      <c r="AE7" s="3">
        <v>0.3</v>
      </c>
      <c r="AF7" s="3">
        <v>0</v>
      </c>
      <c r="AG7" s="3">
        <v>0</v>
      </c>
      <c r="AH7" s="3">
        <v>1</v>
      </c>
      <c r="AI7" s="3">
        <v>1</v>
      </c>
      <c r="AJ7" s="3">
        <v>36</v>
      </c>
      <c r="AK7" s="3">
        <v>0.7</v>
      </c>
      <c r="AL7" s="3">
        <v>62.9</v>
      </c>
      <c r="AO7" s="3">
        <v>0</v>
      </c>
      <c r="AP7" s="3">
        <v>13.6</v>
      </c>
      <c r="AQ7" s="3">
        <v>0.7</v>
      </c>
      <c r="AR7" s="3">
        <v>0</v>
      </c>
      <c r="AS7" s="3">
        <v>0.7</v>
      </c>
      <c r="AT7" s="3">
        <v>0</v>
      </c>
      <c r="AV7" s="3">
        <v>0</v>
      </c>
      <c r="AW7" s="3">
        <v>0</v>
      </c>
      <c r="AX7" s="7"/>
      <c r="AY7" s="3">
        <v>0</v>
      </c>
      <c r="AZ7" s="3">
        <v>0</v>
      </c>
      <c r="BB7" s="3">
        <v>0</v>
      </c>
      <c r="BC7" s="3">
        <v>0</v>
      </c>
      <c r="BD7" s="3">
        <v>3.1</v>
      </c>
      <c r="BG7" s="3">
        <v>0</v>
      </c>
      <c r="BH7" s="3">
        <v>0</v>
      </c>
      <c r="BK7" s="3">
        <v>1</v>
      </c>
      <c r="BL7" s="3">
        <v>99.7</v>
      </c>
    </row>
    <row r="8" spans="1:64">
      <c r="A8" s="3">
        <v>25</v>
      </c>
      <c r="B8" s="2" t="s">
        <v>89</v>
      </c>
      <c r="C8" s="3">
        <v>110</v>
      </c>
      <c r="D8" s="3">
        <v>169202.03845037014</v>
      </c>
      <c r="E8" s="3">
        <v>169.20203845037014</v>
      </c>
      <c r="F8" s="2" t="s">
        <v>91</v>
      </c>
      <c r="H8" s="3">
        <v>-20.366700000000002</v>
      </c>
      <c r="I8" s="3">
        <v>-12.7067</v>
      </c>
      <c r="J8" s="3">
        <v>-2845</v>
      </c>
      <c r="K8" s="2" t="s">
        <v>92</v>
      </c>
      <c r="L8" s="3">
        <v>0.33</v>
      </c>
      <c r="M8" s="2" t="s">
        <v>96</v>
      </c>
      <c r="N8" s="2" t="s">
        <v>98</v>
      </c>
      <c r="O8" s="2" t="s">
        <v>100</v>
      </c>
      <c r="P8" s="3">
        <v>0.93</v>
      </c>
      <c r="Q8" s="3">
        <v>0.56000000000000005</v>
      </c>
      <c r="R8" s="3">
        <v>0.85</v>
      </c>
      <c r="S8" s="3">
        <v>24.65</v>
      </c>
      <c r="T8" s="3">
        <v>25.5</v>
      </c>
      <c r="U8" s="3">
        <v>2.58</v>
      </c>
      <c r="V8" s="3">
        <v>4.71</v>
      </c>
      <c r="W8" s="3">
        <v>1.73</v>
      </c>
      <c r="X8" s="3">
        <v>6.44</v>
      </c>
      <c r="Y8" s="3">
        <v>0</v>
      </c>
      <c r="AA8" s="3">
        <v>2.74</v>
      </c>
      <c r="AB8" s="3">
        <v>0.44</v>
      </c>
      <c r="AC8" s="3">
        <v>18.489999999999998</v>
      </c>
      <c r="AD8" s="3">
        <v>1.53</v>
      </c>
      <c r="AE8" s="3">
        <v>0.16</v>
      </c>
      <c r="AF8" s="3">
        <v>5.48</v>
      </c>
      <c r="AG8" s="3">
        <v>0</v>
      </c>
      <c r="AH8" s="3">
        <v>0.32</v>
      </c>
      <c r="AI8" s="3">
        <v>0</v>
      </c>
      <c r="AJ8" s="3">
        <v>5.32</v>
      </c>
      <c r="AK8" s="3">
        <v>1.01</v>
      </c>
      <c r="AL8" s="3">
        <v>5.96</v>
      </c>
      <c r="AM8" s="3">
        <v>0</v>
      </c>
      <c r="AN8" s="3">
        <v>0</v>
      </c>
      <c r="AO8" s="3">
        <v>0</v>
      </c>
      <c r="AP8" s="3">
        <v>8.5</v>
      </c>
      <c r="AQ8" s="3">
        <v>1.25</v>
      </c>
      <c r="AR8" s="3">
        <v>5.07</v>
      </c>
      <c r="AS8" s="3">
        <v>6.32</v>
      </c>
      <c r="AT8" s="3">
        <v>1.77</v>
      </c>
      <c r="AV8" s="3">
        <v>0</v>
      </c>
      <c r="AW8" s="3">
        <v>2.58</v>
      </c>
      <c r="AX8" s="8">
        <v>0.64</v>
      </c>
      <c r="AY8" s="3">
        <v>0.08</v>
      </c>
      <c r="AZ8" s="3">
        <v>0</v>
      </c>
      <c r="BA8" s="3">
        <v>0</v>
      </c>
      <c r="BB8" s="3">
        <v>0.08</v>
      </c>
      <c r="BC8" s="3">
        <v>0.16</v>
      </c>
      <c r="BD8" s="3">
        <v>7.81</v>
      </c>
      <c r="BE8" s="3">
        <v>0</v>
      </c>
      <c r="BF8" s="3">
        <v>0</v>
      </c>
      <c r="BG8" s="3">
        <v>0</v>
      </c>
      <c r="BI8" s="3">
        <v>0</v>
      </c>
      <c r="BJ8" s="3">
        <v>696</v>
      </c>
      <c r="BK8" s="3">
        <v>1</v>
      </c>
      <c r="BL8" s="3">
        <v>100</v>
      </c>
    </row>
    <row r="9" spans="1:64">
      <c r="A9" s="3">
        <v>27</v>
      </c>
      <c r="B9" s="2" t="s">
        <v>89</v>
      </c>
      <c r="C9" s="3">
        <v>200</v>
      </c>
      <c r="D9" s="3">
        <v>4844840.2697655316</v>
      </c>
      <c r="E9" s="3">
        <v>4844.840269765532</v>
      </c>
      <c r="F9" s="2" t="s">
        <v>90</v>
      </c>
      <c r="H9" s="3">
        <v>-35.78</v>
      </c>
      <c r="I9" s="3">
        <v>18.45</v>
      </c>
      <c r="J9" s="3">
        <v>-2829</v>
      </c>
      <c r="K9" s="2" t="s">
        <v>92</v>
      </c>
      <c r="L9" s="3">
        <v>0.4</v>
      </c>
      <c r="M9" s="2" t="s">
        <v>95</v>
      </c>
      <c r="N9" s="2" t="s">
        <v>97</v>
      </c>
      <c r="O9" s="2" t="s">
        <v>99</v>
      </c>
      <c r="P9" s="3">
        <v>0.7</v>
      </c>
      <c r="Q9" s="3">
        <v>0.3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AA9" s="3">
        <v>0</v>
      </c>
      <c r="AB9" s="3">
        <v>2.8</v>
      </c>
      <c r="AC9" s="3">
        <v>11.9</v>
      </c>
      <c r="AD9" s="3">
        <v>0.7</v>
      </c>
      <c r="AE9" s="3">
        <v>0.3</v>
      </c>
      <c r="AF9" s="3">
        <v>0</v>
      </c>
      <c r="AG9" s="3">
        <v>0</v>
      </c>
      <c r="AH9" s="3">
        <v>1</v>
      </c>
      <c r="AI9" s="3">
        <v>1</v>
      </c>
      <c r="AJ9" s="3">
        <v>36</v>
      </c>
      <c r="AK9" s="3">
        <v>0.7</v>
      </c>
      <c r="AL9" s="3">
        <v>62.9</v>
      </c>
      <c r="AO9" s="3">
        <v>0</v>
      </c>
      <c r="AP9" s="3">
        <v>13.6</v>
      </c>
      <c r="AQ9" s="3">
        <v>0.7</v>
      </c>
      <c r="AR9" s="3">
        <v>0</v>
      </c>
      <c r="AS9" s="3">
        <v>0.7</v>
      </c>
      <c r="AT9" s="3">
        <v>0</v>
      </c>
      <c r="AV9" s="3">
        <v>0</v>
      </c>
      <c r="AW9" s="3">
        <v>0</v>
      </c>
      <c r="AX9" s="7"/>
      <c r="AY9" s="3">
        <v>0</v>
      </c>
      <c r="AZ9" s="3">
        <v>0</v>
      </c>
      <c r="BB9" s="3">
        <v>0</v>
      </c>
      <c r="BC9" s="3">
        <v>0</v>
      </c>
      <c r="BD9" s="3">
        <v>3.1</v>
      </c>
      <c r="BG9" s="3">
        <v>0</v>
      </c>
      <c r="BH9" s="3">
        <v>0</v>
      </c>
      <c r="BK9" s="3">
        <v>1</v>
      </c>
      <c r="BL9" s="3">
        <v>99.7</v>
      </c>
    </row>
    <row r="10" spans="1:64">
      <c r="A10" s="3">
        <v>44</v>
      </c>
      <c r="B10" s="2" t="s">
        <v>89</v>
      </c>
      <c r="C10" s="3">
        <v>200</v>
      </c>
      <c r="D10" s="3">
        <v>5378152.0602725102</v>
      </c>
      <c r="E10" s="3">
        <v>5378.1520602725104</v>
      </c>
      <c r="F10" s="2" t="s">
        <v>90</v>
      </c>
      <c r="H10" s="3">
        <v>-35.78</v>
      </c>
      <c r="I10" s="3">
        <v>18.45</v>
      </c>
      <c r="J10" s="3">
        <v>-2829</v>
      </c>
      <c r="K10" s="2" t="s">
        <v>92</v>
      </c>
      <c r="L10" s="3">
        <v>0.4</v>
      </c>
      <c r="M10" s="2" t="s">
        <v>95</v>
      </c>
      <c r="N10" s="2" t="s">
        <v>97</v>
      </c>
      <c r="O10" s="2" t="s">
        <v>99</v>
      </c>
      <c r="P10" s="3">
        <v>0.7</v>
      </c>
      <c r="Q10" s="3">
        <v>0.3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AA10" s="3">
        <v>0</v>
      </c>
      <c r="AB10" s="3">
        <v>2.8</v>
      </c>
      <c r="AC10" s="3">
        <v>11.9</v>
      </c>
      <c r="AD10" s="3">
        <v>0.7</v>
      </c>
      <c r="AE10" s="3">
        <v>0.3</v>
      </c>
      <c r="AF10" s="3">
        <v>0</v>
      </c>
      <c r="AG10" s="3">
        <v>0</v>
      </c>
      <c r="AH10" s="3">
        <v>1</v>
      </c>
      <c r="AI10" s="3">
        <v>1</v>
      </c>
      <c r="AJ10" s="3">
        <v>36</v>
      </c>
      <c r="AK10" s="3">
        <v>0.7</v>
      </c>
      <c r="AL10" s="3">
        <v>62.9</v>
      </c>
      <c r="AO10" s="3">
        <v>0</v>
      </c>
      <c r="AP10" s="3">
        <v>13.6</v>
      </c>
      <c r="AQ10" s="3">
        <v>0.7</v>
      </c>
      <c r="AR10" s="3">
        <v>0</v>
      </c>
      <c r="AS10" s="3">
        <v>0.7</v>
      </c>
      <c r="AT10" s="3">
        <v>0</v>
      </c>
      <c r="AV10" s="3">
        <v>0</v>
      </c>
      <c r="AW10" s="3">
        <v>0</v>
      </c>
      <c r="AX10" s="7"/>
      <c r="AY10" s="3">
        <v>0</v>
      </c>
      <c r="AZ10" s="3">
        <v>0</v>
      </c>
      <c r="BB10" s="3">
        <v>0</v>
      </c>
      <c r="BC10" s="3">
        <v>0</v>
      </c>
      <c r="BD10" s="3">
        <v>3.1</v>
      </c>
      <c r="BG10" s="3">
        <v>0</v>
      </c>
      <c r="BH10" s="3">
        <v>0</v>
      </c>
      <c r="BK10" s="3">
        <v>1</v>
      </c>
      <c r="BL10" s="3">
        <v>99.7</v>
      </c>
    </row>
    <row r="13" spans="1:64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18</v>
      </c>
      <c r="N13" s="1" t="s">
        <v>19</v>
      </c>
      <c r="O13" s="1" t="s">
        <v>20</v>
      </c>
      <c r="P13" s="1" t="s">
        <v>21</v>
      </c>
      <c r="Q13" s="1" t="s">
        <v>22</v>
      </c>
      <c r="R13" s="1" t="s">
        <v>23</v>
      </c>
      <c r="S13" s="1" t="s">
        <v>24</v>
      </c>
      <c r="T13" s="1" t="s">
        <v>25</v>
      </c>
      <c r="U13" s="1" t="s">
        <v>26</v>
      </c>
      <c r="V13" s="1" t="s">
        <v>27</v>
      </c>
      <c r="W13" s="1" t="s">
        <v>28</v>
      </c>
      <c r="X13" s="1" t="s">
        <v>29</v>
      </c>
      <c r="Y13" s="1" t="s">
        <v>30</v>
      </c>
      <c r="Z13" s="1" t="s">
        <v>31</v>
      </c>
      <c r="AA13" s="1" t="s">
        <v>32</v>
      </c>
      <c r="AB13" s="1" t="s">
        <v>33</v>
      </c>
      <c r="AC13" s="1" t="s">
        <v>34</v>
      </c>
      <c r="AD13" s="1" t="s">
        <v>35</v>
      </c>
      <c r="AE13" s="1" t="s">
        <v>36</v>
      </c>
      <c r="AF13" s="1" t="s">
        <v>37</v>
      </c>
      <c r="AG13" s="1" t="s">
        <v>38</v>
      </c>
      <c r="AH13" s="1" t="s">
        <v>39</v>
      </c>
      <c r="AI13" s="1" t="s">
        <v>40</v>
      </c>
      <c r="AJ13" s="1" t="s">
        <v>41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  <c r="AP13" s="1" t="s">
        <v>47</v>
      </c>
      <c r="AQ13" s="1" t="s">
        <v>48</v>
      </c>
      <c r="AR13" s="1" t="s">
        <v>49</v>
      </c>
      <c r="AS13" s="1" t="s">
        <v>50</v>
      </c>
    </row>
    <row r="14" spans="1:64">
      <c r="A14" s="3">
        <v>5</v>
      </c>
      <c r="B14" s="2" t="s">
        <v>51</v>
      </c>
      <c r="C14" s="3">
        <v>211</v>
      </c>
      <c r="D14" s="3">
        <v>4151399.8431063942</v>
      </c>
      <c r="E14" s="3">
        <v>4151.3998431063937</v>
      </c>
      <c r="F14" s="2" t="s">
        <v>52</v>
      </c>
      <c r="G14" s="2" t="s">
        <v>56</v>
      </c>
      <c r="H14" s="3">
        <v>-33.232999999999997</v>
      </c>
      <c r="I14" s="3">
        <v>168.733</v>
      </c>
      <c r="J14" s="3">
        <v>235</v>
      </c>
      <c r="K14" s="2" t="s">
        <v>58</v>
      </c>
      <c r="L14" s="3">
        <v>30</v>
      </c>
      <c r="M14" s="2" t="s">
        <v>63</v>
      </c>
      <c r="N14" s="2" t="s">
        <v>66</v>
      </c>
      <c r="O14" s="2" t="s">
        <v>67</v>
      </c>
      <c r="P14" s="3">
        <v>18</v>
      </c>
      <c r="Q14" s="3">
        <v>0</v>
      </c>
      <c r="R14" s="3">
        <v>70</v>
      </c>
      <c r="S14" s="3">
        <v>3</v>
      </c>
      <c r="T14" s="3">
        <v>3</v>
      </c>
      <c r="U14" s="3">
        <v>0</v>
      </c>
      <c r="V14" s="3">
        <v>23</v>
      </c>
      <c r="W14" s="3">
        <v>3</v>
      </c>
      <c r="X14" s="3">
        <v>246</v>
      </c>
      <c r="Y14" s="3">
        <v>140</v>
      </c>
      <c r="Z14" s="3">
        <v>0</v>
      </c>
      <c r="AA14" s="3">
        <v>1</v>
      </c>
      <c r="AB14" s="3">
        <v>7</v>
      </c>
      <c r="AC14" s="3">
        <v>3</v>
      </c>
      <c r="AD14" s="3">
        <v>272</v>
      </c>
      <c r="AE14" s="3">
        <v>48</v>
      </c>
      <c r="AF14" s="3">
        <v>0</v>
      </c>
      <c r="AG14" s="3">
        <v>0</v>
      </c>
      <c r="AH14" s="3">
        <v>3</v>
      </c>
      <c r="AI14" s="3">
        <v>321</v>
      </c>
      <c r="AJ14" s="3">
        <v>42</v>
      </c>
      <c r="AK14" s="3">
        <v>1</v>
      </c>
      <c r="AL14" s="3">
        <v>37</v>
      </c>
      <c r="AM14" s="3">
        <v>0</v>
      </c>
      <c r="AN14" s="3">
        <v>0</v>
      </c>
      <c r="AO14" s="3">
        <v>0</v>
      </c>
      <c r="AP14" s="3">
        <v>0</v>
      </c>
      <c r="AQ14" s="3">
        <v>40</v>
      </c>
      <c r="AR14" s="3">
        <v>1284</v>
      </c>
      <c r="AS14" s="3">
        <v>2</v>
      </c>
    </row>
    <row r="15" spans="1:64">
      <c r="A15" s="3">
        <v>20</v>
      </c>
      <c r="B15" s="2" t="s">
        <v>51</v>
      </c>
      <c r="C15" s="3">
        <v>145</v>
      </c>
      <c r="D15" s="3">
        <v>3973284.6056399075</v>
      </c>
      <c r="E15" s="3">
        <v>3973.2846056399076</v>
      </c>
      <c r="F15" s="2" t="s">
        <v>53</v>
      </c>
      <c r="G15" s="2" t="s">
        <v>57</v>
      </c>
      <c r="H15" s="3">
        <v>8.73</v>
      </c>
      <c r="I15" s="3">
        <v>109.87</v>
      </c>
      <c r="J15" s="3">
        <v>1589</v>
      </c>
      <c r="K15" s="2" t="s">
        <v>59</v>
      </c>
      <c r="L15" s="3">
        <v>5.4749999999999996</v>
      </c>
      <c r="M15" s="2" t="s">
        <v>64</v>
      </c>
      <c r="N15" s="2" t="s">
        <v>64</v>
      </c>
      <c r="O15" s="2" t="s">
        <v>68</v>
      </c>
      <c r="P15" s="3">
        <v>1.27</v>
      </c>
      <c r="Q15" s="3">
        <v>0.95</v>
      </c>
      <c r="R15" s="3">
        <v>17.72</v>
      </c>
      <c r="S15" s="3">
        <v>0</v>
      </c>
      <c r="T15" s="3">
        <v>12.03</v>
      </c>
      <c r="U15" s="3">
        <v>0</v>
      </c>
      <c r="V15" s="3">
        <v>1.58</v>
      </c>
      <c r="W15" s="3">
        <v>4.43</v>
      </c>
      <c r="X15" s="3">
        <v>3.8</v>
      </c>
      <c r="Y15" s="3">
        <v>0.95</v>
      </c>
      <c r="Z15" s="3">
        <v>0.63</v>
      </c>
      <c r="AA15" s="3">
        <v>3.48</v>
      </c>
      <c r="AB15" s="3">
        <v>0</v>
      </c>
      <c r="AC15" s="3">
        <v>0</v>
      </c>
      <c r="AD15" s="3">
        <v>0</v>
      </c>
      <c r="AE15" s="3">
        <v>22.78</v>
      </c>
      <c r="AF15" s="3">
        <v>1.58</v>
      </c>
      <c r="AG15" s="3">
        <v>0</v>
      </c>
      <c r="AH15" s="3">
        <v>16.46</v>
      </c>
      <c r="AI15" s="3">
        <v>0.32</v>
      </c>
      <c r="AJ15" s="3">
        <v>0</v>
      </c>
      <c r="AK15" s="3">
        <v>0</v>
      </c>
      <c r="AL15" s="3">
        <v>4.1100000000000003</v>
      </c>
      <c r="AM15" s="3">
        <v>0</v>
      </c>
      <c r="AN15" s="3">
        <v>0.32</v>
      </c>
      <c r="AO15" s="3">
        <v>0.95</v>
      </c>
      <c r="AP15" s="3">
        <v>0</v>
      </c>
      <c r="AQ15" s="3">
        <v>6.65</v>
      </c>
      <c r="AR15" s="3">
        <v>100</v>
      </c>
      <c r="AS15" s="3">
        <v>1</v>
      </c>
    </row>
    <row r="16" spans="1:64">
      <c r="A16" s="3">
        <v>31</v>
      </c>
      <c r="B16" s="2" t="s">
        <v>51</v>
      </c>
      <c r="C16" s="3">
        <v>202</v>
      </c>
      <c r="D16" s="3">
        <v>1677219.4221257772</v>
      </c>
      <c r="E16" s="3">
        <v>1677.2194221257773</v>
      </c>
      <c r="F16" s="2" t="s">
        <v>54</v>
      </c>
      <c r="G16" s="2" t="s">
        <v>56</v>
      </c>
      <c r="H16" s="3">
        <v>-26</v>
      </c>
      <c r="I16" s="3">
        <v>169.2</v>
      </c>
      <c r="J16" s="3">
        <v>243</v>
      </c>
      <c r="K16" s="2" t="s">
        <v>58</v>
      </c>
      <c r="L16" s="3">
        <v>40</v>
      </c>
      <c r="M16" s="2" t="s">
        <v>63</v>
      </c>
      <c r="N16" s="2" t="s">
        <v>66</v>
      </c>
      <c r="O16" s="2" t="s">
        <v>67</v>
      </c>
      <c r="P16" s="3">
        <v>21</v>
      </c>
      <c r="Q16" s="3">
        <v>85</v>
      </c>
      <c r="R16" s="3">
        <v>253</v>
      </c>
      <c r="S16" s="3">
        <v>10</v>
      </c>
      <c r="T16" s="3">
        <v>37</v>
      </c>
      <c r="U16" s="3">
        <v>0</v>
      </c>
      <c r="V16" s="3">
        <v>42</v>
      </c>
      <c r="W16" s="3">
        <v>22</v>
      </c>
      <c r="X16" s="3">
        <v>102</v>
      </c>
      <c r="Y16" s="3">
        <v>180</v>
      </c>
      <c r="Z16" s="3">
        <v>3</v>
      </c>
      <c r="AA16" s="3">
        <v>0</v>
      </c>
      <c r="AB16" s="3">
        <v>1</v>
      </c>
      <c r="AC16" s="3">
        <v>0</v>
      </c>
      <c r="AD16" s="3">
        <v>40</v>
      </c>
      <c r="AE16" s="3">
        <v>23</v>
      </c>
      <c r="AF16" s="3">
        <v>0</v>
      </c>
      <c r="AG16" s="3">
        <v>0</v>
      </c>
      <c r="AH16" s="3">
        <v>2</v>
      </c>
      <c r="AI16" s="3">
        <v>197</v>
      </c>
      <c r="AJ16" s="3">
        <v>13</v>
      </c>
      <c r="AK16" s="3">
        <v>8</v>
      </c>
      <c r="AL16" s="3">
        <v>75</v>
      </c>
      <c r="AM16" s="3">
        <v>2</v>
      </c>
      <c r="AN16" s="3">
        <v>4</v>
      </c>
      <c r="AO16" s="3">
        <v>8</v>
      </c>
      <c r="AP16" s="3">
        <v>0</v>
      </c>
      <c r="AQ16" s="3">
        <v>111</v>
      </c>
      <c r="AR16" s="3">
        <v>1243</v>
      </c>
      <c r="AS16" s="3">
        <v>2</v>
      </c>
    </row>
    <row r="17" spans="1:45">
      <c r="A17" s="3">
        <v>46</v>
      </c>
      <c r="B17" s="2" t="s">
        <v>51</v>
      </c>
      <c r="C17" s="3">
        <v>77</v>
      </c>
      <c r="D17" s="3">
        <v>740792.20649341412</v>
      </c>
      <c r="E17" s="3">
        <v>740.79220649341414</v>
      </c>
      <c r="F17" s="2" t="s">
        <v>55</v>
      </c>
      <c r="G17" s="2" t="s">
        <v>57</v>
      </c>
      <c r="H17" s="3">
        <v>3.53</v>
      </c>
      <c r="I17" s="3">
        <v>141.86000000000001</v>
      </c>
      <c r="J17" s="3">
        <v>2283</v>
      </c>
      <c r="K17" s="2" t="s">
        <v>60</v>
      </c>
      <c r="L17" s="3">
        <v>0.222</v>
      </c>
      <c r="M17" s="2" t="s">
        <v>65</v>
      </c>
      <c r="N17" s="2" t="s">
        <v>64</v>
      </c>
      <c r="O17" s="2" t="s">
        <v>68</v>
      </c>
      <c r="P17" s="3">
        <v>0</v>
      </c>
      <c r="Q17" s="3">
        <v>0.5</v>
      </c>
      <c r="R17" s="3">
        <v>31</v>
      </c>
      <c r="S17" s="3">
        <v>1.5</v>
      </c>
      <c r="T17" s="3">
        <v>3.5</v>
      </c>
      <c r="U17" s="3">
        <v>0</v>
      </c>
      <c r="V17" s="3">
        <v>18.5</v>
      </c>
      <c r="W17" s="3">
        <v>0</v>
      </c>
      <c r="X17" s="3">
        <v>5.5</v>
      </c>
      <c r="Y17" s="3">
        <v>1.5</v>
      </c>
      <c r="Z17" s="3">
        <v>0</v>
      </c>
      <c r="AA17" s="3">
        <v>0.5</v>
      </c>
      <c r="AB17" s="3">
        <v>0</v>
      </c>
      <c r="AC17" s="3">
        <v>0</v>
      </c>
      <c r="AD17" s="3">
        <v>0</v>
      </c>
      <c r="AE17" s="3">
        <v>3.5</v>
      </c>
      <c r="AF17" s="3">
        <v>0</v>
      </c>
      <c r="AG17" s="3">
        <v>0</v>
      </c>
      <c r="AH17" s="3">
        <v>4.5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3.5</v>
      </c>
      <c r="AP17" s="3">
        <v>0.5</v>
      </c>
      <c r="AQ17" s="3">
        <v>25.5</v>
      </c>
      <c r="AR17" s="3">
        <v>100</v>
      </c>
      <c r="AS17" s="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sqref="A1:XFD11"/>
    </sheetView>
  </sheetViews>
  <sheetFormatPr baseColWidth="10" defaultRowHeight="14" x14ac:dyDescent="0"/>
  <cols>
    <col min="1" max="1" width="8.1640625" bestFit="1" customWidth="1"/>
    <col min="2" max="2" width="6.83203125" bestFit="1" customWidth="1"/>
    <col min="3" max="3" width="9.33203125" bestFit="1" customWidth="1"/>
    <col min="4" max="5" width="12.1640625" bestFit="1" customWidth="1"/>
    <col min="6" max="7" width="8.83203125" bestFit="1" customWidth="1"/>
    <col min="8" max="8" width="13.6640625" bestFit="1" customWidth="1"/>
    <col min="9" max="9" width="20.33203125" bestFit="1" customWidth="1"/>
    <col min="10" max="10" width="14.5" bestFit="1" customWidth="1"/>
    <col min="11" max="11" width="22.5" bestFit="1" customWidth="1"/>
    <col min="12" max="12" width="21.5" bestFit="1" customWidth="1"/>
    <col min="13" max="13" width="21" bestFit="1" customWidth="1"/>
    <col min="14" max="15" width="20.6640625" bestFit="1" customWidth="1"/>
    <col min="16" max="16" width="32.5" bestFit="1" customWidth="1"/>
    <col min="17" max="17" width="16.5" bestFit="1" customWidth="1"/>
    <col min="18" max="18" width="17.1640625" bestFit="1" customWidth="1"/>
    <col min="19" max="19" width="18.6640625" bestFit="1" customWidth="1"/>
    <col min="20" max="20" width="11.5" bestFit="1" customWidth="1"/>
    <col min="21" max="21" width="23.33203125" bestFit="1" customWidth="1"/>
    <col min="22" max="22" width="17" bestFit="1" customWidth="1"/>
    <col min="23" max="23" width="21" bestFit="1" customWidth="1"/>
    <col min="24" max="24" width="27.6640625" bestFit="1" customWidth="1"/>
    <col min="25" max="25" width="22.33203125" bestFit="1" customWidth="1"/>
    <col min="26" max="26" width="23.33203125" bestFit="1" customWidth="1"/>
    <col min="27" max="27" width="21.83203125" bestFit="1" customWidth="1"/>
    <col min="28" max="28" width="21.6640625" bestFit="1" customWidth="1"/>
    <col min="29" max="29" width="15.83203125" bestFit="1" customWidth="1"/>
    <col min="30" max="30" width="27.1640625" bestFit="1" customWidth="1"/>
    <col min="31" max="31" width="20.5" bestFit="1" customWidth="1"/>
    <col min="32" max="32" width="16.1640625" bestFit="1" customWidth="1"/>
    <col min="33" max="33" width="15.83203125" bestFit="1" customWidth="1"/>
    <col min="34" max="34" width="24.5" bestFit="1" customWidth="1"/>
    <col min="35" max="35" width="13" bestFit="1" customWidth="1"/>
    <col min="36" max="36" width="18" bestFit="1" customWidth="1"/>
    <col min="37" max="37" width="21.5" style="7" bestFit="1" customWidth="1"/>
    <col min="38" max="38" width="21.5" style="7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74</v>
      </c>
      <c r="W1" s="1" t="s">
        <v>33</v>
      </c>
      <c r="X1" s="4" t="s">
        <v>106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4" t="s">
        <v>76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6" t="s">
        <v>78</v>
      </c>
      <c r="AL1" s="6" t="s">
        <v>107</v>
      </c>
    </row>
    <row r="2" spans="1:38">
      <c r="A2" s="3">
        <v>5</v>
      </c>
      <c r="B2" s="2" t="s">
        <v>51</v>
      </c>
      <c r="C2" s="3">
        <v>211</v>
      </c>
      <c r="D2" s="3">
        <v>4151399.8431063942</v>
      </c>
      <c r="E2" s="3">
        <v>4151.3998431063937</v>
      </c>
      <c r="F2" s="3">
        <v>-33.232999999999997</v>
      </c>
      <c r="G2" s="3">
        <v>168.733</v>
      </c>
      <c r="H2" s="3">
        <v>235</v>
      </c>
      <c r="I2" s="2" t="s">
        <v>58</v>
      </c>
      <c r="J2" s="9">
        <v>18</v>
      </c>
      <c r="K2" s="9">
        <v>0</v>
      </c>
      <c r="L2" s="9">
        <v>70</v>
      </c>
      <c r="M2" s="9">
        <v>3</v>
      </c>
      <c r="N2" s="9">
        <v>3</v>
      </c>
      <c r="O2" s="9">
        <v>0</v>
      </c>
      <c r="P2" s="9">
        <v>23</v>
      </c>
      <c r="Q2" s="9">
        <v>3</v>
      </c>
      <c r="R2" s="9">
        <v>246</v>
      </c>
      <c r="S2" s="9">
        <v>140</v>
      </c>
      <c r="T2" s="9">
        <v>0</v>
      </c>
      <c r="U2" s="9">
        <v>1</v>
      </c>
      <c r="V2" s="9">
        <v>0</v>
      </c>
      <c r="W2" s="9">
        <v>7</v>
      </c>
      <c r="X2" s="9">
        <v>275</v>
      </c>
      <c r="Y2" s="9">
        <v>48</v>
      </c>
      <c r="Z2" s="9">
        <v>0</v>
      </c>
      <c r="AA2" s="9">
        <v>0</v>
      </c>
      <c r="AB2" s="9">
        <v>3</v>
      </c>
      <c r="AC2" s="9">
        <v>321</v>
      </c>
      <c r="AD2" s="9">
        <v>43</v>
      </c>
      <c r="AE2" s="9">
        <v>37</v>
      </c>
      <c r="AF2" s="9">
        <v>0</v>
      </c>
      <c r="AG2" s="9">
        <v>0</v>
      </c>
      <c r="AH2" s="9">
        <v>0</v>
      </c>
      <c r="AI2" s="9">
        <v>0</v>
      </c>
      <c r="AJ2" s="9">
        <v>40</v>
      </c>
      <c r="AK2" s="9">
        <v>0</v>
      </c>
      <c r="AL2" s="9">
        <f t="shared" ref="AL2:AL11" si="0">SUM(J2:AK2)</f>
        <v>1281</v>
      </c>
    </row>
    <row r="3" spans="1:38" ht="18" customHeight="1">
      <c r="A3" s="3">
        <v>10</v>
      </c>
      <c r="B3" s="2" t="s">
        <v>89</v>
      </c>
      <c r="C3" s="3">
        <v>200</v>
      </c>
      <c r="D3" s="3">
        <v>2781025.8857411277</v>
      </c>
      <c r="E3" s="3">
        <v>2781.0258857411277</v>
      </c>
      <c r="F3" s="3">
        <v>-35.78</v>
      </c>
      <c r="G3" s="3">
        <v>18.45</v>
      </c>
      <c r="H3" s="3">
        <v>-2829</v>
      </c>
      <c r="I3" s="2" t="s">
        <v>92</v>
      </c>
      <c r="J3" s="9">
        <v>0.7</v>
      </c>
      <c r="K3" s="9">
        <v>0.3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2.8</v>
      </c>
      <c r="R3" s="9">
        <v>11.9</v>
      </c>
      <c r="S3" s="9">
        <v>0.7</v>
      </c>
      <c r="T3" s="9">
        <v>0.3</v>
      </c>
      <c r="U3" s="9">
        <v>0</v>
      </c>
      <c r="V3" s="9">
        <v>0</v>
      </c>
      <c r="W3" s="9">
        <v>1</v>
      </c>
      <c r="X3" s="9">
        <v>63.9</v>
      </c>
      <c r="Y3" s="9">
        <v>0.7</v>
      </c>
      <c r="Z3" s="9">
        <v>0</v>
      </c>
      <c r="AA3" s="9">
        <v>0</v>
      </c>
      <c r="AB3" s="9">
        <v>0</v>
      </c>
      <c r="AC3" s="9">
        <v>13.6</v>
      </c>
      <c r="AD3" s="9">
        <v>0.7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3.1</v>
      </c>
      <c r="AK3" s="9">
        <v>0</v>
      </c>
      <c r="AL3" s="9">
        <f t="shared" si="0"/>
        <v>99.699999999999989</v>
      </c>
    </row>
    <row r="4" spans="1:38">
      <c r="A4" s="3">
        <v>20</v>
      </c>
      <c r="B4" s="2" t="s">
        <v>51</v>
      </c>
      <c r="C4" s="3">
        <v>145</v>
      </c>
      <c r="D4" s="3">
        <v>3973284.6056399075</v>
      </c>
      <c r="E4" s="3">
        <v>3973.2846056399076</v>
      </c>
      <c r="F4" s="3">
        <v>8.73</v>
      </c>
      <c r="G4" s="3">
        <v>109.87</v>
      </c>
      <c r="H4" s="3">
        <v>1589</v>
      </c>
      <c r="I4" s="2" t="s">
        <v>59</v>
      </c>
      <c r="J4" s="9">
        <v>1.27</v>
      </c>
      <c r="K4" s="9">
        <v>0.95</v>
      </c>
      <c r="L4" s="9">
        <v>17.72</v>
      </c>
      <c r="M4" s="9">
        <v>0</v>
      </c>
      <c r="N4" s="9">
        <v>12.03</v>
      </c>
      <c r="O4" s="9">
        <v>0</v>
      </c>
      <c r="P4" s="9">
        <v>1.58</v>
      </c>
      <c r="Q4" s="9">
        <v>4.43</v>
      </c>
      <c r="R4" s="9">
        <v>3.8</v>
      </c>
      <c r="S4" s="9">
        <v>0.95</v>
      </c>
      <c r="T4" s="9">
        <v>0.63</v>
      </c>
      <c r="U4" s="9">
        <v>3.48</v>
      </c>
      <c r="V4" s="9">
        <v>0</v>
      </c>
      <c r="W4" s="9">
        <v>0</v>
      </c>
      <c r="X4" s="9">
        <v>0</v>
      </c>
      <c r="Y4" s="9">
        <v>22.78</v>
      </c>
      <c r="Z4" s="9">
        <v>1.58</v>
      </c>
      <c r="AA4" s="9">
        <v>0</v>
      </c>
      <c r="AB4" s="9">
        <v>16.46</v>
      </c>
      <c r="AC4" s="9">
        <v>0.32</v>
      </c>
      <c r="AD4" s="9">
        <v>0</v>
      </c>
      <c r="AE4" s="9">
        <v>4.1100000000000003</v>
      </c>
      <c r="AF4" s="9">
        <v>0</v>
      </c>
      <c r="AG4" s="9">
        <v>0.32</v>
      </c>
      <c r="AH4" s="9">
        <v>0.95</v>
      </c>
      <c r="AI4" s="9">
        <v>0</v>
      </c>
      <c r="AJ4" s="9">
        <v>6.65</v>
      </c>
      <c r="AK4" s="9">
        <v>0</v>
      </c>
      <c r="AL4" s="9">
        <f t="shared" si="0"/>
        <v>100.00999999999999</v>
      </c>
    </row>
    <row r="5" spans="1:38">
      <c r="A5" s="3">
        <v>25</v>
      </c>
      <c r="B5" s="2" t="s">
        <v>89</v>
      </c>
      <c r="C5" s="3">
        <v>110</v>
      </c>
      <c r="D5" s="3">
        <v>169202.03845037014</v>
      </c>
      <c r="E5" s="3">
        <v>169.20203845037014</v>
      </c>
      <c r="F5" s="3">
        <v>-20.366700000000002</v>
      </c>
      <c r="G5" s="3">
        <v>-12.7067</v>
      </c>
      <c r="H5" s="3">
        <v>-2845</v>
      </c>
      <c r="I5" s="2" t="s">
        <v>92</v>
      </c>
      <c r="J5" s="9">
        <v>0.93</v>
      </c>
      <c r="K5" s="9">
        <v>0.56000000000000005</v>
      </c>
      <c r="L5" s="9">
        <v>25.5</v>
      </c>
      <c r="M5" s="9">
        <v>2.58</v>
      </c>
      <c r="N5" s="9">
        <v>6.44</v>
      </c>
      <c r="O5" s="9">
        <v>0</v>
      </c>
      <c r="P5" s="9">
        <v>2.74</v>
      </c>
      <c r="Q5" s="9">
        <v>0.44</v>
      </c>
      <c r="R5" s="9">
        <v>18.489999999999998</v>
      </c>
      <c r="S5" s="9">
        <v>1.53</v>
      </c>
      <c r="T5" s="9">
        <v>0.16</v>
      </c>
      <c r="U5" s="9">
        <v>5.48</v>
      </c>
      <c r="V5" s="9">
        <v>0</v>
      </c>
      <c r="W5" s="9">
        <v>0.32</v>
      </c>
      <c r="X5" s="9">
        <v>5.96</v>
      </c>
      <c r="Y5" s="9">
        <v>1.01</v>
      </c>
      <c r="Z5" s="9">
        <v>0</v>
      </c>
      <c r="AA5" s="9">
        <v>0</v>
      </c>
      <c r="AB5" s="9">
        <v>0</v>
      </c>
      <c r="AC5" s="9">
        <v>8.5</v>
      </c>
      <c r="AD5" s="9">
        <v>6.32</v>
      </c>
      <c r="AE5" s="9">
        <v>1.77</v>
      </c>
      <c r="AF5" s="9">
        <v>0</v>
      </c>
      <c r="AG5" s="9">
        <v>2.58</v>
      </c>
      <c r="AH5" s="9">
        <v>0.16</v>
      </c>
      <c r="AI5" s="9">
        <v>0.16</v>
      </c>
      <c r="AJ5" s="9">
        <v>7.81</v>
      </c>
      <c r="AK5" s="10">
        <v>0.64</v>
      </c>
      <c r="AL5" s="9">
        <f t="shared" si="0"/>
        <v>100.07999999999997</v>
      </c>
    </row>
    <row r="6" spans="1:38">
      <c r="A6" s="3">
        <v>27</v>
      </c>
      <c r="B6" s="2" t="s">
        <v>89</v>
      </c>
      <c r="C6" s="3">
        <v>200</v>
      </c>
      <c r="D6" s="3">
        <v>4844840.2697655316</v>
      </c>
      <c r="E6" s="3">
        <v>4844.840269765532</v>
      </c>
      <c r="F6" s="3">
        <v>-35.78</v>
      </c>
      <c r="G6" s="3">
        <v>18.45</v>
      </c>
      <c r="H6" s="3">
        <v>-2829</v>
      </c>
      <c r="I6" s="2" t="s">
        <v>92</v>
      </c>
      <c r="J6" s="9">
        <v>0.7</v>
      </c>
      <c r="K6" s="9">
        <v>0.3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2.8</v>
      </c>
      <c r="R6" s="9">
        <v>11.9</v>
      </c>
      <c r="S6" s="9">
        <v>0.7</v>
      </c>
      <c r="T6" s="9">
        <v>0.3</v>
      </c>
      <c r="U6" s="9">
        <v>0</v>
      </c>
      <c r="V6" s="9">
        <v>0</v>
      </c>
      <c r="W6" s="9">
        <v>1</v>
      </c>
      <c r="X6" s="9">
        <v>63.9</v>
      </c>
      <c r="Y6" s="9">
        <v>0.7</v>
      </c>
      <c r="Z6" s="9">
        <v>0</v>
      </c>
      <c r="AA6" s="9">
        <v>0</v>
      </c>
      <c r="AB6" s="9">
        <v>0</v>
      </c>
      <c r="AC6" s="9">
        <v>13.6</v>
      </c>
      <c r="AD6" s="9">
        <v>0.7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3.1</v>
      </c>
      <c r="AK6" s="9">
        <v>0</v>
      </c>
      <c r="AL6" s="9">
        <f t="shared" si="0"/>
        <v>99.699999999999989</v>
      </c>
    </row>
    <row r="7" spans="1:38">
      <c r="A7" s="3">
        <v>31</v>
      </c>
      <c r="B7" s="2" t="s">
        <v>51</v>
      </c>
      <c r="C7" s="3">
        <v>202</v>
      </c>
      <c r="D7" s="3">
        <v>1677219.4221257772</v>
      </c>
      <c r="E7" s="3">
        <v>1677.2194221257773</v>
      </c>
      <c r="F7" s="3">
        <v>-26</v>
      </c>
      <c r="G7" s="3">
        <v>169.2</v>
      </c>
      <c r="H7" s="3">
        <v>243</v>
      </c>
      <c r="I7" s="2" t="s">
        <v>58</v>
      </c>
      <c r="J7" s="9">
        <v>21</v>
      </c>
      <c r="K7" s="9">
        <v>85</v>
      </c>
      <c r="L7" s="9">
        <v>253</v>
      </c>
      <c r="M7" s="9">
        <v>10</v>
      </c>
      <c r="N7" s="9">
        <v>37</v>
      </c>
      <c r="O7" s="9">
        <v>0</v>
      </c>
      <c r="P7" s="9">
        <v>42</v>
      </c>
      <c r="Q7" s="9">
        <v>22</v>
      </c>
      <c r="R7" s="9">
        <v>102</v>
      </c>
      <c r="S7" s="9">
        <v>180</v>
      </c>
      <c r="T7" s="9">
        <v>3</v>
      </c>
      <c r="U7" s="9">
        <v>0</v>
      </c>
      <c r="V7" s="9">
        <v>0</v>
      </c>
      <c r="W7" s="9">
        <v>1</v>
      </c>
      <c r="X7" s="9">
        <v>40</v>
      </c>
      <c r="Y7" s="9">
        <v>23</v>
      </c>
      <c r="Z7" s="9">
        <v>0</v>
      </c>
      <c r="AA7" s="9">
        <v>0</v>
      </c>
      <c r="AB7" s="9">
        <v>2</v>
      </c>
      <c r="AC7" s="9">
        <v>197</v>
      </c>
      <c r="AD7" s="9">
        <v>21</v>
      </c>
      <c r="AE7" s="9">
        <v>75</v>
      </c>
      <c r="AF7" s="9">
        <v>2</v>
      </c>
      <c r="AG7" s="9">
        <v>4</v>
      </c>
      <c r="AH7" s="9">
        <v>8</v>
      </c>
      <c r="AI7" s="9">
        <v>0</v>
      </c>
      <c r="AJ7" s="9">
        <v>111</v>
      </c>
      <c r="AK7" s="9">
        <v>0</v>
      </c>
      <c r="AL7" s="9">
        <f t="shared" si="0"/>
        <v>1239</v>
      </c>
    </row>
    <row r="8" spans="1:38">
      <c r="A8" s="3">
        <v>44</v>
      </c>
      <c r="B8" s="2" t="s">
        <v>89</v>
      </c>
      <c r="C8" s="3">
        <v>200</v>
      </c>
      <c r="D8" s="3">
        <v>5378152.0602725102</v>
      </c>
      <c r="E8" s="3">
        <v>5378.1520602725104</v>
      </c>
      <c r="F8" s="3">
        <v>-35.78</v>
      </c>
      <c r="G8" s="3">
        <v>18.45</v>
      </c>
      <c r="H8" s="3">
        <v>-2829</v>
      </c>
      <c r="I8" s="2" t="s">
        <v>92</v>
      </c>
      <c r="J8" s="9">
        <v>0.7</v>
      </c>
      <c r="K8" s="9">
        <v>0.3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2.8</v>
      </c>
      <c r="R8" s="9">
        <v>11.9</v>
      </c>
      <c r="S8" s="9">
        <v>0.7</v>
      </c>
      <c r="T8" s="9">
        <v>0.3</v>
      </c>
      <c r="U8" s="9">
        <v>0</v>
      </c>
      <c r="V8" s="9">
        <v>0</v>
      </c>
      <c r="W8" s="9">
        <v>1</v>
      </c>
      <c r="X8" s="9">
        <v>63.9</v>
      </c>
      <c r="Y8" s="9">
        <v>0.7</v>
      </c>
      <c r="Z8" s="9">
        <v>0</v>
      </c>
      <c r="AA8" s="9">
        <v>0</v>
      </c>
      <c r="AB8" s="9">
        <v>0</v>
      </c>
      <c r="AC8" s="9">
        <v>13.6</v>
      </c>
      <c r="AD8" s="9">
        <v>0.7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3.1</v>
      </c>
      <c r="AK8" s="9">
        <v>0</v>
      </c>
      <c r="AL8" s="9">
        <f t="shared" si="0"/>
        <v>99.699999999999989</v>
      </c>
    </row>
    <row r="9" spans="1:38">
      <c r="A9" s="3">
        <v>46</v>
      </c>
      <c r="B9" s="2" t="s">
        <v>51</v>
      </c>
      <c r="C9" s="3">
        <v>77</v>
      </c>
      <c r="D9" s="3">
        <v>740792.20649341412</v>
      </c>
      <c r="E9" s="3">
        <v>740.79220649341414</v>
      </c>
      <c r="F9" s="3">
        <v>3.53</v>
      </c>
      <c r="G9" s="3">
        <v>141.86000000000001</v>
      </c>
      <c r="H9" s="3">
        <v>2283</v>
      </c>
      <c r="I9" s="2" t="s">
        <v>60</v>
      </c>
      <c r="J9" s="9">
        <v>0</v>
      </c>
      <c r="K9" s="9">
        <v>0.5</v>
      </c>
      <c r="L9" s="9">
        <v>31</v>
      </c>
      <c r="M9" s="9">
        <v>1.5</v>
      </c>
      <c r="N9" s="9">
        <v>3.5</v>
      </c>
      <c r="O9" s="9">
        <v>0</v>
      </c>
      <c r="P9" s="9">
        <v>18.5</v>
      </c>
      <c r="Q9" s="9">
        <v>0</v>
      </c>
      <c r="R9" s="9">
        <v>5.5</v>
      </c>
      <c r="S9" s="9">
        <v>1.5</v>
      </c>
      <c r="T9" s="9">
        <v>0</v>
      </c>
      <c r="U9" s="9">
        <v>0.5</v>
      </c>
      <c r="V9" s="9">
        <v>0</v>
      </c>
      <c r="W9" s="9">
        <v>0</v>
      </c>
      <c r="X9" s="9">
        <v>0</v>
      </c>
      <c r="Y9" s="9">
        <v>3.5</v>
      </c>
      <c r="Z9" s="9">
        <v>0</v>
      </c>
      <c r="AA9" s="9">
        <v>0</v>
      </c>
      <c r="AB9" s="9">
        <v>4.5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3.5</v>
      </c>
      <c r="AI9" s="9">
        <v>0.5</v>
      </c>
      <c r="AJ9" s="9">
        <v>25.5</v>
      </c>
      <c r="AK9" s="9">
        <v>0</v>
      </c>
      <c r="AL9" s="9">
        <f t="shared" si="0"/>
        <v>100</v>
      </c>
    </row>
    <row r="10" spans="1:38">
      <c r="A10" s="3">
        <v>55</v>
      </c>
      <c r="B10" s="2" t="s">
        <v>101</v>
      </c>
      <c r="C10" s="3">
        <v>452</v>
      </c>
      <c r="D10" s="3">
        <v>384048.07233701559</v>
      </c>
      <c r="E10" s="3">
        <v>384.04807233701558</v>
      </c>
      <c r="F10" s="3">
        <v>21.3</v>
      </c>
      <c r="G10" s="3">
        <v>-22.68</v>
      </c>
      <c r="H10" s="3">
        <v>-4579</v>
      </c>
      <c r="I10" s="2" t="s">
        <v>104</v>
      </c>
      <c r="J10" s="9">
        <v>3.1</v>
      </c>
      <c r="K10" s="9">
        <v>0</v>
      </c>
      <c r="L10" s="9">
        <v>7.4</v>
      </c>
      <c r="M10" s="9">
        <v>0.5</v>
      </c>
      <c r="N10" s="9">
        <v>3.3</v>
      </c>
      <c r="O10" s="9">
        <v>0</v>
      </c>
      <c r="P10" s="9">
        <v>3.8</v>
      </c>
      <c r="Q10" s="9">
        <v>0.3</v>
      </c>
      <c r="R10" s="9">
        <v>9.6999999999999993</v>
      </c>
      <c r="S10" s="9">
        <v>1.8</v>
      </c>
      <c r="T10" s="9">
        <v>0</v>
      </c>
      <c r="U10" s="9">
        <v>0</v>
      </c>
      <c r="V10" s="9">
        <v>1</v>
      </c>
      <c r="W10" s="9">
        <v>0.3</v>
      </c>
      <c r="X10" s="9">
        <v>7.1</v>
      </c>
      <c r="Y10" s="9">
        <v>0</v>
      </c>
      <c r="Z10" s="9">
        <v>0</v>
      </c>
      <c r="AA10" s="9">
        <v>0</v>
      </c>
      <c r="AB10" s="9">
        <v>13.8</v>
      </c>
      <c r="AC10" s="9">
        <v>0.3</v>
      </c>
      <c r="AD10" s="9">
        <v>1.5</v>
      </c>
      <c r="AE10" s="9">
        <v>46.7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f t="shared" si="0"/>
        <v>100.60000000000001</v>
      </c>
    </row>
    <row r="11" spans="1:38">
      <c r="A11" s="3">
        <v>66</v>
      </c>
      <c r="B11" s="2" t="s">
        <v>101</v>
      </c>
      <c r="C11" s="3">
        <v>1</v>
      </c>
      <c r="D11" s="3">
        <v>1193422.8593983743</v>
      </c>
      <c r="E11" s="3">
        <v>1193.4228593983744</v>
      </c>
      <c r="F11" s="3">
        <v>84.028999999999996</v>
      </c>
      <c r="G11" s="3">
        <v>11.238300000000001</v>
      </c>
      <c r="H11" s="3">
        <v>-3344</v>
      </c>
      <c r="I11" s="2" t="s">
        <v>104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99.3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0.7</v>
      </c>
      <c r="AK11" s="9">
        <v>0</v>
      </c>
      <c r="AL11" s="9">
        <f t="shared" si="0"/>
        <v>100</v>
      </c>
    </row>
    <row r="14" spans="1:38">
      <c r="AL14" s="3"/>
    </row>
    <row r="15" spans="1:38">
      <c r="AL15" s="3"/>
    </row>
    <row r="16" spans="1:38">
      <c r="AL16" s="3"/>
    </row>
    <row r="17" spans="38:38">
      <c r="AL17" s="3"/>
    </row>
    <row r="18" spans="38:38">
      <c r="AL18" s="3"/>
    </row>
    <row r="19" spans="38:38">
      <c r="AL19" s="3"/>
    </row>
  </sheetData>
  <sortState ref="A2:AL19">
    <sortCondition ref="A2:A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25" zoomScaleNormal="125" zoomScalePageLayoutView="125" workbookViewId="0">
      <selection sqref="A1:K38"/>
    </sheetView>
  </sheetViews>
  <sheetFormatPr baseColWidth="10" defaultRowHeight="14" x14ac:dyDescent="0"/>
  <cols>
    <col min="1" max="1" width="32.5" style="5" bestFit="1" customWidth="1"/>
    <col min="2" max="3" width="12.1640625" bestFit="1" customWidth="1"/>
    <col min="4" max="4" width="13.33203125" bestFit="1" customWidth="1"/>
    <col min="5" max="5" width="12.1640625" bestFit="1" customWidth="1"/>
    <col min="6" max="6" width="11.83203125" bestFit="1" customWidth="1"/>
    <col min="7" max="7" width="12.1640625" bestFit="1" customWidth="1"/>
    <col min="8" max="8" width="11.83203125" bestFit="1" customWidth="1"/>
    <col min="9" max="9" width="6.33203125" bestFit="1" customWidth="1"/>
    <col min="10" max="11" width="12.1640625" bestFit="1" customWidth="1"/>
  </cols>
  <sheetData>
    <row r="1" spans="1:11" s="11" customFormat="1">
      <c r="A1" t="s">
        <v>108</v>
      </c>
      <c r="B1" s="12" t="s">
        <v>165</v>
      </c>
      <c r="C1" s="12" t="s">
        <v>166</v>
      </c>
      <c r="D1" s="12" t="s">
        <v>167</v>
      </c>
      <c r="E1" s="12" t="s">
        <v>168</v>
      </c>
      <c r="F1" s="12" t="s">
        <v>169</v>
      </c>
      <c r="G1" s="12" t="s">
        <v>170</v>
      </c>
      <c r="H1" s="12" t="s">
        <v>171</v>
      </c>
      <c r="I1" s="12" t="s">
        <v>172</v>
      </c>
      <c r="J1" s="12" t="s">
        <v>173</v>
      </c>
      <c r="K1" s="12" t="s">
        <v>174</v>
      </c>
    </row>
    <row r="2" spans="1:11">
      <c r="A2" t="s">
        <v>156</v>
      </c>
      <c r="B2" s="9">
        <v>0</v>
      </c>
      <c r="C2" s="9">
        <v>0.3</v>
      </c>
      <c r="D2" s="9">
        <v>0.63</v>
      </c>
      <c r="E2" s="9">
        <v>0.16</v>
      </c>
      <c r="F2" s="9">
        <v>0.3</v>
      </c>
      <c r="G2" s="9">
        <v>3</v>
      </c>
      <c r="H2" s="9">
        <v>0.3</v>
      </c>
      <c r="I2" s="9">
        <v>0</v>
      </c>
      <c r="J2" s="9">
        <v>0</v>
      </c>
      <c r="K2" s="9">
        <v>0</v>
      </c>
    </row>
    <row r="3" spans="1:11">
      <c r="A3" t="s">
        <v>161</v>
      </c>
    </row>
    <row r="4" spans="1:11">
      <c r="A4" t="s">
        <v>155</v>
      </c>
      <c r="B4" s="9">
        <v>0</v>
      </c>
      <c r="C4" s="9">
        <v>0</v>
      </c>
      <c r="D4" s="9">
        <v>0</v>
      </c>
      <c r="E4" s="9">
        <v>0.16</v>
      </c>
      <c r="F4" s="9">
        <v>0</v>
      </c>
      <c r="G4" s="9">
        <v>0</v>
      </c>
      <c r="H4" s="9">
        <v>0</v>
      </c>
      <c r="I4" s="9">
        <v>0.5</v>
      </c>
      <c r="J4" s="9">
        <v>0</v>
      </c>
      <c r="K4" s="9">
        <v>0</v>
      </c>
    </row>
    <row r="5" spans="1:11">
      <c r="A5" s="13" t="s">
        <v>176</v>
      </c>
      <c r="B5" s="9">
        <v>0</v>
      </c>
      <c r="C5" s="9">
        <v>0</v>
      </c>
      <c r="D5" s="9">
        <v>0</v>
      </c>
      <c r="E5" s="10">
        <v>0.64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>
      <c r="A6" t="s">
        <v>129</v>
      </c>
      <c r="B6" s="9">
        <v>246</v>
      </c>
      <c r="C6" s="9">
        <v>11.9</v>
      </c>
      <c r="D6" s="9">
        <v>3.8</v>
      </c>
      <c r="E6" s="9">
        <v>18.489999999999998</v>
      </c>
      <c r="F6" s="9">
        <v>11.9</v>
      </c>
      <c r="G6" s="9">
        <v>102</v>
      </c>
      <c r="H6" s="9">
        <v>11.9</v>
      </c>
      <c r="I6" s="9">
        <v>5.5</v>
      </c>
      <c r="J6" s="9">
        <v>9.6999999999999993</v>
      </c>
      <c r="K6" s="9">
        <v>0</v>
      </c>
    </row>
    <row r="7" spans="1:11">
      <c r="A7" t="s">
        <v>130</v>
      </c>
      <c r="B7" s="9">
        <v>140</v>
      </c>
      <c r="C7" s="9">
        <v>0.7</v>
      </c>
      <c r="D7" s="9">
        <v>0.95</v>
      </c>
      <c r="E7" s="9">
        <v>1.53</v>
      </c>
      <c r="F7" s="9">
        <v>0.7</v>
      </c>
      <c r="G7" s="9">
        <v>180</v>
      </c>
      <c r="H7" s="9">
        <v>0.7</v>
      </c>
      <c r="I7" s="9">
        <v>1.5</v>
      </c>
      <c r="J7" s="9">
        <v>1.8</v>
      </c>
      <c r="K7" s="9">
        <v>0</v>
      </c>
    </row>
    <row r="8" spans="1:11">
      <c r="A8" t="s">
        <v>147</v>
      </c>
      <c r="B8" s="9">
        <v>3</v>
      </c>
      <c r="C8" s="9">
        <v>2.8</v>
      </c>
      <c r="D8" s="9">
        <v>4.43</v>
      </c>
      <c r="E8" s="9">
        <v>0.44</v>
      </c>
      <c r="F8" s="9">
        <v>2.8</v>
      </c>
      <c r="G8" s="9">
        <v>22</v>
      </c>
      <c r="H8" s="9">
        <v>2.8</v>
      </c>
      <c r="I8" s="9">
        <v>0</v>
      </c>
      <c r="J8" s="9">
        <v>0.3</v>
      </c>
      <c r="K8" s="9">
        <v>0</v>
      </c>
    </row>
    <row r="9" spans="1:11">
      <c r="A9" t="s">
        <v>146</v>
      </c>
      <c r="B9" s="9">
        <v>23</v>
      </c>
      <c r="C9" s="9">
        <v>0</v>
      </c>
      <c r="D9" s="9">
        <v>1.58</v>
      </c>
      <c r="E9" s="9">
        <v>2.74</v>
      </c>
      <c r="F9" s="9">
        <v>0</v>
      </c>
      <c r="G9" s="9">
        <v>42</v>
      </c>
      <c r="H9" s="9">
        <v>0</v>
      </c>
      <c r="I9" s="9">
        <v>18.5</v>
      </c>
      <c r="J9" s="9">
        <v>3.8</v>
      </c>
      <c r="K9" s="9">
        <v>0</v>
      </c>
    </row>
    <row r="10" spans="1:11">
      <c r="A10" t="s">
        <v>154</v>
      </c>
      <c r="B10" s="9">
        <v>40</v>
      </c>
      <c r="C10" s="9">
        <v>3.1</v>
      </c>
      <c r="D10" s="9">
        <v>6.65</v>
      </c>
      <c r="E10" s="9">
        <v>7.81</v>
      </c>
      <c r="F10" s="9">
        <v>3.1</v>
      </c>
      <c r="G10" s="9">
        <v>111</v>
      </c>
      <c r="H10" s="9">
        <v>3.1</v>
      </c>
      <c r="I10" s="9">
        <v>25.5</v>
      </c>
      <c r="J10" s="9">
        <v>0</v>
      </c>
      <c r="K10" s="9">
        <v>0.7</v>
      </c>
    </row>
    <row r="11" spans="1:11">
      <c r="A11" t="s">
        <v>149</v>
      </c>
      <c r="B11" s="9">
        <v>0</v>
      </c>
      <c r="C11" s="9">
        <v>0.3</v>
      </c>
      <c r="D11" s="9">
        <v>0.95</v>
      </c>
      <c r="E11" s="9">
        <v>0.56000000000000005</v>
      </c>
      <c r="F11" s="9">
        <v>0.3</v>
      </c>
      <c r="G11" s="9">
        <v>85</v>
      </c>
      <c r="H11" s="9">
        <v>0.3</v>
      </c>
      <c r="I11" s="9">
        <v>0.5</v>
      </c>
      <c r="J11" s="9">
        <v>0</v>
      </c>
      <c r="K11" s="9">
        <v>0</v>
      </c>
    </row>
    <row r="12" spans="1:11">
      <c r="A12" t="s">
        <v>148</v>
      </c>
      <c r="B12" s="9">
        <v>70</v>
      </c>
      <c r="C12" s="9">
        <v>0</v>
      </c>
      <c r="D12" s="9">
        <v>17.72</v>
      </c>
      <c r="E12" s="9">
        <v>25.5</v>
      </c>
      <c r="F12" s="9">
        <v>0</v>
      </c>
      <c r="G12" s="9">
        <v>253</v>
      </c>
      <c r="H12" s="9">
        <v>0</v>
      </c>
      <c r="I12" s="9">
        <v>31</v>
      </c>
      <c r="J12" s="9">
        <v>7.4</v>
      </c>
      <c r="K12" s="9">
        <v>0</v>
      </c>
    </row>
    <row r="13" spans="1:11">
      <c r="A13" t="s">
        <v>132</v>
      </c>
      <c r="B13" s="9">
        <v>3</v>
      </c>
      <c r="C13" s="9">
        <v>0</v>
      </c>
      <c r="D13" s="9">
        <v>0</v>
      </c>
      <c r="E13" s="9">
        <v>2.58</v>
      </c>
      <c r="F13" s="9">
        <v>0</v>
      </c>
      <c r="G13" s="9">
        <v>10</v>
      </c>
      <c r="H13" s="9">
        <v>0</v>
      </c>
      <c r="I13" s="9">
        <v>1.5</v>
      </c>
      <c r="J13" s="9">
        <v>0.5</v>
      </c>
      <c r="K13" s="9">
        <v>0</v>
      </c>
    </row>
    <row r="14" spans="1:11">
      <c r="A14" t="s">
        <v>135</v>
      </c>
      <c r="B14" s="9">
        <v>321</v>
      </c>
      <c r="C14" s="9">
        <v>13.6</v>
      </c>
      <c r="D14" s="9">
        <v>0.32</v>
      </c>
      <c r="E14" s="9">
        <v>8.5</v>
      </c>
      <c r="F14" s="9">
        <v>13.6</v>
      </c>
      <c r="G14" s="9">
        <v>197</v>
      </c>
      <c r="H14" s="9">
        <v>13.6</v>
      </c>
      <c r="I14" s="9">
        <v>0</v>
      </c>
      <c r="J14" s="9">
        <v>0.3</v>
      </c>
      <c r="K14" s="9">
        <v>0</v>
      </c>
    </row>
    <row r="15" spans="1:11">
      <c r="A15" t="s">
        <v>153</v>
      </c>
      <c r="B15" s="9">
        <v>0</v>
      </c>
      <c r="C15" s="9">
        <v>0</v>
      </c>
      <c r="D15" s="9">
        <v>1.58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>
      <c r="A16" t="s">
        <v>136</v>
      </c>
      <c r="B16" s="9">
        <v>37</v>
      </c>
      <c r="C16" s="9">
        <v>0</v>
      </c>
      <c r="D16" s="9">
        <v>4.1100000000000003</v>
      </c>
      <c r="E16" s="9">
        <v>1.77</v>
      </c>
      <c r="F16" s="9">
        <v>0</v>
      </c>
      <c r="G16" s="9">
        <v>75</v>
      </c>
      <c r="H16" s="9">
        <v>0</v>
      </c>
      <c r="I16" s="9">
        <v>0</v>
      </c>
      <c r="J16" s="9">
        <v>46.7</v>
      </c>
      <c r="K16" s="9">
        <v>0</v>
      </c>
    </row>
    <row r="17" spans="1:11">
      <c r="A17" t="s">
        <v>138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2</v>
      </c>
      <c r="H17" s="9">
        <v>0</v>
      </c>
      <c r="I17" s="9">
        <v>0</v>
      </c>
      <c r="J17" s="9">
        <v>0</v>
      </c>
      <c r="K17" s="9">
        <v>0</v>
      </c>
    </row>
    <row r="18" spans="1:11">
      <c r="A18" t="s">
        <v>133</v>
      </c>
    </row>
    <row r="19" spans="1:11">
      <c r="A19" s="11" t="s">
        <v>175</v>
      </c>
      <c r="B19" s="9">
        <v>0</v>
      </c>
      <c r="C19" s="9">
        <v>0</v>
      </c>
      <c r="D19" s="9">
        <v>0.95</v>
      </c>
      <c r="E19" s="9">
        <v>0.16</v>
      </c>
      <c r="F19" s="9">
        <v>0</v>
      </c>
      <c r="G19" s="9">
        <v>8</v>
      </c>
      <c r="H19" s="9">
        <v>0</v>
      </c>
      <c r="I19" s="9">
        <v>3.5</v>
      </c>
      <c r="J19" s="9">
        <v>0</v>
      </c>
      <c r="K19" s="9">
        <v>0</v>
      </c>
    </row>
    <row r="20" spans="1:11">
      <c r="A20" t="s">
        <v>139</v>
      </c>
      <c r="B20" s="9">
        <v>0</v>
      </c>
      <c r="C20" s="9">
        <v>0</v>
      </c>
      <c r="D20" s="9">
        <v>0.32</v>
      </c>
      <c r="E20" s="9">
        <v>2.58</v>
      </c>
      <c r="F20" s="9">
        <v>0</v>
      </c>
      <c r="G20" s="9">
        <v>4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t="s">
        <v>162</v>
      </c>
    </row>
    <row r="22" spans="1:11">
      <c r="A22" t="s">
        <v>137</v>
      </c>
      <c r="B22" s="9">
        <v>43</v>
      </c>
      <c r="C22" s="9">
        <v>0.7</v>
      </c>
      <c r="D22" s="9">
        <v>0</v>
      </c>
      <c r="E22" s="9">
        <v>6.32</v>
      </c>
      <c r="F22" s="9">
        <v>0.7</v>
      </c>
      <c r="G22" s="9">
        <v>21</v>
      </c>
      <c r="H22" s="9">
        <v>0.7</v>
      </c>
      <c r="I22" s="9">
        <v>0</v>
      </c>
      <c r="J22" s="9">
        <v>1.5</v>
      </c>
      <c r="K22" s="9">
        <v>0</v>
      </c>
    </row>
    <row r="23" spans="1:11">
      <c r="A23" t="s">
        <v>134</v>
      </c>
    </row>
    <row r="24" spans="1:11">
      <c r="A24" t="s">
        <v>140</v>
      </c>
    </row>
    <row r="25" spans="1:11">
      <c r="A25" t="s">
        <v>142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t="s">
        <v>131</v>
      </c>
      <c r="B26" s="9">
        <v>1</v>
      </c>
      <c r="C26" s="9">
        <v>0</v>
      </c>
      <c r="D26" s="9">
        <v>3.48</v>
      </c>
      <c r="E26" s="9">
        <v>5.48</v>
      </c>
      <c r="F26" s="9">
        <v>0</v>
      </c>
      <c r="G26" s="9">
        <v>0</v>
      </c>
      <c r="H26" s="9">
        <v>0</v>
      </c>
      <c r="I26" s="9">
        <v>0.5</v>
      </c>
      <c r="J26" s="9">
        <v>0</v>
      </c>
      <c r="K26" s="9">
        <v>0</v>
      </c>
    </row>
    <row r="27" spans="1:11">
      <c r="A27" t="s">
        <v>160</v>
      </c>
    </row>
    <row r="28" spans="1:11">
      <c r="A28" t="s">
        <v>143</v>
      </c>
      <c r="B28" s="9">
        <v>48</v>
      </c>
      <c r="C28" s="9">
        <v>0.7</v>
      </c>
      <c r="D28" s="9">
        <v>22.78</v>
      </c>
      <c r="E28" s="9">
        <v>1.01</v>
      </c>
      <c r="F28" s="9">
        <v>0.7</v>
      </c>
      <c r="G28" s="9">
        <v>23</v>
      </c>
      <c r="H28" s="9">
        <v>0.7</v>
      </c>
      <c r="I28" s="9">
        <v>3.5</v>
      </c>
      <c r="J28" s="9">
        <v>0</v>
      </c>
      <c r="K28" s="9">
        <v>0</v>
      </c>
    </row>
    <row r="29" spans="1:11">
      <c r="A29" t="s">
        <v>144</v>
      </c>
    </row>
    <row r="30" spans="1:11">
      <c r="A30" t="s">
        <v>145</v>
      </c>
      <c r="B30" s="9">
        <v>275</v>
      </c>
      <c r="C30" s="9">
        <v>63.9</v>
      </c>
      <c r="D30" s="9">
        <v>0</v>
      </c>
      <c r="E30" s="9">
        <v>5.96</v>
      </c>
      <c r="F30" s="9">
        <v>63.9</v>
      </c>
      <c r="G30" s="9">
        <v>40</v>
      </c>
      <c r="H30" s="9">
        <v>63.9</v>
      </c>
      <c r="I30" s="9">
        <v>0</v>
      </c>
      <c r="J30" s="9">
        <v>7.1</v>
      </c>
      <c r="K30" s="9">
        <v>99.3</v>
      </c>
    </row>
    <row r="31" spans="1:11">
      <c r="A31" t="s">
        <v>151</v>
      </c>
      <c r="B31" s="9">
        <v>18</v>
      </c>
      <c r="C31" s="9">
        <v>0.7</v>
      </c>
      <c r="D31" s="9">
        <v>1.27</v>
      </c>
      <c r="E31" s="9">
        <v>0.93</v>
      </c>
      <c r="F31" s="9">
        <v>0.7</v>
      </c>
      <c r="G31" s="9">
        <v>21</v>
      </c>
      <c r="H31" s="9">
        <v>0.7</v>
      </c>
      <c r="I31" s="9">
        <v>0</v>
      </c>
      <c r="J31" s="9">
        <v>3.1</v>
      </c>
      <c r="K31" s="9">
        <v>0</v>
      </c>
    </row>
    <row r="32" spans="1:11">
      <c r="A32" t="s">
        <v>152</v>
      </c>
      <c r="B32" s="9">
        <v>3</v>
      </c>
      <c r="C32" s="9">
        <v>0</v>
      </c>
      <c r="D32" s="9">
        <v>16.46</v>
      </c>
      <c r="E32" s="9">
        <v>0</v>
      </c>
      <c r="F32" s="9">
        <v>0</v>
      </c>
      <c r="G32" s="9">
        <v>2</v>
      </c>
      <c r="H32" s="9">
        <v>0</v>
      </c>
      <c r="I32" s="9">
        <v>4.5</v>
      </c>
      <c r="J32" s="9">
        <v>13.8</v>
      </c>
      <c r="K32" s="9">
        <v>0</v>
      </c>
    </row>
    <row r="33" spans="1:11">
      <c r="A33" t="s">
        <v>159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t="s">
        <v>150</v>
      </c>
      <c r="B34" s="9">
        <v>3</v>
      </c>
      <c r="C34" s="9">
        <v>0</v>
      </c>
      <c r="D34" s="9">
        <v>12.03</v>
      </c>
      <c r="E34" s="9">
        <v>6.44</v>
      </c>
      <c r="F34" s="9">
        <v>0</v>
      </c>
      <c r="G34" s="9">
        <v>37</v>
      </c>
      <c r="H34" s="9">
        <v>0</v>
      </c>
      <c r="I34" s="9">
        <v>3.5</v>
      </c>
      <c r="J34" s="9">
        <v>3.3</v>
      </c>
      <c r="K34" s="9">
        <v>0</v>
      </c>
    </row>
    <row r="35" spans="1:11">
      <c r="A35" t="s">
        <v>158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</row>
    <row r="36" spans="1:11">
      <c r="A36" t="s">
        <v>157</v>
      </c>
      <c r="B36" s="9">
        <v>7</v>
      </c>
      <c r="C36" s="9">
        <v>1</v>
      </c>
      <c r="D36" s="9">
        <v>0</v>
      </c>
      <c r="E36" s="9">
        <v>0.32</v>
      </c>
      <c r="F36" s="9">
        <v>1</v>
      </c>
      <c r="G36" s="9">
        <v>1</v>
      </c>
      <c r="H36" s="9">
        <v>1</v>
      </c>
      <c r="I36" s="9">
        <v>0</v>
      </c>
      <c r="J36" s="9">
        <v>0.3</v>
      </c>
      <c r="K36" s="9">
        <v>0</v>
      </c>
    </row>
    <row r="37" spans="1:11">
      <c r="A37" t="s">
        <v>163</v>
      </c>
    </row>
    <row r="38" spans="1:11">
      <c r="A38" t="s">
        <v>164</v>
      </c>
      <c r="B38" s="9">
        <v>1281</v>
      </c>
      <c r="C38" s="9">
        <v>99.699999999999989</v>
      </c>
      <c r="D38" s="9">
        <v>100.00999999999999</v>
      </c>
      <c r="E38" s="9">
        <v>100.07999999999997</v>
      </c>
      <c r="F38" s="9">
        <v>99.699999999999989</v>
      </c>
      <c r="G38" s="9">
        <v>1239</v>
      </c>
      <c r="H38" s="9">
        <v>99.699999999999989</v>
      </c>
      <c r="I38" s="9">
        <v>100</v>
      </c>
      <c r="J38" s="9">
        <v>100.60000000000001</v>
      </c>
      <c r="K38" s="9">
        <v>100</v>
      </c>
    </row>
    <row r="39" spans="1:11">
      <c r="A39"/>
    </row>
    <row r="40" spans="1:11">
      <c r="A40"/>
    </row>
  </sheetData>
  <sortState ref="A2:K41">
    <sortCondition ref="A2:A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workbookViewId="0">
      <selection activeCell="AG15" sqref="AG15"/>
    </sheetView>
  </sheetViews>
  <sheetFormatPr baseColWidth="10" defaultRowHeight="14" x14ac:dyDescent="0"/>
  <cols>
    <col min="1" max="1" width="25.33203125" bestFit="1" customWidth="1"/>
    <col min="2" max="3" width="4.1640625" bestFit="1" customWidth="1"/>
    <col min="4" max="4" width="7.33203125" bestFit="1" customWidth="1"/>
    <col min="5" max="6" width="4.1640625" bestFit="1" customWidth="1"/>
    <col min="7" max="7" width="5.5" bestFit="1" customWidth="1"/>
    <col min="8" max="9" width="4.1640625" bestFit="1" customWidth="1"/>
    <col min="10" max="10" width="6.33203125" bestFit="1" customWidth="1"/>
    <col min="11" max="12" width="4.1640625" bestFit="1" customWidth="1"/>
    <col min="13" max="13" width="6.33203125" bestFit="1" customWidth="1"/>
    <col min="14" max="15" width="4.1640625" bestFit="1" customWidth="1"/>
    <col min="16" max="16" width="5.5" bestFit="1" customWidth="1"/>
    <col min="17" max="18" width="4.1640625" bestFit="1" customWidth="1"/>
    <col min="19" max="19" width="7.33203125" bestFit="1" customWidth="1"/>
    <col min="20" max="21" width="4.1640625" bestFit="1" customWidth="1"/>
    <col min="22" max="22" width="5.5" bestFit="1" customWidth="1"/>
    <col min="23" max="23" width="4.1640625" bestFit="1" customWidth="1"/>
    <col min="24" max="24" width="5.1640625" bestFit="1" customWidth="1"/>
    <col min="25" max="25" width="6.33203125" bestFit="1" customWidth="1"/>
    <col min="26" max="27" width="4.1640625" bestFit="1" customWidth="1"/>
    <col min="28" max="28" width="6.33203125" bestFit="1" customWidth="1"/>
    <col min="29" max="30" width="4.1640625" bestFit="1" customWidth="1"/>
    <col min="31" max="31" width="6.33203125" bestFit="1" customWidth="1"/>
  </cols>
  <sheetData>
    <row r="1" spans="1:31">
      <c r="A1" t="s">
        <v>108</v>
      </c>
      <c r="B1" t="s">
        <v>109</v>
      </c>
      <c r="C1" t="s">
        <v>110</v>
      </c>
      <c r="D1" s="12" t="s">
        <v>165</v>
      </c>
      <c r="E1" t="s">
        <v>111</v>
      </c>
      <c r="F1" t="s">
        <v>112</v>
      </c>
      <c r="G1" s="12" t="s">
        <v>166</v>
      </c>
      <c r="H1" t="s">
        <v>113</v>
      </c>
      <c r="I1" t="s">
        <v>114</v>
      </c>
      <c r="J1" s="12" t="s">
        <v>167</v>
      </c>
      <c r="K1" t="s">
        <v>115</v>
      </c>
      <c r="L1" t="s">
        <v>116</v>
      </c>
      <c r="M1" s="12" t="s">
        <v>168</v>
      </c>
      <c r="N1" t="s">
        <v>117</v>
      </c>
      <c r="O1" t="s">
        <v>118</v>
      </c>
      <c r="P1" s="12" t="s">
        <v>169</v>
      </c>
      <c r="Q1" t="s">
        <v>119</v>
      </c>
      <c r="R1" t="s">
        <v>120</v>
      </c>
      <c r="S1" s="12" t="s">
        <v>170</v>
      </c>
      <c r="T1" t="s">
        <v>121</v>
      </c>
      <c r="U1" t="s">
        <v>122</v>
      </c>
      <c r="V1" s="12" t="s">
        <v>171</v>
      </c>
      <c r="W1" t="s">
        <v>123</v>
      </c>
      <c r="X1" t="s">
        <v>124</v>
      </c>
      <c r="Y1" s="12" t="s">
        <v>172</v>
      </c>
      <c r="Z1" t="s">
        <v>125</v>
      </c>
      <c r="AA1" t="s">
        <v>126</v>
      </c>
      <c r="AB1" s="12" t="s">
        <v>173</v>
      </c>
      <c r="AC1" t="s">
        <v>127</v>
      </c>
      <c r="AD1" t="s">
        <v>128</v>
      </c>
      <c r="AE1" s="12" t="s">
        <v>174</v>
      </c>
    </row>
    <row r="2" spans="1:31">
      <c r="A2" t="s">
        <v>156</v>
      </c>
      <c r="B2">
        <v>0</v>
      </c>
      <c r="C2">
        <v>0</v>
      </c>
      <c r="D2" s="9">
        <v>0</v>
      </c>
      <c r="E2">
        <v>0</v>
      </c>
      <c r="F2">
        <v>0</v>
      </c>
      <c r="G2" s="9">
        <v>0.3</v>
      </c>
      <c r="H2">
        <v>0</v>
      </c>
      <c r="I2">
        <v>0</v>
      </c>
      <c r="J2" s="9">
        <v>0.63</v>
      </c>
      <c r="K2">
        <v>0</v>
      </c>
      <c r="L2">
        <v>10</v>
      </c>
      <c r="M2" s="9">
        <v>0.16</v>
      </c>
      <c r="N2">
        <v>2</v>
      </c>
      <c r="O2">
        <v>0</v>
      </c>
      <c r="P2" s="9">
        <v>0.3</v>
      </c>
      <c r="Q2">
        <v>1</v>
      </c>
      <c r="R2">
        <v>0</v>
      </c>
      <c r="S2" s="9">
        <v>3</v>
      </c>
      <c r="T2">
        <v>0</v>
      </c>
      <c r="U2">
        <v>1</v>
      </c>
      <c r="V2" s="9">
        <v>0.3</v>
      </c>
      <c r="W2">
        <v>0</v>
      </c>
      <c r="X2">
        <v>2</v>
      </c>
      <c r="Y2" s="9">
        <v>0</v>
      </c>
      <c r="Z2">
        <v>0</v>
      </c>
      <c r="AA2">
        <v>2</v>
      </c>
      <c r="AB2" s="9">
        <v>0</v>
      </c>
      <c r="AC2">
        <v>0</v>
      </c>
      <c r="AD2">
        <v>0</v>
      </c>
      <c r="AE2" s="9">
        <v>0</v>
      </c>
    </row>
    <row r="3" spans="1:31">
      <c r="A3" t="s">
        <v>161</v>
      </c>
      <c r="B3">
        <v>0</v>
      </c>
      <c r="C3">
        <v>0</v>
      </c>
      <c r="D3" s="11"/>
      <c r="E3">
        <v>0</v>
      </c>
      <c r="F3">
        <v>0</v>
      </c>
      <c r="G3" s="11"/>
      <c r="H3">
        <v>0</v>
      </c>
      <c r="I3">
        <v>0</v>
      </c>
      <c r="J3" s="11"/>
      <c r="K3">
        <v>0</v>
      </c>
      <c r="L3">
        <v>0</v>
      </c>
      <c r="M3" s="11"/>
      <c r="N3">
        <v>0</v>
      </c>
      <c r="O3">
        <v>0</v>
      </c>
      <c r="P3" s="11"/>
      <c r="Q3">
        <v>0</v>
      </c>
      <c r="R3">
        <v>0</v>
      </c>
      <c r="S3" s="11"/>
      <c r="T3">
        <v>0</v>
      </c>
      <c r="U3">
        <v>0</v>
      </c>
      <c r="V3" s="11"/>
      <c r="W3">
        <v>0</v>
      </c>
      <c r="X3">
        <v>0</v>
      </c>
      <c r="Y3" s="11"/>
      <c r="Z3">
        <v>0</v>
      </c>
      <c r="AA3">
        <v>0</v>
      </c>
      <c r="AB3" s="11"/>
      <c r="AC3">
        <v>0</v>
      </c>
      <c r="AD3">
        <v>0</v>
      </c>
      <c r="AE3" s="11"/>
    </row>
    <row r="4" spans="1:31">
      <c r="A4" t="s">
        <v>155</v>
      </c>
      <c r="B4">
        <v>0</v>
      </c>
      <c r="C4">
        <v>0</v>
      </c>
      <c r="D4" s="9">
        <v>0</v>
      </c>
      <c r="E4">
        <v>0</v>
      </c>
      <c r="F4">
        <v>0</v>
      </c>
      <c r="G4" s="9">
        <v>0</v>
      </c>
      <c r="H4">
        <v>0</v>
      </c>
      <c r="I4">
        <v>0</v>
      </c>
      <c r="J4" s="9">
        <v>0</v>
      </c>
      <c r="K4">
        <v>0</v>
      </c>
      <c r="L4">
        <v>0</v>
      </c>
      <c r="M4" s="9">
        <v>0.16</v>
      </c>
      <c r="N4">
        <v>1</v>
      </c>
      <c r="O4">
        <v>1</v>
      </c>
      <c r="P4" s="9">
        <v>0</v>
      </c>
      <c r="Q4">
        <v>0</v>
      </c>
      <c r="R4">
        <v>0</v>
      </c>
      <c r="S4" s="9">
        <v>0</v>
      </c>
      <c r="T4">
        <v>0</v>
      </c>
      <c r="U4">
        <v>0</v>
      </c>
      <c r="V4" s="9">
        <v>0</v>
      </c>
      <c r="W4">
        <v>0</v>
      </c>
      <c r="X4">
        <v>3</v>
      </c>
      <c r="Y4" s="9">
        <v>0.5</v>
      </c>
      <c r="Z4">
        <v>0</v>
      </c>
      <c r="AA4">
        <v>0</v>
      </c>
      <c r="AB4" s="9">
        <v>0</v>
      </c>
      <c r="AC4">
        <v>0</v>
      </c>
      <c r="AD4">
        <v>0</v>
      </c>
      <c r="AE4" s="9">
        <v>0</v>
      </c>
    </row>
    <row r="5" spans="1:31">
      <c r="A5" s="13" t="s">
        <v>176</v>
      </c>
      <c r="B5" s="11"/>
      <c r="C5" s="11"/>
      <c r="D5" s="9">
        <v>0</v>
      </c>
      <c r="E5" s="11"/>
      <c r="F5" s="11"/>
      <c r="G5" s="9">
        <v>0</v>
      </c>
      <c r="H5" s="11"/>
      <c r="I5" s="11"/>
      <c r="J5" s="9">
        <v>0</v>
      </c>
      <c r="K5" s="11"/>
      <c r="L5" s="11"/>
      <c r="M5" s="10">
        <v>0.64</v>
      </c>
      <c r="N5" s="11"/>
      <c r="O5" s="11"/>
      <c r="P5" s="9">
        <v>0</v>
      </c>
      <c r="Q5" s="11"/>
      <c r="R5" s="11"/>
      <c r="S5" s="9">
        <v>0</v>
      </c>
      <c r="T5" s="11"/>
      <c r="U5" s="11"/>
      <c r="V5" s="9">
        <v>0</v>
      </c>
      <c r="W5" s="11"/>
      <c r="X5" s="11"/>
      <c r="Y5" s="9">
        <v>0</v>
      </c>
      <c r="Z5" s="11"/>
      <c r="AA5" s="11"/>
      <c r="AB5" s="9">
        <v>0</v>
      </c>
      <c r="AC5" s="11"/>
      <c r="AD5" s="11"/>
      <c r="AE5" s="9">
        <v>0</v>
      </c>
    </row>
    <row r="6" spans="1:31">
      <c r="A6" t="s">
        <v>129</v>
      </c>
      <c r="B6">
        <v>175</v>
      </c>
      <c r="C6">
        <v>237</v>
      </c>
      <c r="D6" s="9">
        <v>246</v>
      </c>
      <c r="E6">
        <v>38</v>
      </c>
      <c r="F6">
        <v>121</v>
      </c>
      <c r="G6" s="9">
        <v>11.9</v>
      </c>
      <c r="H6">
        <v>13</v>
      </c>
      <c r="I6">
        <v>8</v>
      </c>
      <c r="J6" s="9">
        <v>3.8</v>
      </c>
      <c r="K6">
        <v>4</v>
      </c>
      <c r="L6">
        <v>7</v>
      </c>
      <c r="M6" s="9">
        <v>18.489999999999998</v>
      </c>
      <c r="N6">
        <v>2</v>
      </c>
      <c r="O6">
        <v>9</v>
      </c>
      <c r="P6" s="9">
        <v>11.9</v>
      </c>
      <c r="Q6">
        <v>3</v>
      </c>
      <c r="R6">
        <v>2</v>
      </c>
      <c r="S6" s="9">
        <v>102</v>
      </c>
      <c r="T6">
        <v>8</v>
      </c>
      <c r="U6">
        <v>18</v>
      </c>
      <c r="V6" s="9">
        <v>11.9</v>
      </c>
      <c r="W6">
        <v>28</v>
      </c>
      <c r="X6">
        <v>77</v>
      </c>
      <c r="Y6" s="9">
        <v>5.5</v>
      </c>
      <c r="Z6">
        <v>6</v>
      </c>
      <c r="AA6">
        <v>10</v>
      </c>
      <c r="AB6" s="9">
        <v>9.6999999999999993</v>
      </c>
      <c r="AC6">
        <v>0</v>
      </c>
      <c r="AD6">
        <v>0</v>
      </c>
      <c r="AE6" s="9">
        <v>0</v>
      </c>
    </row>
    <row r="7" spans="1:31">
      <c r="A7" t="s">
        <v>130</v>
      </c>
      <c r="B7">
        <v>0</v>
      </c>
      <c r="C7">
        <v>0</v>
      </c>
      <c r="D7" s="9">
        <v>140</v>
      </c>
      <c r="E7">
        <v>4</v>
      </c>
      <c r="F7">
        <v>0</v>
      </c>
      <c r="G7" s="9">
        <v>0.7</v>
      </c>
      <c r="H7">
        <v>11</v>
      </c>
      <c r="I7">
        <v>0</v>
      </c>
      <c r="J7" s="9">
        <v>0.95</v>
      </c>
      <c r="K7">
        <v>17</v>
      </c>
      <c r="L7">
        <v>18</v>
      </c>
      <c r="M7" s="9">
        <v>1.53</v>
      </c>
      <c r="N7">
        <v>2</v>
      </c>
      <c r="O7">
        <v>7</v>
      </c>
      <c r="P7" s="9">
        <v>0.7</v>
      </c>
      <c r="Q7">
        <v>6</v>
      </c>
      <c r="R7">
        <v>3</v>
      </c>
      <c r="S7" s="9">
        <v>180</v>
      </c>
      <c r="T7">
        <v>0</v>
      </c>
      <c r="U7">
        <v>0</v>
      </c>
      <c r="V7" s="9">
        <v>0.7</v>
      </c>
      <c r="W7">
        <v>12</v>
      </c>
      <c r="X7">
        <v>14</v>
      </c>
      <c r="Y7" s="9">
        <v>1.5</v>
      </c>
      <c r="Z7">
        <v>0</v>
      </c>
      <c r="AA7">
        <v>0</v>
      </c>
      <c r="AB7" s="9">
        <v>1.8</v>
      </c>
      <c r="AC7">
        <v>0</v>
      </c>
      <c r="AD7">
        <v>0</v>
      </c>
      <c r="AE7" s="9">
        <v>0</v>
      </c>
    </row>
    <row r="8" spans="1:31">
      <c r="A8" t="s">
        <v>147</v>
      </c>
      <c r="B8">
        <v>1</v>
      </c>
      <c r="C8">
        <v>0</v>
      </c>
      <c r="D8" s="9">
        <v>3</v>
      </c>
      <c r="E8">
        <v>1</v>
      </c>
      <c r="F8">
        <v>0</v>
      </c>
      <c r="G8" s="9">
        <v>2.8</v>
      </c>
      <c r="H8">
        <v>6</v>
      </c>
      <c r="I8">
        <v>0</v>
      </c>
      <c r="J8" s="9">
        <v>4.43</v>
      </c>
      <c r="K8">
        <v>8</v>
      </c>
      <c r="L8">
        <v>15</v>
      </c>
      <c r="M8" s="9">
        <v>0.44</v>
      </c>
      <c r="N8">
        <v>11</v>
      </c>
      <c r="O8">
        <v>6</v>
      </c>
      <c r="P8" s="9">
        <v>2.8</v>
      </c>
      <c r="Q8">
        <v>15</v>
      </c>
      <c r="R8">
        <v>23</v>
      </c>
      <c r="S8" s="9">
        <v>22</v>
      </c>
      <c r="T8">
        <v>0</v>
      </c>
      <c r="U8">
        <v>4</v>
      </c>
      <c r="V8" s="9">
        <v>2.8</v>
      </c>
      <c r="W8">
        <v>12</v>
      </c>
      <c r="X8">
        <v>51</v>
      </c>
      <c r="Y8" s="9">
        <v>0</v>
      </c>
      <c r="Z8">
        <v>3</v>
      </c>
      <c r="AA8">
        <v>0</v>
      </c>
      <c r="AB8" s="9">
        <v>0.3</v>
      </c>
      <c r="AC8">
        <v>0</v>
      </c>
      <c r="AD8">
        <v>0</v>
      </c>
      <c r="AE8" s="9">
        <v>0</v>
      </c>
    </row>
    <row r="9" spans="1:31">
      <c r="A9" t="s">
        <v>146</v>
      </c>
      <c r="B9">
        <v>0</v>
      </c>
      <c r="C9">
        <v>0</v>
      </c>
      <c r="D9" s="9">
        <v>23</v>
      </c>
      <c r="E9">
        <v>0</v>
      </c>
      <c r="F9">
        <v>0</v>
      </c>
      <c r="G9" s="9">
        <v>0</v>
      </c>
      <c r="H9">
        <v>5</v>
      </c>
      <c r="I9">
        <v>5</v>
      </c>
      <c r="J9" s="9">
        <v>1.58</v>
      </c>
      <c r="K9">
        <v>4</v>
      </c>
      <c r="L9">
        <v>27</v>
      </c>
      <c r="M9" s="9">
        <v>2.74</v>
      </c>
      <c r="N9">
        <v>29</v>
      </c>
      <c r="O9">
        <v>9</v>
      </c>
      <c r="P9" s="9">
        <v>0</v>
      </c>
      <c r="Q9">
        <v>10</v>
      </c>
      <c r="R9">
        <v>22</v>
      </c>
      <c r="S9" s="9">
        <v>42</v>
      </c>
      <c r="T9">
        <v>16</v>
      </c>
      <c r="U9">
        <v>18</v>
      </c>
      <c r="V9" s="9">
        <v>0</v>
      </c>
      <c r="W9">
        <v>14</v>
      </c>
      <c r="X9">
        <v>108</v>
      </c>
      <c r="Y9" s="9">
        <v>18.5</v>
      </c>
      <c r="Z9">
        <v>2</v>
      </c>
      <c r="AA9">
        <v>12</v>
      </c>
      <c r="AB9" s="9">
        <v>3.8</v>
      </c>
      <c r="AC9">
        <v>0</v>
      </c>
      <c r="AD9">
        <v>0</v>
      </c>
      <c r="AE9" s="9">
        <v>0</v>
      </c>
    </row>
    <row r="10" spans="1:31">
      <c r="A10" t="s">
        <v>154</v>
      </c>
      <c r="B10">
        <v>5</v>
      </c>
      <c r="C10">
        <v>5</v>
      </c>
      <c r="D10" s="9">
        <v>40</v>
      </c>
      <c r="E10">
        <v>5</v>
      </c>
      <c r="F10">
        <v>8</v>
      </c>
      <c r="G10" s="9">
        <v>3.1</v>
      </c>
      <c r="H10">
        <v>52</v>
      </c>
      <c r="I10">
        <v>19</v>
      </c>
      <c r="J10" s="9">
        <v>6.65</v>
      </c>
      <c r="K10">
        <v>18</v>
      </c>
      <c r="L10">
        <v>68</v>
      </c>
      <c r="M10" s="9">
        <v>7.81</v>
      </c>
      <c r="N10">
        <v>24</v>
      </c>
      <c r="O10">
        <v>34</v>
      </c>
      <c r="P10" s="9">
        <v>3.1</v>
      </c>
      <c r="Q10">
        <v>63</v>
      </c>
      <c r="R10">
        <v>96</v>
      </c>
      <c r="S10" s="9">
        <v>111</v>
      </c>
      <c r="T10">
        <v>77</v>
      </c>
      <c r="U10">
        <v>24</v>
      </c>
      <c r="V10" s="9">
        <v>3.1</v>
      </c>
      <c r="W10">
        <v>65</v>
      </c>
      <c r="X10">
        <v>314</v>
      </c>
      <c r="Y10" s="9">
        <v>25.5</v>
      </c>
      <c r="Z10">
        <v>2</v>
      </c>
      <c r="AA10">
        <v>12</v>
      </c>
      <c r="AB10" s="9">
        <v>0</v>
      </c>
      <c r="AC10">
        <v>0</v>
      </c>
      <c r="AD10">
        <v>0</v>
      </c>
      <c r="AE10" s="9">
        <v>0.7</v>
      </c>
    </row>
    <row r="11" spans="1:31">
      <c r="A11" t="s">
        <v>149</v>
      </c>
      <c r="B11">
        <v>0</v>
      </c>
      <c r="C11">
        <v>0</v>
      </c>
      <c r="D11" s="9">
        <v>0</v>
      </c>
      <c r="E11">
        <v>0</v>
      </c>
      <c r="F11">
        <v>0</v>
      </c>
      <c r="G11" s="9">
        <v>0.3</v>
      </c>
      <c r="H11">
        <v>1</v>
      </c>
      <c r="I11">
        <v>0</v>
      </c>
      <c r="J11" s="9">
        <v>0.95</v>
      </c>
      <c r="K11">
        <v>3</v>
      </c>
      <c r="L11">
        <v>4</v>
      </c>
      <c r="M11" s="9">
        <v>0.56000000000000005</v>
      </c>
      <c r="N11">
        <v>12</v>
      </c>
      <c r="O11">
        <v>1</v>
      </c>
      <c r="P11" s="9">
        <v>0.3</v>
      </c>
      <c r="Q11">
        <v>8</v>
      </c>
      <c r="R11">
        <v>25</v>
      </c>
      <c r="S11" s="9">
        <v>85</v>
      </c>
      <c r="T11">
        <v>6</v>
      </c>
      <c r="U11">
        <v>12</v>
      </c>
      <c r="V11" s="9">
        <v>0.3</v>
      </c>
      <c r="W11">
        <v>2</v>
      </c>
      <c r="X11">
        <v>25</v>
      </c>
      <c r="Y11" s="9">
        <v>0.5</v>
      </c>
      <c r="Z11">
        <v>2</v>
      </c>
      <c r="AA11">
        <v>7</v>
      </c>
      <c r="AB11" s="9">
        <v>0</v>
      </c>
      <c r="AC11">
        <v>0</v>
      </c>
      <c r="AD11">
        <v>0</v>
      </c>
      <c r="AE11" s="9">
        <v>0</v>
      </c>
    </row>
    <row r="12" spans="1:31">
      <c r="A12" t="s">
        <v>148</v>
      </c>
      <c r="B12">
        <v>0</v>
      </c>
      <c r="C12">
        <v>0</v>
      </c>
      <c r="D12" s="9">
        <v>70</v>
      </c>
      <c r="E12">
        <v>3</v>
      </c>
      <c r="F12">
        <v>0</v>
      </c>
      <c r="G12" s="9">
        <v>0</v>
      </c>
      <c r="H12">
        <v>73</v>
      </c>
      <c r="I12">
        <v>28</v>
      </c>
      <c r="J12" s="9">
        <v>17.72</v>
      </c>
      <c r="K12">
        <v>95</v>
      </c>
      <c r="L12">
        <v>219</v>
      </c>
      <c r="M12" s="9">
        <v>25.5</v>
      </c>
      <c r="N12">
        <v>196</v>
      </c>
      <c r="O12">
        <v>207</v>
      </c>
      <c r="P12" s="9">
        <v>0</v>
      </c>
      <c r="Q12">
        <v>131</v>
      </c>
      <c r="R12">
        <v>191</v>
      </c>
      <c r="S12" s="9">
        <v>253</v>
      </c>
      <c r="T12">
        <v>53</v>
      </c>
      <c r="U12">
        <v>91</v>
      </c>
      <c r="V12" s="9">
        <v>0</v>
      </c>
      <c r="W12">
        <v>115</v>
      </c>
      <c r="X12">
        <v>524</v>
      </c>
      <c r="Y12" s="9">
        <v>31</v>
      </c>
      <c r="Z12">
        <v>68</v>
      </c>
      <c r="AA12">
        <v>69</v>
      </c>
      <c r="AB12" s="9">
        <v>7.4</v>
      </c>
      <c r="AC12">
        <v>0</v>
      </c>
      <c r="AD12">
        <v>0</v>
      </c>
      <c r="AE12" s="9">
        <v>0</v>
      </c>
    </row>
    <row r="13" spans="1:31">
      <c r="A13" t="s">
        <v>132</v>
      </c>
      <c r="B13">
        <v>0</v>
      </c>
      <c r="C13">
        <v>0</v>
      </c>
      <c r="D13" s="9">
        <v>3</v>
      </c>
      <c r="E13">
        <v>0</v>
      </c>
      <c r="F13">
        <v>0</v>
      </c>
      <c r="G13" s="9">
        <v>0</v>
      </c>
      <c r="H13">
        <v>0</v>
      </c>
      <c r="I13">
        <v>5</v>
      </c>
      <c r="J13" s="9">
        <v>0</v>
      </c>
      <c r="K13">
        <v>20</v>
      </c>
      <c r="L13">
        <v>23</v>
      </c>
      <c r="M13" s="9">
        <v>2.58</v>
      </c>
      <c r="N13">
        <v>9</v>
      </c>
      <c r="O13">
        <v>1</v>
      </c>
      <c r="P13" s="9">
        <v>0</v>
      </c>
      <c r="Q13">
        <v>19</v>
      </c>
      <c r="R13">
        <v>20</v>
      </c>
      <c r="S13" s="9">
        <v>10</v>
      </c>
      <c r="T13">
        <v>0</v>
      </c>
      <c r="U13">
        <v>1</v>
      </c>
      <c r="V13" s="9">
        <v>0</v>
      </c>
      <c r="W13">
        <v>6</v>
      </c>
      <c r="X13">
        <v>25</v>
      </c>
      <c r="Y13" s="9">
        <v>1.5</v>
      </c>
      <c r="Z13">
        <v>0</v>
      </c>
      <c r="AA13">
        <v>0</v>
      </c>
      <c r="AB13" s="9">
        <v>0.5</v>
      </c>
      <c r="AC13">
        <v>0</v>
      </c>
      <c r="AD13">
        <v>0</v>
      </c>
      <c r="AE13" s="9">
        <v>0</v>
      </c>
    </row>
    <row r="14" spans="1:31">
      <c r="A14" t="s">
        <v>135</v>
      </c>
      <c r="B14">
        <v>96</v>
      </c>
      <c r="C14">
        <v>80</v>
      </c>
      <c r="D14" s="9">
        <v>321</v>
      </c>
      <c r="E14">
        <v>58</v>
      </c>
      <c r="F14">
        <v>88</v>
      </c>
      <c r="G14" s="9">
        <v>13.6</v>
      </c>
      <c r="H14">
        <v>10</v>
      </c>
      <c r="I14">
        <v>6</v>
      </c>
      <c r="J14" s="9">
        <v>0.32</v>
      </c>
      <c r="K14">
        <v>31</v>
      </c>
      <c r="L14">
        <v>10</v>
      </c>
      <c r="M14" s="9">
        <v>8.5</v>
      </c>
      <c r="N14">
        <v>2</v>
      </c>
      <c r="O14">
        <v>3</v>
      </c>
      <c r="P14" s="9">
        <v>13.6</v>
      </c>
      <c r="Q14">
        <v>0</v>
      </c>
      <c r="R14">
        <v>0</v>
      </c>
      <c r="S14" s="9">
        <v>197</v>
      </c>
      <c r="T14">
        <v>0</v>
      </c>
      <c r="U14">
        <v>0</v>
      </c>
      <c r="V14" s="9">
        <v>13.6</v>
      </c>
      <c r="W14">
        <v>0</v>
      </c>
      <c r="X14">
        <v>0</v>
      </c>
      <c r="Y14" s="9">
        <v>0</v>
      </c>
      <c r="Z14">
        <v>35</v>
      </c>
      <c r="AA14">
        <v>71</v>
      </c>
      <c r="AB14" s="9">
        <v>0.3</v>
      </c>
      <c r="AC14">
        <v>0</v>
      </c>
      <c r="AD14">
        <v>0</v>
      </c>
      <c r="AE14" s="9">
        <v>0</v>
      </c>
    </row>
    <row r="15" spans="1:31">
      <c r="A15" t="s">
        <v>153</v>
      </c>
      <c r="B15">
        <v>0</v>
      </c>
      <c r="C15">
        <v>0</v>
      </c>
      <c r="D15" s="9">
        <v>0</v>
      </c>
      <c r="E15">
        <v>0</v>
      </c>
      <c r="F15">
        <v>0</v>
      </c>
      <c r="G15" s="9">
        <v>0</v>
      </c>
      <c r="H15">
        <v>2</v>
      </c>
      <c r="I15">
        <v>0</v>
      </c>
      <c r="J15" s="9">
        <v>1.58</v>
      </c>
      <c r="K15">
        <v>0</v>
      </c>
      <c r="L15">
        <v>0</v>
      </c>
      <c r="M15" s="9">
        <v>0</v>
      </c>
      <c r="N15">
        <v>1</v>
      </c>
      <c r="O15">
        <v>0</v>
      </c>
      <c r="P15" s="9">
        <v>0</v>
      </c>
      <c r="Q15">
        <v>0</v>
      </c>
      <c r="R15">
        <v>0</v>
      </c>
      <c r="S15" s="9">
        <v>0</v>
      </c>
      <c r="T15">
        <v>0</v>
      </c>
      <c r="U15">
        <v>18</v>
      </c>
      <c r="V15" s="9">
        <v>0</v>
      </c>
      <c r="W15">
        <v>1</v>
      </c>
      <c r="X15">
        <v>15</v>
      </c>
      <c r="Y15" s="9">
        <v>0</v>
      </c>
      <c r="Z15">
        <v>0</v>
      </c>
      <c r="AA15">
        <v>0</v>
      </c>
      <c r="AB15" s="9">
        <v>0</v>
      </c>
      <c r="AC15">
        <v>0</v>
      </c>
      <c r="AD15">
        <v>0</v>
      </c>
      <c r="AE15" s="9">
        <v>0</v>
      </c>
    </row>
    <row r="16" spans="1:31">
      <c r="A16" t="s">
        <v>136</v>
      </c>
      <c r="B16">
        <v>0</v>
      </c>
      <c r="C16">
        <v>0</v>
      </c>
      <c r="D16" s="9">
        <v>37</v>
      </c>
      <c r="E16">
        <v>0</v>
      </c>
      <c r="F16">
        <v>0</v>
      </c>
      <c r="G16" s="9">
        <v>0</v>
      </c>
      <c r="H16">
        <v>2</v>
      </c>
      <c r="I16">
        <v>0</v>
      </c>
      <c r="J16" s="9">
        <v>4.1100000000000003</v>
      </c>
      <c r="K16">
        <v>2</v>
      </c>
      <c r="L16">
        <v>2</v>
      </c>
      <c r="M16" s="9">
        <v>1.77</v>
      </c>
      <c r="N16">
        <v>1</v>
      </c>
      <c r="O16">
        <v>0</v>
      </c>
      <c r="P16" s="9">
        <v>0</v>
      </c>
      <c r="Q16">
        <v>0</v>
      </c>
      <c r="R16">
        <v>0</v>
      </c>
      <c r="S16" s="9">
        <v>75</v>
      </c>
      <c r="T16">
        <v>0</v>
      </c>
      <c r="U16">
        <v>0</v>
      </c>
      <c r="V16" s="9">
        <v>0</v>
      </c>
      <c r="W16">
        <v>0</v>
      </c>
      <c r="X16">
        <v>7</v>
      </c>
      <c r="Y16" s="9">
        <v>0</v>
      </c>
      <c r="Z16">
        <v>5</v>
      </c>
      <c r="AA16">
        <v>7</v>
      </c>
      <c r="AB16" s="9">
        <v>46.7</v>
      </c>
      <c r="AC16">
        <v>0</v>
      </c>
      <c r="AD16">
        <v>0</v>
      </c>
      <c r="AE16" s="9">
        <v>0</v>
      </c>
    </row>
    <row r="17" spans="1:31">
      <c r="A17" t="s">
        <v>138</v>
      </c>
      <c r="B17">
        <v>0</v>
      </c>
      <c r="C17">
        <v>0</v>
      </c>
      <c r="D17" s="9">
        <v>0</v>
      </c>
      <c r="E17">
        <v>0</v>
      </c>
      <c r="F17">
        <v>0</v>
      </c>
      <c r="G17" s="9">
        <v>0</v>
      </c>
      <c r="H17">
        <v>0</v>
      </c>
      <c r="I17">
        <v>0</v>
      </c>
      <c r="J17" s="9">
        <v>0</v>
      </c>
      <c r="K17">
        <v>1</v>
      </c>
      <c r="L17">
        <v>2</v>
      </c>
      <c r="M17" s="9">
        <v>0</v>
      </c>
      <c r="N17">
        <v>0</v>
      </c>
      <c r="O17">
        <v>0</v>
      </c>
      <c r="P17" s="9">
        <v>0</v>
      </c>
      <c r="Q17">
        <v>0</v>
      </c>
      <c r="R17">
        <v>0</v>
      </c>
      <c r="S17" s="9">
        <v>2</v>
      </c>
      <c r="T17">
        <v>0</v>
      </c>
      <c r="U17">
        <v>0</v>
      </c>
      <c r="V17" s="9">
        <v>0</v>
      </c>
      <c r="W17">
        <v>0</v>
      </c>
      <c r="X17">
        <v>2</v>
      </c>
      <c r="Y17" s="9">
        <v>0</v>
      </c>
      <c r="Z17">
        <v>0</v>
      </c>
      <c r="AA17">
        <v>0</v>
      </c>
      <c r="AB17" s="9">
        <v>0</v>
      </c>
      <c r="AC17">
        <v>0</v>
      </c>
      <c r="AD17">
        <v>0</v>
      </c>
      <c r="AE17" s="9">
        <v>0</v>
      </c>
    </row>
    <row r="18" spans="1:31" s="11" customFormat="1">
      <c r="A18" s="11" t="s">
        <v>133</v>
      </c>
      <c r="B18" s="11">
        <v>0</v>
      </c>
      <c r="C18" s="11">
        <v>3</v>
      </c>
      <c r="E18" s="11">
        <v>0</v>
      </c>
      <c r="F18" s="11">
        <v>3</v>
      </c>
      <c r="H18" s="11">
        <v>37</v>
      </c>
      <c r="I18" s="11">
        <v>0</v>
      </c>
      <c r="K18" s="11">
        <v>0</v>
      </c>
      <c r="L18" s="11">
        <v>4</v>
      </c>
      <c r="N18" s="11">
        <v>1</v>
      </c>
      <c r="O18" s="11">
        <v>3</v>
      </c>
      <c r="Q18" s="11">
        <v>0</v>
      </c>
      <c r="R18" s="11">
        <v>4</v>
      </c>
      <c r="T18" s="11">
        <v>30</v>
      </c>
      <c r="U18" s="11">
        <v>3</v>
      </c>
      <c r="W18" s="11">
        <v>1</v>
      </c>
      <c r="X18" s="11">
        <v>14</v>
      </c>
      <c r="Z18" s="11">
        <v>23</v>
      </c>
      <c r="AA18" s="11">
        <v>3</v>
      </c>
      <c r="AC18" s="11">
        <v>0</v>
      </c>
      <c r="AD18" s="11">
        <v>4</v>
      </c>
    </row>
    <row r="19" spans="1:31">
      <c r="A19" s="11" t="s">
        <v>175</v>
      </c>
      <c r="B19" s="11"/>
      <c r="C19" s="11"/>
      <c r="D19" s="9">
        <v>0</v>
      </c>
      <c r="E19" s="11"/>
      <c r="F19" s="11"/>
      <c r="G19" s="9">
        <v>0</v>
      </c>
      <c r="H19" s="11"/>
      <c r="I19" s="11"/>
      <c r="J19" s="9">
        <v>0.95</v>
      </c>
      <c r="K19" s="11"/>
      <c r="L19" s="11"/>
      <c r="M19" s="9">
        <v>0.16</v>
      </c>
      <c r="N19" s="11"/>
      <c r="O19" s="11"/>
      <c r="P19" s="9">
        <v>0</v>
      </c>
      <c r="Q19" s="11"/>
      <c r="R19" s="11"/>
      <c r="S19" s="9">
        <v>8</v>
      </c>
      <c r="T19" s="11"/>
      <c r="U19" s="11"/>
      <c r="V19" s="9">
        <v>0</v>
      </c>
      <c r="W19" s="11"/>
      <c r="X19" s="11"/>
      <c r="Y19" s="9">
        <v>3.5</v>
      </c>
      <c r="Z19" s="11"/>
      <c r="AA19" s="11"/>
      <c r="AB19" s="9">
        <v>0</v>
      </c>
      <c r="AC19" s="11"/>
      <c r="AD19" s="11"/>
      <c r="AE19" s="9">
        <v>0</v>
      </c>
    </row>
    <row r="20" spans="1:31">
      <c r="A20" t="s">
        <v>139</v>
      </c>
      <c r="B20">
        <v>0</v>
      </c>
      <c r="C20">
        <v>0</v>
      </c>
      <c r="D20" s="9">
        <v>0</v>
      </c>
      <c r="E20">
        <v>0</v>
      </c>
      <c r="F20">
        <v>0</v>
      </c>
      <c r="G20" s="9">
        <v>0</v>
      </c>
      <c r="H20">
        <v>0</v>
      </c>
      <c r="I20">
        <v>0</v>
      </c>
      <c r="J20" s="9">
        <v>0.32</v>
      </c>
      <c r="K20">
        <v>2</v>
      </c>
      <c r="L20">
        <v>9</v>
      </c>
      <c r="M20" s="9">
        <v>2.58</v>
      </c>
      <c r="N20">
        <v>1</v>
      </c>
      <c r="O20">
        <v>4</v>
      </c>
      <c r="P20" s="9">
        <v>0</v>
      </c>
      <c r="Q20">
        <v>0</v>
      </c>
      <c r="R20">
        <v>0</v>
      </c>
      <c r="S20" s="9">
        <v>4</v>
      </c>
      <c r="T20">
        <v>5</v>
      </c>
      <c r="U20">
        <v>3</v>
      </c>
      <c r="V20" s="9">
        <v>0</v>
      </c>
      <c r="W20">
        <v>0</v>
      </c>
      <c r="X20">
        <v>3</v>
      </c>
      <c r="Y20" s="9">
        <v>0</v>
      </c>
      <c r="Z20">
        <v>0</v>
      </c>
      <c r="AA20">
        <v>0</v>
      </c>
      <c r="AB20" s="9">
        <v>0</v>
      </c>
      <c r="AC20">
        <v>0</v>
      </c>
      <c r="AD20">
        <v>0</v>
      </c>
      <c r="AE20" s="9">
        <v>0</v>
      </c>
    </row>
    <row r="21" spans="1:31">
      <c r="A21" t="s">
        <v>162</v>
      </c>
      <c r="B21">
        <v>0</v>
      </c>
      <c r="C21" t="s">
        <v>141</v>
      </c>
      <c r="D21" s="11"/>
      <c r="E21">
        <v>0</v>
      </c>
      <c r="F21" t="s">
        <v>141</v>
      </c>
      <c r="G21" s="11"/>
      <c r="H21">
        <v>0</v>
      </c>
      <c r="I21">
        <v>0</v>
      </c>
      <c r="J21" s="11"/>
      <c r="K21">
        <v>0</v>
      </c>
      <c r="L21">
        <v>0</v>
      </c>
      <c r="M21" s="11"/>
      <c r="N21">
        <v>0</v>
      </c>
      <c r="O21" t="s">
        <v>141</v>
      </c>
      <c r="P21" s="11"/>
      <c r="Q21">
        <v>0</v>
      </c>
      <c r="R21">
        <v>0</v>
      </c>
      <c r="S21" s="11"/>
      <c r="T21">
        <v>1</v>
      </c>
      <c r="U21">
        <v>0</v>
      </c>
      <c r="V21" s="11"/>
      <c r="W21">
        <v>0</v>
      </c>
      <c r="X21">
        <v>0</v>
      </c>
      <c r="Y21" s="11"/>
      <c r="Z21">
        <v>0</v>
      </c>
      <c r="AA21">
        <v>0</v>
      </c>
      <c r="AB21" s="11"/>
      <c r="AC21">
        <v>0</v>
      </c>
      <c r="AD21">
        <v>0</v>
      </c>
      <c r="AE21" s="11"/>
    </row>
    <row r="22" spans="1:31">
      <c r="A22" t="s">
        <v>137</v>
      </c>
      <c r="B22">
        <v>14</v>
      </c>
      <c r="C22">
        <v>24</v>
      </c>
      <c r="D22" s="9">
        <v>43</v>
      </c>
      <c r="E22">
        <v>10</v>
      </c>
      <c r="F22">
        <v>1</v>
      </c>
      <c r="G22" s="9">
        <v>0.7</v>
      </c>
      <c r="H22">
        <v>6</v>
      </c>
      <c r="I22">
        <v>1</v>
      </c>
      <c r="J22" s="9">
        <v>0</v>
      </c>
      <c r="K22">
        <v>12</v>
      </c>
      <c r="L22">
        <v>28</v>
      </c>
      <c r="M22" s="9">
        <v>6.32</v>
      </c>
      <c r="N22">
        <v>3</v>
      </c>
      <c r="O22">
        <v>4</v>
      </c>
      <c r="P22" s="9">
        <v>0.7</v>
      </c>
      <c r="Q22">
        <v>0</v>
      </c>
      <c r="R22">
        <v>1</v>
      </c>
      <c r="S22" s="9">
        <v>21</v>
      </c>
      <c r="T22">
        <v>1</v>
      </c>
      <c r="U22">
        <v>0</v>
      </c>
      <c r="V22" s="9">
        <v>0.7</v>
      </c>
      <c r="W22">
        <v>0</v>
      </c>
      <c r="X22">
        <v>8</v>
      </c>
      <c r="Y22" s="9">
        <v>0</v>
      </c>
      <c r="Z22">
        <v>10</v>
      </c>
      <c r="AA22">
        <v>34</v>
      </c>
      <c r="AB22" s="9">
        <v>1.5</v>
      </c>
      <c r="AC22">
        <v>0</v>
      </c>
      <c r="AD22">
        <v>0</v>
      </c>
      <c r="AE22" s="9">
        <v>0</v>
      </c>
    </row>
    <row r="23" spans="1:31" s="11" customFormat="1">
      <c r="A23" s="11" t="s">
        <v>134</v>
      </c>
      <c r="B23" s="11">
        <v>0</v>
      </c>
      <c r="C23" s="11">
        <v>3</v>
      </c>
      <c r="E23" s="11">
        <v>0</v>
      </c>
      <c r="F23" s="11">
        <v>3</v>
      </c>
      <c r="H23" s="11">
        <v>0</v>
      </c>
      <c r="I23" s="11">
        <v>0</v>
      </c>
      <c r="K23" s="11">
        <v>2</v>
      </c>
      <c r="L23" s="11">
        <v>4</v>
      </c>
      <c r="N23" s="11">
        <v>0</v>
      </c>
      <c r="O23" s="11">
        <v>3</v>
      </c>
      <c r="Q23" s="11">
        <v>0</v>
      </c>
      <c r="R23" s="11">
        <v>4</v>
      </c>
      <c r="T23" s="11">
        <v>15</v>
      </c>
      <c r="U23" s="11">
        <v>3</v>
      </c>
      <c r="W23" s="11">
        <v>2</v>
      </c>
      <c r="X23" s="11">
        <v>14</v>
      </c>
      <c r="Z23" s="11">
        <v>7</v>
      </c>
      <c r="AA23" s="11">
        <v>3</v>
      </c>
      <c r="AC23" s="11">
        <v>0</v>
      </c>
      <c r="AD23" s="11">
        <v>4</v>
      </c>
    </row>
    <row r="24" spans="1:31">
      <c r="A24" t="s">
        <v>140</v>
      </c>
      <c r="B24">
        <v>0</v>
      </c>
      <c r="C24" t="s">
        <v>141</v>
      </c>
      <c r="D24" s="11"/>
      <c r="E24">
        <v>0</v>
      </c>
      <c r="F24" t="s">
        <v>141</v>
      </c>
      <c r="G24" s="11"/>
      <c r="H24">
        <v>3</v>
      </c>
      <c r="I24">
        <v>0</v>
      </c>
      <c r="J24" s="11"/>
      <c r="K24">
        <v>2</v>
      </c>
      <c r="L24" t="s">
        <v>141</v>
      </c>
      <c r="M24" s="11"/>
      <c r="N24">
        <v>2</v>
      </c>
      <c r="O24" t="s">
        <v>141</v>
      </c>
      <c r="P24" s="11"/>
      <c r="Q24">
        <v>0</v>
      </c>
      <c r="R24">
        <v>0</v>
      </c>
      <c r="S24" s="11"/>
      <c r="T24">
        <v>4</v>
      </c>
      <c r="U24" t="s">
        <v>141</v>
      </c>
      <c r="V24" s="11"/>
      <c r="W24">
        <v>0</v>
      </c>
      <c r="X24" t="s">
        <v>141</v>
      </c>
      <c r="Y24" s="11"/>
      <c r="Z24">
        <v>0</v>
      </c>
      <c r="AA24">
        <v>0</v>
      </c>
      <c r="AB24" s="11"/>
      <c r="AC24">
        <v>0</v>
      </c>
      <c r="AD24">
        <v>0</v>
      </c>
      <c r="AE24" s="11"/>
    </row>
    <row r="25" spans="1:31">
      <c r="A25" t="s">
        <v>142</v>
      </c>
      <c r="B25">
        <v>0</v>
      </c>
      <c r="C25">
        <v>0</v>
      </c>
      <c r="D25" s="9">
        <v>0</v>
      </c>
      <c r="E25">
        <v>0</v>
      </c>
      <c r="F25">
        <v>0</v>
      </c>
      <c r="G25" s="9">
        <v>0</v>
      </c>
      <c r="H25">
        <v>0</v>
      </c>
      <c r="I25">
        <v>0</v>
      </c>
      <c r="J25" s="9">
        <v>0</v>
      </c>
      <c r="K25">
        <v>0</v>
      </c>
      <c r="L25">
        <v>0</v>
      </c>
      <c r="M25" s="9">
        <v>0</v>
      </c>
      <c r="N25">
        <v>1</v>
      </c>
      <c r="O25">
        <v>0</v>
      </c>
      <c r="P25" s="9">
        <v>0</v>
      </c>
      <c r="Q25">
        <v>0</v>
      </c>
      <c r="R25">
        <v>1</v>
      </c>
      <c r="S25" s="9">
        <v>0</v>
      </c>
      <c r="T25">
        <v>0</v>
      </c>
      <c r="U25">
        <v>12</v>
      </c>
      <c r="V25" s="9">
        <v>0</v>
      </c>
      <c r="W25">
        <v>0</v>
      </c>
      <c r="X25">
        <v>2</v>
      </c>
      <c r="Y25" s="9">
        <v>0</v>
      </c>
      <c r="Z25">
        <v>0</v>
      </c>
      <c r="AA25">
        <v>0</v>
      </c>
      <c r="AB25" s="9">
        <v>0</v>
      </c>
      <c r="AC25">
        <v>0</v>
      </c>
      <c r="AD25">
        <v>0</v>
      </c>
      <c r="AE25" s="9">
        <v>0</v>
      </c>
    </row>
    <row r="26" spans="1:31">
      <c r="A26" t="s">
        <v>131</v>
      </c>
      <c r="B26">
        <v>0</v>
      </c>
      <c r="C26">
        <v>0</v>
      </c>
      <c r="D26" s="9">
        <v>1</v>
      </c>
      <c r="E26">
        <v>0</v>
      </c>
      <c r="F26">
        <v>0</v>
      </c>
      <c r="G26" s="9">
        <v>0</v>
      </c>
      <c r="H26">
        <v>0</v>
      </c>
      <c r="I26">
        <v>0</v>
      </c>
      <c r="J26" s="9">
        <v>3.48</v>
      </c>
      <c r="K26">
        <v>3</v>
      </c>
      <c r="L26">
        <v>10</v>
      </c>
      <c r="M26" s="9">
        <v>5.48</v>
      </c>
      <c r="N26">
        <v>2</v>
      </c>
      <c r="O26">
        <v>6</v>
      </c>
      <c r="P26" s="9">
        <v>0</v>
      </c>
      <c r="Q26">
        <v>4</v>
      </c>
      <c r="R26">
        <v>19</v>
      </c>
      <c r="S26" s="9">
        <v>0</v>
      </c>
      <c r="T26">
        <v>4</v>
      </c>
      <c r="U26">
        <v>0</v>
      </c>
      <c r="V26" s="9">
        <v>0</v>
      </c>
      <c r="W26">
        <v>4</v>
      </c>
      <c r="X26">
        <v>41</v>
      </c>
      <c r="Y26" s="9">
        <v>0.5</v>
      </c>
      <c r="Z26">
        <v>0</v>
      </c>
      <c r="AA26">
        <v>0</v>
      </c>
      <c r="AB26" s="9">
        <v>0</v>
      </c>
      <c r="AC26">
        <v>0</v>
      </c>
      <c r="AD26">
        <v>0</v>
      </c>
      <c r="AE26" s="9">
        <v>0</v>
      </c>
    </row>
    <row r="27" spans="1:31">
      <c r="A27" t="s">
        <v>160</v>
      </c>
      <c r="B27">
        <v>0</v>
      </c>
      <c r="C27">
        <v>0</v>
      </c>
      <c r="D27" s="11"/>
      <c r="E27">
        <v>0</v>
      </c>
      <c r="F27">
        <v>0</v>
      </c>
      <c r="G27" s="11"/>
      <c r="H27">
        <v>0</v>
      </c>
      <c r="I27">
        <v>0</v>
      </c>
      <c r="J27" s="11"/>
      <c r="K27">
        <v>0</v>
      </c>
      <c r="L27" t="s">
        <v>141</v>
      </c>
      <c r="M27" s="11"/>
      <c r="N27">
        <v>0</v>
      </c>
      <c r="O27">
        <v>0</v>
      </c>
      <c r="P27" s="11"/>
      <c r="Q27">
        <v>0</v>
      </c>
      <c r="R27">
        <v>0</v>
      </c>
      <c r="S27" s="11"/>
      <c r="T27">
        <v>0</v>
      </c>
      <c r="U27" t="s">
        <v>141</v>
      </c>
      <c r="V27" s="11"/>
      <c r="W27">
        <v>0</v>
      </c>
      <c r="X27" t="s">
        <v>141</v>
      </c>
      <c r="Y27" s="11"/>
      <c r="Z27">
        <v>0</v>
      </c>
      <c r="AA27">
        <v>0</v>
      </c>
      <c r="AB27" s="11"/>
      <c r="AC27">
        <v>0</v>
      </c>
      <c r="AD27">
        <v>0</v>
      </c>
      <c r="AE27" s="11"/>
    </row>
    <row r="28" spans="1:31">
      <c r="A28" t="s">
        <v>143</v>
      </c>
      <c r="B28">
        <v>0</v>
      </c>
      <c r="C28">
        <v>0</v>
      </c>
      <c r="D28" s="9">
        <v>48</v>
      </c>
      <c r="E28">
        <v>0</v>
      </c>
      <c r="F28">
        <v>0</v>
      </c>
      <c r="G28" s="9">
        <v>0.7</v>
      </c>
      <c r="H28">
        <v>34</v>
      </c>
      <c r="I28">
        <v>3</v>
      </c>
      <c r="J28" s="9">
        <v>22.78</v>
      </c>
      <c r="K28">
        <v>1</v>
      </c>
      <c r="L28">
        <v>0</v>
      </c>
      <c r="M28" s="9">
        <v>1.01</v>
      </c>
      <c r="N28">
        <v>11</v>
      </c>
      <c r="O28">
        <v>9</v>
      </c>
      <c r="P28" s="9">
        <v>0.7</v>
      </c>
      <c r="Q28">
        <v>4</v>
      </c>
      <c r="R28">
        <v>0</v>
      </c>
      <c r="S28" s="9">
        <v>23</v>
      </c>
      <c r="T28">
        <v>21</v>
      </c>
      <c r="U28">
        <v>29</v>
      </c>
      <c r="V28" s="9">
        <v>0.7</v>
      </c>
      <c r="W28">
        <v>9</v>
      </c>
      <c r="X28">
        <v>87</v>
      </c>
      <c r="Y28" s="9">
        <v>3.5</v>
      </c>
      <c r="Z28">
        <v>7</v>
      </c>
      <c r="AA28">
        <v>25</v>
      </c>
      <c r="AB28" s="9">
        <v>0</v>
      </c>
      <c r="AC28">
        <v>0</v>
      </c>
      <c r="AD28">
        <v>0</v>
      </c>
      <c r="AE28" s="9">
        <v>0</v>
      </c>
    </row>
    <row r="29" spans="1:31">
      <c r="A29" t="s">
        <v>144</v>
      </c>
      <c r="B29">
        <v>8</v>
      </c>
      <c r="C29">
        <v>12</v>
      </c>
      <c r="D29" s="11"/>
      <c r="E29">
        <v>38</v>
      </c>
      <c r="F29">
        <v>3</v>
      </c>
      <c r="G29" s="11"/>
      <c r="H29">
        <v>4</v>
      </c>
      <c r="I29">
        <v>0</v>
      </c>
      <c r="J29" s="11"/>
      <c r="K29">
        <v>1</v>
      </c>
      <c r="L29">
        <v>0</v>
      </c>
      <c r="M29" s="11"/>
      <c r="N29">
        <v>0</v>
      </c>
      <c r="O29">
        <v>3</v>
      </c>
      <c r="P29" s="11"/>
      <c r="Q29">
        <v>0</v>
      </c>
      <c r="R29">
        <v>0</v>
      </c>
      <c r="S29" s="11"/>
      <c r="T29">
        <v>33</v>
      </c>
      <c r="U29">
        <v>1</v>
      </c>
      <c r="V29" s="11"/>
      <c r="W29">
        <v>10</v>
      </c>
      <c r="X29">
        <v>4</v>
      </c>
      <c r="Y29" s="11"/>
      <c r="Z29">
        <v>33</v>
      </c>
      <c r="AA29">
        <v>21</v>
      </c>
      <c r="AB29" s="11"/>
      <c r="AC29">
        <v>0</v>
      </c>
      <c r="AD29">
        <v>2</v>
      </c>
      <c r="AE29" s="11"/>
    </row>
    <row r="30" spans="1:31">
      <c r="A30" t="s">
        <v>145</v>
      </c>
      <c r="B30">
        <v>19</v>
      </c>
      <c r="C30">
        <v>26</v>
      </c>
      <c r="D30" s="9">
        <v>275</v>
      </c>
      <c r="E30">
        <v>17</v>
      </c>
      <c r="F30">
        <v>163</v>
      </c>
      <c r="G30" s="9">
        <v>63.9</v>
      </c>
      <c r="H30">
        <v>0</v>
      </c>
      <c r="I30">
        <v>0</v>
      </c>
      <c r="J30" s="9">
        <v>0</v>
      </c>
      <c r="K30">
        <v>0</v>
      </c>
      <c r="L30">
        <v>0</v>
      </c>
      <c r="M30" s="9">
        <v>5.96</v>
      </c>
      <c r="N30">
        <v>0</v>
      </c>
      <c r="O30">
        <v>1</v>
      </c>
      <c r="P30" s="9">
        <v>63.9</v>
      </c>
      <c r="Q30">
        <v>0</v>
      </c>
      <c r="R30">
        <v>0</v>
      </c>
      <c r="S30" s="9">
        <v>40</v>
      </c>
      <c r="T30">
        <v>0</v>
      </c>
      <c r="U30">
        <v>0</v>
      </c>
      <c r="V30" s="9">
        <v>63.9</v>
      </c>
      <c r="W30">
        <v>0</v>
      </c>
      <c r="X30">
        <v>0</v>
      </c>
      <c r="Y30" s="9">
        <v>0</v>
      </c>
      <c r="Z30">
        <v>0</v>
      </c>
      <c r="AA30">
        <v>0</v>
      </c>
      <c r="AB30" s="9">
        <v>7.1</v>
      </c>
      <c r="AC30">
        <v>226</v>
      </c>
      <c r="AD30">
        <v>530</v>
      </c>
      <c r="AE30" s="9">
        <v>99.3</v>
      </c>
    </row>
    <row r="31" spans="1:31">
      <c r="A31" t="s">
        <v>151</v>
      </c>
      <c r="B31">
        <v>0</v>
      </c>
      <c r="C31">
        <v>2</v>
      </c>
      <c r="D31" s="9">
        <v>18</v>
      </c>
      <c r="E31">
        <v>1</v>
      </c>
      <c r="F31">
        <v>0</v>
      </c>
      <c r="G31" s="9">
        <v>0.7</v>
      </c>
      <c r="H31">
        <v>1</v>
      </c>
      <c r="I31">
        <v>0</v>
      </c>
      <c r="J31" s="9">
        <v>1.27</v>
      </c>
      <c r="K31">
        <v>6</v>
      </c>
      <c r="L31">
        <v>17</v>
      </c>
      <c r="M31" s="9">
        <v>0.93</v>
      </c>
      <c r="N31">
        <v>3</v>
      </c>
      <c r="O31">
        <v>9</v>
      </c>
      <c r="P31" s="9">
        <v>0.7</v>
      </c>
      <c r="Q31">
        <v>4</v>
      </c>
      <c r="R31">
        <v>12</v>
      </c>
      <c r="S31" s="9">
        <v>21</v>
      </c>
      <c r="T31">
        <v>0</v>
      </c>
      <c r="U31">
        <v>1</v>
      </c>
      <c r="V31" s="9">
        <v>0.7</v>
      </c>
      <c r="W31">
        <v>0</v>
      </c>
      <c r="X31">
        <v>2</v>
      </c>
      <c r="Y31" s="9">
        <v>0</v>
      </c>
      <c r="Z31">
        <v>1</v>
      </c>
      <c r="AA31">
        <v>0</v>
      </c>
      <c r="AB31" s="9">
        <v>3.1</v>
      </c>
      <c r="AC31">
        <v>0</v>
      </c>
      <c r="AD31">
        <v>0</v>
      </c>
      <c r="AE31" s="9">
        <v>0</v>
      </c>
    </row>
    <row r="32" spans="1:31">
      <c r="A32" t="s">
        <v>152</v>
      </c>
      <c r="B32">
        <v>0</v>
      </c>
      <c r="C32">
        <v>0</v>
      </c>
      <c r="D32" s="9">
        <v>3</v>
      </c>
      <c r="E32">
        <v>0</v>
      </c>
      <c r="F32">
        <v>0</v>
      </c>
      <c r="G32" s="9">
        <v>0</v>
      </c>
      <c r="H32">
        <v>2</v>
      </c>
      <c r="I32">
        <v>1</v>
      </c>
      <c r="J32" s="9">
        <v>16.46</v>
      </c>
      <c r="K32">
        <v>3</v>
      </c>
      <c r="L32">
        <v>0</v>
      </c>
      <c r="M32" s="9">
        <v>0</v>
      </c>
      <c r="N32">
        <v>7</v>
      </c>
      <c r="O32">
        <v>0</v>
      </c>
      <c r="P32" s="9">
        <v>0</v>
      </c>
      <c r="Q32">
        <v>0</v>
      </c>
      <c r="R32">
        <v>0</v>
      </c>
      <c r="S32" s="9">
        <v>2</v>
      </c>
      <c r="T32">
        <v>16</v>
      </c>
      <c r="U32">
        <v>12</v>
      </c>
      <c r="V32" s="9">
        <v>0</v>
      </c>
      <c r="W32">
        <v>22</v>
      </c>
      <c r="X32">
        <v>224</v>
      </c>
      <c r="Y32" s="9">
        <v>4.5</v>
      </c>
      <c r="Z32">
        <v>5</v>
      </c>
      <c r="AA32">
        <v>3</v>
      </c>
      <c r="AB32" s="9">
        <v>13.8</v>
      </c>
      <c r="AC32">
        <v>0</v>
      </c>
      <c r="AD32">
        <v>0</v>
      </c>
      <c r="AE32" s="9">
        <v>0</v>
      </c>
    </row>
    <row r="33" spans="1:31">
      <c r="A33" t="s">
        <v>159</v>
      </c>
      <c r="B33">
        <v>0</v>
      </c>
      <c r="C33">
        <v>0</v>
      </c>
      <c r="D33" s="9">
        <v>0</v>
      </c>
      <c r="E33">
        <v>0</v>
      </c>
      <c r="F33">
        <v>0</v>
      </c>
      <c r="G33" s="9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 s="9">
        <v>0</v>
      </c>
      <c r="N33">
        <v>1</v>
      </c>
      <c r="O33">
        <v>1</v>
      </c>
      <c r="P33" s="9">
        <v>0</v>
      </c>
      <c r="Q33">
        <v>0</v>
      </c>
      <c r="R33">
        <v>0</v>
      </c>
      <c r="S33" s="9">
        <v>0</v>
      </c>
      <c r="T33">
        <v>1</v>
      </c>
      <c r="U33">
        <v>3</v>
      </c>
      <c r="V33" s="9">
        <v>0</v>
      </c>
      <c r="W33">
        <v>0</v>
      </c>
      <c r="X33">
        <v>3</v>
      </c>
      <c r="Y33" s="9">
        <v>0</v>
      </c>
      <c r="Z33">
        <v>2</v>
      </c>
      <c r="AA33">
        <v>3</v>
      </c>
      <c r="AB33" s="9">
        <v>0</v>
      </c>
      <c r="AC33">
        <v>0</v>
      </c>
      <c r="AD33">
        <v>0</v>
      </c>
      <c r="AE33" s="9">
        <v>0</v>
      </c>
    </row>
    <row r="34" spans="1:31">
      <c r="A34" t="s">
        <v>150</v>
      </c>
      <c r="B34">
        <v>0</v>
      </c>
      <c r="C34">
        <v>0</v>
      </c>
      <c r="D34" s="9">
        <v>3</v>
      </c>
      <c r="E34">
        <v>0</v>
      </c>
      <c r="F34">
        <v>0</v>
      </c>
      <c r="G34" s="9">
        <v>0</v>
      </c>
      <c r="H34">
        <v>17</v>
      </c>
      <c r="I34">
        <v>5</v>
      </c>
      <c r="J34" s="9">
        <v>12.03</v>
      </c>
      <c r="K34">
        <v>30</v>
      </c>
      <c r="L34">
        <v>27</v>
      </c>
      <c r="M34" s="9">
        <v>6.44</v>
      </c>
      <c r="N34">
        <v>52</v>
      </c>
      <c r="O34">
        <v>34</v>
      </c>
      <c r="P34" s="9">
        <v>0</v>
      </c>
      <c r="Q34">
        <v>32</v>
      </c>
      <c r="R34">
        <v>56</v>
      </c>
      <c r="S34" s="9">
        <v>37</v>
      </c>
      <c r="T34">
        <v>13</v>
      </c>
      <c r="U34">
        <v>60</v>
      </c>
      <c r="V34" s="9">
        <v>0</v>
      </c>
      <c r="W34">
        <v>28</v>
      </c>
      <c r="X34">
        <v>195</v>
      </c>
      <c r="Y34" s="9">
        <v>3.5</v>
      </c>
      <c r="Z34">
        <v>46</v>
      </c>
      <c r="AA34">
        <v>75</v>
      </c>
      <c r="AB34" s="9">
        <v>3.3</v>
      </c>
      <c r="AC34">
        <v>0</v>
      </c>
      <c r="AD34">
        <v>0</v>
      </c>
      <c r="AE34" s="9">
        <v>0</v>
      </c>
    </row>
    <row r="35" spans="1:31">
      <c r="A35" t="s">
        <v>158</v>
      </c>
      <c r="B35">
        <v>0</v>
      </c>
      <c r="C35">
        <v>0</v>
      </c>
      <c r="D35" s="9">
        <v>0</v>
      </c>
      <c r="E35">
        <v>0</v>
      </c>
      <c r="F35">
        <v>0</v>
      </c>
      <c r="G35" s="9">
        <v>0</v>
      </c>
      <c r="H35">
        <v>0</v>
      </c>
      <c r="I35">
        <v>0</v>
      </c>
      <c r="J35" s="9">
        <v>0</v>
      </c>
      <c r="K35">
        <v>0</v>
      </c>
      <c r="L35">
        <v>0</v>
      </c>
      <c r="M35" s="9">
        <v>0</v>
      </c>
      <c r="N35">
        <v>0</v>
      </c>
      <c r="O35">
        <v>0</v>
      </c>
      <c r="P35" s="9">
        <v>0</v>
      </c>
      <c r="Q35">
        <v>0</v>
      </c>
      <c r="R35">
        <v>1</v>
      </c>
      <c r="S35" s="9">
        <v>0</v>
      </c>
      <c r="T35">
        <v>1</v>
      </c>
      <c r="U35">
        <v>0</v>
      </c>
      <c r="V35" s="9">
        <v>0</v>
      </c>
      <c r="W35">
        <v>0</v>
      </c>
      <c r="X35">
        <v>0</v>
      </c>
      <c r="Y35" s="9">
        <v>0</v>
      </c>
      <c r="Z35">
        <v>3</v>
      </c>
      <c r="AA35">
        <v>0</v>
      </c>
      <c r="AB35" s="9">
        <v>1</v>
      </c>
      <c r="AC35">
        <v>0</v>
      </c>
      <c r="AD35">
        <v>0</v>
      </c>
      <c r="AE35" s="9">
        <v>0</v>
      </c>
    </row>
    <row r="36" spans="1:31">
      <c r="A36" t="s">
        <v>157</v>
      </c>
      <c r="B36">
        <v>0</v>
      </c>
      <c r="C36">
        <v>0</v>
      </c>
      <c r="D36" s="9">
        <v>7</v>
      </c>
      <c r="E36">
        <v>2</v>
      </c>
      <c r="F36">
        <v>0</v>
      </c>
      <c r="G36" s="9">
        <v>1</v>
      </c>
      <c r="H36">
        <v>0</v>
      </c>
      <c r="I36">
        <v>0</v>
      </c>
      <c r="J36" s="9">
        <v>0</v>
      </c>
      <c r="K36">
        <v>0</v>
      </c>
      <c r="L36">
        <v>0</v>
      </c>
      <c r="M36" s="9">
        <v>0.32</v>
      </c>
      <c r="N36">
        <v>0</v>
      </c>
      <c r="O36">
        <v>0</v>
      </c>
      <c r="P36" s="9">
        <v>1</v>
      </c>
      <c r="Q36">
        <v>0</v>
      </c>
      <c r="R36">
        <v>21</v>
      </c>
      <c r="S36" s="9">
        <v>1</v>
      </c>
      <c r="T36">
        <v>0</v>
      </c>
      <c r="U36">
        <v>0</v>
      </c>
      <c r="V36" s="9">
        <v>1</v>
      </c>
      <c r="W36">
        <v>0</v>
      </c>
      <c r="X36">
        <v>0</v>
      </c>
      <c r="Y36" s="9">
        <v>0</v>
      </c>
      <c r="Z36">
        <v>0</v>
      </c>
      <c r="AA36">
        <v>0</v>
      </c>
      <c r="AB36" s="9">
        <v>0.3</v>
      </c>
      <c r="AC36">
        <v>0</v>
      </c>
      <c r="AD36">
        <v>1</v>
      </c>
      <c r="AE36" s="9">
        <v>0</v>
      </c>
    </row>
    <row r="37" spans="1:31">
      <c r="A37" t="s">
        <v>163</v>
      </c>
      <c r="B37">
        <v>0</v>
      </c>
      <c r="C37">
        <v>2</v>
      </c>
      <c r="D37" s="11"/>
      <c r="E37">
        <v>0</v>
      </c>
      <c r="F37">
        <v>0</v>
      </c>
      <c r="G37" s="11"/>
      <c r="H37">
        <v>0</v>
      </c>
      <c r="I37">
        <v>0</v>
      </c>
      <c r="J37" s="11"/>
      <c r="K37">
        <v>0</v>
      </c>
      <c r="L37">
        <v>5</v>
      </c>
      <c r="M37" s="11"/>
      <c r="N37">
        <v>0</v>
      </c>
      <c r="O37">
        <v>1</v>
      </c>
      <c r="P37" s="11"/>
      <c r="Q37">
        <v>0</v>
      </c>
      <c r="R37">
        <v>0</v>
      </c>
      <c r="S37" s="11"/>
      <c r="T37">
        <v>0</v>
      </c>
      <c r="U37">
        <v>4</v>
      </c>
      <c r="V37" s="11"/>
      <c r="W37">
        <v>0</v>
      </c>
      <c r="X37">
        <v>13</v>
      </c>
      <c r="Y37" s="11"/>
      <c r="Z37">
        <v>0</v>
      </c>
      <c r="AA37">
        <v>0</v>
      </c>
      <c r="AB37" s="11"/>
      <c r="AC37">
        <v>0</v>
      </c>
      <c r="AD37">
        <v>0</v>
      </c>
      <c r="AE37" s="11"/>
    </row>
    <row r="38" spans="1:31">
      <c r="A38" t="s">
        <v>164</v>
      </c>
      <c r="B38">
        <v>318</v>
      </c>
      <c r="C38">
        <v>392</v>
      </c>
      <c r="D38" s="9">
        <v>1281</v>
      </c>
      <c r="E38">
        <v>177</v>
      </c>
      <c r="F38">
        <v>386</v>
      </c>
      <c r="G38" s="9">
        <v>99.699999999999989</v>
      </c>
      <c r="H38">
        <v>279</v>
      </c>
      <c r="I38">
        <v>100</v>
      </c>
      <c r="J38" s="9">
        <v>100.00999999999999</v>
      </c>
      <c r="K38">
        <v>265</v>
      </c>
      <c r="L38">
        <v>528</v>
      </c>
      <c r="M38" s="9">
        <v>100.07999999999997</v>
      </c>
      <c r="N38">
        <v>376</v>
      </c>
      <c r="O38">
        <v>367</v>
      </c>
      <c r="P38" s="9">
        <v>99.699999999999989</v>
      </c>
      <c r="Q38">
        <v>300</v>
      </c>
      <c r="R38">
        <v>500</v>
      </c>
      <c r="S38" s="9">
        <v>1239</v>
      </c>
      <c r="T38">
        <v>305</v>
      </c>
      <c r="U38">
        <v>378</v>
      </c>
      <c r="V38" s="9">
        <v>99.699999999999989</v>
      </c>
      <c r="W38">
        <v>331</v>
      </c>
      <c r="X38">
        <v>1834</v>
      </c>
      <c r="Y38" s="9">
        <v>100</v>
      </c>
      <c r="Z38">
        <v>260</v>
      </c>
      <c r="AA38">
        <v>442</v>
      </c>
      <c r="AB38" s="9">
        <v>100.60000000000001</v>
      </c>
      <c r="AC38">
        <v>226</v>
      </c>
      <c r="AD38">
        <v>534</v>
      </c>
      <c r="AE38" s="9">
        <v>100</v>
      </c>
    </row>
  </sheetData>
  <sortState columnSort="1" ref="A1:AO38">
    <sortCondition ref="A1:AO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paci</vt:lpstr>
      <vt:lpstr>satl</vt:lpstr>
      <vt:lpstr>natl</vt:lpstr>
      <vt:lpstr>all</vt:lpstr>
      <vt:lpstr>all2</vt:lpstr>
      <vt:lpstr>all_t</vt:lpstr>
      <vt:lpstr>marina_lgm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Marina Costa Rillo</cp:lastModifiedBy>
  <dcterms:created xsi:type="dcterms:W3CDTF">2017-12-13T15:51:35Z</dcterms:created>
  <dcterms:modified xsi:type="dcterms:W3CDTF">2018-01-07T16:00:28Z</dcterms:modified>
</cp:coreProperties>
</file>