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200" yWindow="0" windowWidth="32700" windowHeight="20580" tabRatio="500"/>
  </bookViews>
  <sheets>
    <sheet name="counts" sheetId="1" r:id="rId1"/>
    <sheet name="morphometrics" sheetId="2" r:id="rId2"/>
    <sheet name="sample48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5" i="1" l="1"/>
  <c r="F44" i="1"/>
  <c r="I20" i="1"/>
  <c r="I23" i="1"/>
  <c r="I44" i="1"/>
  <c r="D44" i="1"/>
  <c r="E44" i="1"/>
  <c r="G44" i="1"/>
  <c r="H44" i="1"/>
  <c r="J44" i="1"/>
  <c r="K44" i="1"/>
  <c r="L44" i="1"/>
  <c r="M44" i="1"/>
  <c r="N44" i="1"/>
  <c r="O24" i="1"/>
  <c r="O33" i="1"/>
  <c r="O44" i="1"/>
  <c r="P44" i="1"/>
  <c r="Q44" i="1"/>
  <c r="R44" i="1"/>
  <c r="S44" i="1"/>
  <c r="T44" i="1"/>
  <c r="U44" i="1"/>
  <c r="C44" i="1"/>
  <c r="B44" i="1"/>
</calcChain>
</file>

<file path=xl/sharedStrings.xml><?xml version="1.0" encoding="utf-8"?>
<sst xmlns="http://schemas.openxmlformats.org/spreadsheetml/2006/main" count="139" uniqueCount="95">
  <si>
    <t>G.inflata</t>
  </si>
  <si>
    <t>G.conglobatus</t>
  </si>
  <si>
    <t>S.dehiscens</t>
  </si>
  <si>
    <t>N.dutertrei</t>
  </si>
  <si>
    <t>G.menardii</t>
  </si>
  <si>
    <t>P.obliquiloculata</t>
  </si>
  <si>
    <t>N.pachyderma</t>
  </si>
  <si>
    <t>G.ruber</t>
  </si>
  <si>
    <t>T.sacculifer</t>
  </si>
  <si>
    <t>G.siphonifera</t>
  </si>
  <si>
    <t>T.truncatulinoides</t>
  </si>
  <si>
    <t>N.incompta</t>
  </si>
  <si>
    <t>G.calida</t>
  </si>
  <si>
    <t>G.elongatus</t>
  </si>
  <si>
    <t>G.tumida</t>
  </si>
  <si>
    <t>G.crassaformis</t>
  </si>
  <si>
    <t>G.bulloides</t>
  </si>
  <si>
    <t>G.falconensis</t>
  </si>
  <si>
    <t>C.nitida</t>
  </si>
  <si>
    <t>G.hirsuta</t>
  </si>
  <si>
    <t>G.ungulata</t>
  </si>
  <si>
    <t>G.conglomerata</t>
  </si>
  <si>
    <t>G.rubescens</t>
  </si>
  <si>
    <t>B.digitata</t>
  </si>
  <si>
    <t>T.quinqueloba</t>
  </si>
  <si>
    <t>T.humilis</t>
  </si>
  <si>
    <t>G.scitula</t>
  </si>
  <si>
    <t>G.hexagonus</t>
  </si>
  <si>
    <t>5B</t>
  </si>
  <si>
    <t>5A</t>
  </si>
  <si>
    <t>10A</t>
  </si>
  <si>
    <t>10B</t>
  </si>
  <si>
    <t>20A</t>
  </si>
  <si>
    <t>20B</t>
  </si>
  <si>
    <t>25A</t>
  </si>
  <si>
    <t>25B</t>
  </si>
  <si>
    <t>27A</t>
  </si>
  <si>
    <t>27B</t>
  </si>
  <si>
    <t>31A</t>
  </si>
  <si>
    <t>31B</t>
  </si>
  <si>
    <t>44A</t>
  </si>
  <si>
    <t>44B</t>
  </si>
  <si>
    <t>46A</t>
  </si>
  <si>
    <t>46B</t>
  </si>
  <si>
    <t>48A</t>
  </si>
  <si>
    <t>48B</t>
  </si>
  <si>
    <t>55A</t>
  </si>
  <si>
    <t>55B</t>
  </si>
  <si>
    <t>66A</t>
  </si>
  <si>
    <t>66B</t>
  </si>
  <si>
    <t>various</t>
  </si>
  <si>
    <t>O.universa</t>
  </si>
  <si>
    <t>G.glutinata</t>
  </si>
  <si>
    <t>H.pelagica</t>
  </si>
  <si>
    <t>G.pumilio</t>
  </si>
  <si>
    <t>scitula-crassaformis</t>
  </si>
  <si>
    <t>punctulata+altispira</t>
  </si>
  <si>
    <t>digitata+unknows</t>
  </si>
  <si>
    <t>digitata-bulloides-crassaformis</t>
  </si>
  <si>
    <t>nitida,crassaformis,ruber</t>
  </si>
  <si>
    <t>G.venezuelana</t>
  </si>
  <si>
    <t>(A = my sample count, B = Buckley's count)</t>
  </si>
  <si>
    <t>TOTAL</t>
  </si>
  <si>
    <t>siphonifera</t>
  </si>
  <si>
    <t>truncatulinoides</t>
  </si>
  <si>
    <t>pachyderma</t>
  </si>
  <si>
    <t>ruber</t>
  </si>
  <si>
    <t>sacculifer</t>
  </si>
  <si>
    <t>obliquiloculata</t>
  </si>
  <si>
    <t>dehiscens</t>
  </si>
  <si>
    <t>menardii</t>
  </si>
  <si>
    <t xml:space="preserve">dutertrei </t>
  </si>
  <si>
    <t>conglobatus</t>
  </si>
  <si>
    <t>2087      conglobatus         7</t>
  </si>
  <si>
    <t>2094        dehiscens         6</t>
  </si>
  <si>
    <t>2100        dutertrei         7</t>
  </si>
  <si>
    <t>2107         menardii        13</t>
  </si>
  <si>
    <t>2120  obliquiloculata        10</t>
  </si>
  <si>
    <t>2130       pachyderma         2</t>
  </si>
  <si>
    <t>2132            ruber        11</t>
  </si>
  <si>
    <t>2143       sacculifer         9</t>
  </si>
  <si>
    <t>2152      siphonifera         5</t>
  </si>
  <si>
    <t>2157 truncatulinoides         4</t>
  </si>
  <si>
    <t>G.tenellus</t>
  </si>
  <si>
    <t>2326      conglobatus         9</t>
  </si>
  <si>
    <t>2335        dehiscens         3</t>
  </si>
  <si>
    <t>2338        dutertrei        17</t>
  </si>
  <si>
    <t>2355         menardii        24</t>
  </si>
  <si>
    <t>2379  obliquiloculata         8</t>
  </si>
  <si>
    <t>2387            ruber        23</t>
  </si>
  <si>
    <t>2410       sacculifer        31</t>
  </si>
  <si>
    <t>2441      siphonifera        11</t>
  </si>
  <si>
    <t>2452 truncatulinoides         1</t>
  </si>
  <si>
    <t>G.ruber.pink</t>
  </si>
  <si>
    <t>G.theyeri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</si>
</sst>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3" borderId="2" xfId="0" applyFont="1" applyFill="1" applyBorder="1"/>
    <xf numFmtId="0" fontId="0" fillId="3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zoomScale="150" zoomScaleNormal="150" zoomScalePageLayoutView="150" workbookViewId="0">
      <pane xSplit="1" topLeftCell="B1" activePane="topRight" state="frozen"/>
      <selection pane="topRight" activeCell="A36" sqref="A36:XFD36"/>
    </sheetView>
  </sheetViews>
  <sheetFormatPr baseColWidth="10" defaultRowHeight="15" x14ac:dyDescent="0"/>
  <cols>
    <col min="1" max="1" width="36.6640625" style="5" bestFit="1" customWidth="1"/>
    <col min="3" max="3" width="10.83203125" style="1"/>
    <col min="5" max="5" width="10.83203125" style="1"/>
    <col min="7" max="7" width="10.83203125" style="1"/>
    <col min="9" max="9" width="10.83203125" style="1"/>
    <col min="11" max="11" width="10.83203125" style="1"/>
    <col min="13" max="13" width="10.83203125" style="1"/>
    <col min="15" max="15" width="10.83203125" style="1"/>
    <col min="17" max="17" width="10.83203125" style="1"/>
    <col min="19" max="19" width="10.83203125" style="1"/>
    <col min="21" max="21" width="10.83203125" style="1"/>
  </cols>
  <sheetData>
    <row r="1" spans="1:21" s="2" customFormat="1">
      <c r="A1" s="4" t="s">
        <v>61</v>
      </c>
      <c r="B1" s="2" t="s">
        <v>29</v>
      </c>
      <c r="C1" s="3" t="s">
        <v>28</v>
      </c>
      <c r="D1" s="2" t="s">
        <v>30</v>
      </c>
      <c r="E1" s="3" t="s">
        <v>31</v>
      </c>
      <c r="F1" s="2" t="s">
        <v>32</v>
      </c>
      <c r="G1" s="3" t="s">
        <v>33</v>
      </c>
      <c r="H1" s="2" t="s">
        <v>34</v>
      </c>
      <c r="I1" s="3" t="s">
        <v>35</v>
      </c>
      <c r="J1" s="2" t="s">
        <v>36</v>
      </c>
      <c r="K1" s="3" t="s">
        <v>37</v>
      </c>
      <c r="L1" s="2" t="s">
        <v>38</v>
      </c>
      <c r="M1" s="3" t="s">
        <v>39</v>
      </c>
      <c r="N1" s="2" t="s">
        <v>40</v>
      </c>
      <c r="O1" s="3" t="s">
        <v>41</v>
      </c>
      <c r="P1" s="2" t="s">
        <v>42</v>
      </c>
      <c r="Q1" s="3" t="s">
        <v>43</v>
      </c>
      <c r="R1" s="2" t="s">
        <v>46</v>
      </c>
      <c r="S1" s="3" t="s">
        <v>47</v>
      </c>
      <c r="T1" s="2" t="s">
        <v>48</v>
      </c>
      <c r="U1" s="3" t="s">
        <v>49</v>
      </c>
    </row>
    <row r="2" spans="1:21">
      <c r="A2" s="5" t="s">
        <v>16</v>
      </c>
      <c r="B2">
        <v>175</v>
      </c>
      <c r="C2" s="1">
        <v>0</v>
      </c>
      <c r="D2">
        <v>38</v>
      </c>
      <c r="E2" s="1">
        <v>0</v>
      </c>
      <c r="F2">
        <v>13</v>
      </c>
      <c r="G2" s="1">
        <v>0</v>
      </c>
      <c r="H2">
        <v>4</v>
      </c>
      <c r="I2" s="1">
        <v>0</v>
      </c>
      <c r="J2">
        <v>2</v>
      </c>
      <c r="K2" s="1">
        <v>0</v>
      </c>
      <c r="L2">
        <v>3</v>
      </c>
      <c r="M2" s="1">
        <v>0</v>
      </c>
      <c r="N2">
        <v>8</v>
      </c>
      <c r="O2" s="1">
        <v>0</v>
      </c>
      <c r="P2">
        <v>28</v>
      </c>
      <c r="Q2" s="1">
        <v>0</v>
      </c>
      <c r="R2">
        <v>6</v>
      </c>
      <c r="S2" s="1">
        <v>0</v>
      </c>
      <c r="T2">
        <v>0</v>
      </c>
      <c r="U2" s="1">
        <v>0</v>
      </c>
    </row>
    <row r="3" spans="1:21">
      <c r="A3" s="5" t="s">
        <v>17</v>
      </c>
      <c r="B3">
        <v>0</v>
      </c>
      <c r="C3" s="1">
        <v>0</v>
      </c>
      <c r="D3">
        <v>4</v>
      </c>
      <c r="E3" s="1">
        <v>0</v>
      </c>
      <c r="F3">
        <v>11</v>
      </c>
      <c r="G3" s="1">
        <v>0</v>
      </c>
      <c r="H3">
        <v>17</v>
      </c>
      <c r="I3" s="1">
        <v>9</v>
      </c>
      <c r="J3">
        <v>2</v>
      </c>
      <c r="K3" s="1">
        <v>0</v>
      </c>
      <c r="L3">
        <v>6</v>
      </c>
      <c r="M3" s="1">
        <v>0</v>
      </c>
      <c r="N3">
        <v>0</v>
      </c>
      <c r="O3" s="1">
        <v>0</v>
      </c>
      <c r="P3">
        <v>12</v>
      </c>
      <c r="Q3" s="1">
        <v>0</v>
      </c>
      <c r="R3">
        <v>0</v>
      </c>
      <c r="S3" s="1">
        <v>0</v>
      </c>
      <c r="T3">
        <v>0</v>
      </c>
      <c r="U3" s="1">
        <v>0</v>
      </c>
    </row>
    <row r="4" spans="1:21">
      <c r="A4" s="5" t="s">
        <v>22</v>
      </c>
      <c r="B4">
        <v>0</v>
      </c>
      <c r="C4" s="1">
        <v>0</v>
      </c>
      <c r="D4">
        <v>0</v>
      </c>
      <c r="E4" s="1">
        <v>0</v>
      </c>
      <c r="F4">
        <v>0</v>
      </c>
      <c r="G4" s="1">
        <v>0</v>
      </c>
      <c r="H4">
        <v>3</v>
      </c>
      <c r="I4" s="1">
        <v>5</v>
      </c>
      <c r="J4">
        <v>2</v>
      </c>
      <c r="K4" s="1">
        <v>11</v>
      </c>
      <c r="L4">
        <v>4</v>
      </c>
      <c r="M4" s="1">
        <v>9</v>
      </c>
      <c r="N4">
        <v>4</v>
      </c>
      <c r="O4" s="1">
        <v>0</v>
      </c>
      <c r="P4">
        <v>4</v>
      </c>
      <c r="Q4" s="1">
        <v>8</v>
      </c>
      <c r="R4">
        <v>0</v>
      </c>
      <c r="S4" s="1">
        <v>0</v>
      </c>
      <c r="T4">
        <v>0</v>
      </c>
      <c r="U4" s="1">
        <v>0</v>
      </c>
    </row>
    <row r="5" spans="1:21">
      <c r="A5" s="5" t="s">
        <v>83</v>
      </c>
      <c r="B5">
        <v>0</v>
      </c>
      <c r="C5" s="1">
        <v>0</v>
      </c>
      <c r="D5">
        <v>0</v>
      </c>
      <c r="E5" s="1">
        <v>0</v>
      </c>
      <c r="F5">
        <v>0</v>
      </c>
      <c r="G5" s="1">
        <v>1</v>
      </c>
      <c r="H5">
        <v>20</v>
      </c>
      <c r="I5" s="1">
        <v>7</v>
      </c>
      <c r="J5">
        <v>9</v>
      </c>
      <c r="K5" s="1">
        <v>10</v>
      </c>
      <c r="L5">
        <v>19</v>
      </c>
      <c r="M5" s="1">
        <v>21</v>
      </c>
      <c r="N5">
        <v>0</v>
      </c>
      <c r="O5" s="1">
        <v>0</v>
      </c>
      <c r="P5">
        <v>6</v>
      </c>
      <c r="Q5" s="1">
        <v>0</v>
      </c>
      <c r="R5">
        <v>0</v>
      </c>
      <c r="S5" s="1">
        <v>0</v>
      </c>
      <c r="T5">
        <v>0</v>
      </c>
      <c r="U5" s="1">
        <v>0</v>
      </c>
    </row>
    <row r="6" spans="1:21">
      <c r="A6" s="5" t="s">
        <v>4</v>
      </c>
      <c r="B6">
        <v>0</v>
      </c>
      <c r="C6" s="1">
        <v>0</v>
      </c>
      <c r="D6">
        <v>0</v>
      </c>
      <c r="E6" s="1">
        <v>0</v>
      </c>
      <c r="F6">
        <v>37</v>
      </c>
      <c r="G6" s="1">
        <v>66</v>
      </c>
      <c r="H6">
        <v>0</v>
      </c>
      <c r="I6" s="1">
        <v>33</v>
      </c>
      <c r="J6">
        <v>1</v>
      </c>
      <c r="K6" s="1">
        <v>13</v>
      </c>
      <c r="L6">
        <v>0</v>
      </c>
      <c r="M6" s="1">
        <v>24</v>
      </c>
      <c r="N6">
        <v>30</v>
      </c>
      <c r="O6" s="1">
        <v>19</v>
      </c>
      <c r="P6">
        <v>1</v>
      </c>
      <c r="Q6" s="1">
        <v>18</v>
      </c>
      <c r="R6">
        <v>23</v>
      </c>
      <c r="S6" s="1">
        <v>49</v>
      </c>
      <c r="T6">
        <v>0</v>
      </c>
      <c r="U6" s="1">
        <v>0</v>
      </c>
    </row>
    <row r="7" spans="1:21">
      <c r="A7" s="5" t="s">
        <v>14</v>
      </c>
      <c r="B7">
        <v>0</v>
      </c>
      <c r="C7" s="1">
        <v>0</v>
      </c>
      <c r="D7">
        <v>0</v>
      </c>
      <c r="E7" s="1">
        <v>0</v>
      </c>
      <c r="F7">
        <v>0</v>
      </c>
      <c r="G7" s="1">
        <v>0</v>
      </c>
      <c r="H7">
        <v>2</v>
      </c>
      <c r="I7" s="1">
        <v>8</v>
      </c>
      <c r="J7">
        <v>0</v>
      </c>
      <c r="K7" s="1">
        <v>9</v>
      </c>
      <c r="L7">
        <v>0</v>
      </c>
      <c r="M7" s="1">
        <v>12</v>
      </c>
      <c r="N7">
        <v>15</v>
      </c>
      <c r="O7" s="1">
        <v>11</v>
      </c>
      <c r="P7">
        <v>2</v>
      </c>
      <c r="Q7" s="1">
        <v>9</v>
      </c>
      <c r="R7">
        <v>7</v>
      </c>
      <c r="S7" s="1">
        <v>0</v>
      </c>
      <c r="T7">
        <v>0</v>
      </c>
      <c r="U7" s="1">
        <v>0</v>
      </c>
    </row>
    <row r="8" spans="1:21">
      <c r="A8" s="5" t="s">
        <v>0</v>
      </c>
      <c r="B8">
        <v>96</v>
      </c>
      <c r="C8" s="1">
        <v>0</v>
      </c>
      <c r="D8">
        <v>58</v>
      </c>
      <c r="E8" s="1">
        <v>81</v>
      </c>
      <c r="F8">
        <v>10</v>
      </c>
      <c r="G8" s="1">
        <v>15</v>
      </c>
      <c r="H8">
        <v>31</v>
      </c>
      <c r="I8" s="1">
        <v>9</v>
      </c>
      <c r="J8">
        <v>2</v>
      </c>
      <c r="K8" s="1">
        <v>0</v>
      </c>
      <c r="L8">
        <v>0</v>
      </c>
      <c r="M8" s="1">
        <v>0</v>
      </c>
      <c r="N8">
        <v>0</v>
      </c>
      <c r="O8" s="1">
        <v>0</v>
      </c>
      <c r="P8">
        <v>0</v>
      </c>
      <c r="Q8" s="1">
        <v>0</v>
      </c>
      <c r="R8">
        <v>35</v>
      </c>
      <c r="S8" s="1">
        <v>0</v>
      </c>
      <c r="T8">
        <v>0</v>
      </c>
      <c r="U8" s="1">
        <v>0</v>
      </c>
    </row>
    <row r="9" spans="1:21">
      <c r="A9" s="5" t="s">
        <v>15</v>
      </c>
      <c r="B9">
        <v>0</v>
      </c>
      <c r="C9" s="1">
        <v>0</v>
      </c>
      <c r="D9">
        <v>0</v>
      </c>
      <c r="E9" s="1">
        <v>0</v>
      </c>
      <c r="F9">
        <v>2</v>
      </c>
      <c r="G9" s="1">
        <v>0</v>
      </c>
      <c r="H9">
        <v>2</v>
      </c>
      <c r="I9" s="1">
        <v>0</v>
      </c>
      <c r="J9">
        <v>1</v>
      </c>
      <c r="K9" s="1">
        <v>1</v>
      </c>
      <c r="L9">
        <v>0</v>
      </c>
      <c r="M9" s="1">
        <v>0</v>
      </c>
      <c r="N9">
        <v>0</v>
      </c>
      <c r="O9" s="1">
        <v>0</v>
      </c>
      <c r="P9">
        <v>0</v>
      </c>
      <c r="Q9" s="1">
        <v>0</v>
      </c>
      <c r="R9">
        <v>5</v>
      </c>
      <c r="S9" s="1">
        <v>6</v>
      </c>
      <c r="T9">
        <v>0</v>
      </c>
      <c r="U9" s="1">
        <v>0</v>
      </c>
    </row>
    <row r="10" spans="1:21">
      <c r="A10" s="5" t="s">
        <v>10</v>
      </c>
      <c r="B10">
        <v>14</v>
      </c>
      <c r="C10" s="1">
        <v>12</v>
      </c>
      <c r="D10">
        <v>10</v>
      </c>
      <c r="E10" s="1">
        <v>6</v>
      </c>
      <c r="F10">
        <v>6</v>
      </c>
      <c r="G10" s="1">
        <v>31</v>
      </c>
      <c r="H10">
        <v>12</v>
      </c>
      <c r="I10" s="1">
        <v>4</v>
      </c>
      <c r="J10">
        <v>3</v>
      </c>
      <c r="K10" s="1">
        <v>8</v>
      </c>
      <c r="L10">
        <v>0</v>
      </c>
      <c r="M10" s="1">
        <v>2</v>
      </c>
      <c r="N10">
        <v>1</v>
      </c>
      <c r="O10" s="1">
        <v>2</v>
      </c>
      <c r="P10">
        <v>0</v>
      </c>
      <c r="Q10" s="1">
        <v>0</v>
      </c>
      <c r="R10">
        <v>10</v>
      </c>
      <c r="S10" s="1">
        <v>0</v>
      </c>
      <c r="T10">
        <v>0</v>
      </c>
      <c r="U10" s="1">
        <v>0</v>
      </c>
    </row>
    <row r="11" spans="1:21">
      <c r="A11" s="5" t="s">
        <v>19</v>
      </c>
      <c r="B11">
        <v>0</v>
      </c>
      <c r="C11" s="1">
        <v>0</v>
      </c>
      <c r="D11">
        <v>0</v>
      </c>
      <c r="E11" s="1">
        <v>0</v>
      </c>
      <c r="F11">
        <v>0</v>
      </c>
      <c r="G11" s="1">
        <v>0</v>
      </c>
      <c r="H11">
        <v>1</v>
      </c>
      <c r="I11" s="1">
        <v>0</v>
      </c>
      <c r="J11">
        <v>0</v>
      </c>
      <c r="K11" s="1">
        <v>0</v>
      </c>
      <c r="L11">
        <v>0</v>
      </c>
      <c r="M11" s="1">
        <v>0</v>
      </c>
      <c r="N11">
        <v>0</v>
      </c>
      <c r="O11" s="1">
        <v>0</v>
      </c>
      <c r="P11">
        <v>0</v>
      </c>
      <c r="Q11" s="1">
        <v>0</v>
      </c>
      <c r="R11">
        <v>0</v>
      </c>
      <c r="S11" s="1">
        <v>0</v>
      </c>
      <c r="T11">
        <v>0</v>
      </c>
      <c r="U11" s="1">
        <v>0</v>
      </c>
    </row>
    <row r="12" spans="1:21">
      <c r="A12" s="5" t="s">
        <v>26</v>
      </c>
      <c r="B12">
        <v>0</v>
      </c>
      <c r="C12" s="1">
        <v>0</v>
      </c>
      <c r="D12">
        <v>0</v>
      </c>
      <c r="E12" s="1">
        <v>0</v>
      </c>
      <c r="F12">
        <v>0</v>
      </c>
      <c r="G12" s="1">
        <v>18</v>
      </c>
      <c r="H12">
        <v>2</v>
      </c>
      <c r="I12" s="1">
        <v>0</v>
      </c>
      <c r="J12">
        <v>1</v>
      </c>
      <c r="K12" s="1">
        <v>0</v>
      </c>
      <c r="L12">
        <v>0</v>
      </c>
      <c r="M12" s="1">
        <v>0</v>
      </c>
      <c r="N12">
        <v>5</v>
      </c>
      <c r="O12" s="1">
        <v>4</v>
      </c>
      <c r="P12">
        <v>0</v>
      </c>
      <c r="Q12" s="1">
        <v>0</v>
      </c>
      <c r="R12">
        <v>0</v>
      </c>
      <c r="S12" s="1">
        <v>0</v>
      </c>
      <c r="T12">
        <v>0</v>
      </c>
      <c r="U12" s="1">
        <v>0</v>
      </c>
    </row>
    <row r="13" spans="1:21" s="7" customFormat="1">
      <c r="A13" s="6" t="s">
        <v>20</v>
      </c>
      <c r="B13" s="7">
        <v>0</v>
      </c>
      <c r="C13" s="7">
        <v>0</v>
      </c>
      <c r="D13" s="7">
        <v>0</v>
      </c>
      <c r="E13" s="7">
        <v>0</v>
      </c>
      <c r="F13" s="7">
        <v>3</v>
      </c>
      <c r="G13" s="7">
        <v>0</v>
      </c>
      <c r="H13" s="7">
        <v>2</v>
      </c>
      <c r="I13" s="7">
        <v>0</v>
      </c>
      <c r="J13" s="7">
        <v>2</v>
      </c>
      <c r="K13" s="7">
        <v>0</v>
      </c>
      <c r="L13" s="7">
        <v>0</v>
      </c>
      <c r="M13" s="7">
        <v>0</v>
      </c>
      <c r="N13" s="7">
        <v>4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>
      <c r="A14" s="5" t="s">
        <v>27</v>
      </c>
      <c r="B14">
        <v>0</v>
      </c>
      <c r="C14" s="1">
        <v>0</v>
      </c>
      <c r="D14">
        <v>0</v>
      </c>
      <c r="E14" s="1">
        <v>0</v>
      </c>
      <c r="F14">
        <v>0</v>
      </c>
      <c r="G14" s="1">
        <v>1</v>
      </c>
      <c r="H14">
        <v>0</v>
      </c>
      <c r="I14" s="1">
        <v>0</v>
      </c>
      <c r="J14">
        <v>1</v>
      </c>
      <c r="K14" s="1">
        <v>0</v>
      </c>
      <c r="L14">
        <v>0</v>
      </c>
      <c r="M14" s="1">
        <v>0</v>
      </c>
      <c r="N14">
        <v>0</v>
      </c>
      <c r="O14" s="1">
        <v>10</v>
      </c>
      <c r="P14">
        <v>0</v>
      </c>
      <c r="Q14" s="1">
        <v>0</v>
      </c>
      <c r="R14">
        <v>0</v>
      </c>
      <c r="S14" s="1">
        <v>0</v>
      </c>
      <c r="T14">
        <v>0</v>
      </c>
      <c r="U14" s="1">
        <v>0</v>
      </c>
    </row>
    <row r="15" spans="1:21">
      <c r="A15" s="5" t="s">
        <v>3</v>
      </c>
      <c r="B15">
        <v>0</v>
      </c>
      <c r="C15" s="1">
        <v>0</v>
      </c>
      <c r="D15">
        <v>0</v>
      </c>
      <c r="E15" s="1">
        <v>0</v>
      </c>
      <c r="F15">
        <v>34</v>
      </c>
      <c r="G15" s="1">
        <v>23</v>
      </c>
      <c r="H15">
        <v>1</v>
      </c>
      <c r="I15" s="1">
        <v>4</v>
      </c>
      <c r="J15">
        <v>11</v>
      </c>
      <c r="K15" s="1">
        <v>7</v>
      </c>
      <c r="L15">
        <v>4</v>
      </c>
      <c r="M15" s="1">
        <v>19</v>
      </c>
      <c r="N15">
        <v>21</v>
      </c>
      <c r="O15" s="1">
        <f>15+7</f>
        <v>22</v>
      </c>
      <c r="P15">
        <v>9</v>
      </c>
      <c r="Q15" s="1">
        <v>13</v>
      </c>
      <c r="R15">
        <v>7</v>
      </c>
      <c r="S15" s="1">
        <v>0</v>
      </c>
      <c r="T15">
        <v>0</v>
      </c>
      <c r="U15" s="1">
        <v>0</v>
      </c>
    </row>
    <row r="16" spans="1:21">
      <c r="A16" s="5" t="s">
        <v>11</v>
      </c>
      <c r="B16">
        <v>8</v>
      </c>
      <c r="C16" s="1">
        <v>0</v>
      </c>
      <c r="D16">
        <v>38</v>
      </c>
      <c r="E16" s="1">
        <v>0</v>
      </c>
      <c r="F16">
        <v>4</v>
      </c>
      <c r="G16" s="1">
        <v>0</v>
      </c>
      <c r="H16">
        <v>1</v>
      </c>
      <c r="I16" s="1">
        <v>0</v>
      </c>
      <c r="J16">
        <v>0</v>
      </c>
      <c r="K16" s="1">
        <v>0</v>
      </c>
      <c r="L16">
        <v>0</v>
      </c>
      <c r="M16" s="1">
        <v>0</v>
      </c>
      <c r="N16">
        <v>33</v>
      </c>
      <c r="O16" s="1">
        <v>0</v>
      </c>
      <c r="P16">
        <v>10</v>
      </c>
      <c r="Q16" s="1">
        <v>0</v>
      </c>
      <c r="R16">
        <v>33</v>
      </c>
      <c r="S16" s="1">
        <v>0</v>
      </c>
      <c r="T16">
        <v>0</v>
      </c>
      <c r="U16" s="1">
        <v>0</v>
      </c>
    </row>
    <row r="17" spans="1:21">
      <c r="A17" s="5" t="s">
        <v>6</v>
      </c>
      <c r="B17">
        <v>19</v>
      </c>
      <c r="C17" s="1">
        <v>0</v>
      </c>
      <c r="D17">
        <v>17</v>
      </c>
      <c r="E17" s="1">
        <v>0</v>
      </c>
      <c r="F17">
        <v>0</v>
      </c>
      <c r="G17" s="1">
        <v>0</v>
      </c>
      <c r="H17">
        <v>0</v>
      </c>
      <c r="I17" s="1">
        <v>0</v>
      </c>
      <c r="J17">
        <v>0</v>
      </c>
      <c r="K17" s="1">
        <v>2</v>
      </c>
      <c r="L17">
        <v>0</v>
      </c>
      <c r="M17" s="1">
        <v>0</v>
      </c>
      <c r="N17">
        <v>0</v>
      </c>
      <c r="O17" s="1">
        <v>6</v>
      </c>
      <c r="P17">
        <v>0</v>
      </c>
      <c r="Q17" s="1">
        <v>0</v>
      </c>
      <c r="R17">
        <v>0</v>
      </c>
      <c r="S17" s="1">
        <v>0</v>
      </c>
      <c r="T17">
        <v>226</v>
      </c>
      <c r="U17" s="1">
        <v>78</v>
      </c>
    </row>
    <row r="18" spans="1:21">
      <c r="A18" s="5" t="s">
        <v>9</v>
      </c>
      <c r="B18">
        <v>0</v>
      </c>
      <c r="C18" s="1">
        <v>0</v>
      </c>
      <c r="D18">
        <v>0</v>
      </c>
      <c r="E18" s="1">
        <v>0</v>
      </c>
      <c r="F18">
        <v>5</v>
      </c>
      <c r="G18" s="1">
        <v>10</v>
      </c>
      <c r="H18">
        <v>4</v>
      </c>
      <c r="I18" s="1">
        <v>11</v>
      </c>
      <c r="J18">
        <v>29</v>
      </c>
      <c r="K18" s="1">
        <v>10</v>
      </c>
      <c r="L18">
        <v>10</v>
      </c>
      <c r="M18" s="1">
        <v>20</v>
      </c>
      <c r="N18">
        <v>16</v>
      </c>
      <c r="O18" s="1">
        <v>11</v>
      </c>
      <c r="P18">
        <v>14</v>
      </c>
      <c r="Q18" s="1">
        <v>8</v>
      </c>
      <c r="R18">
        <v>2</v>
      </c>
      <c r="S18" s="1">
        <v>0</v>
      </c>
      <c r="T18">
        <v>0</v>
      </c>
      <c r="U18" s="1">
        <v>0</v>
      </c>
    </row>
    <row r="19" spans="1:21">
      <c r="A19" s="5" t="s">
        <v>12</v>
      </c>
      <c r="B19">
        <v>1</v>
      </c>
      <c r="C19" s="1">
        <v>0</v>
      </c>
      <c r="D19">
        <v>1</v>
      </c>
      <c r="E19" s="1">
        <v>0</v>
      </c>
      <c r="F19">
        <v>6</v>
      </c>
      <c r="G19" s="1">
        <v>18</v>
      </c>
      <c r="H19">
        <v>8</v>
      </c>
      <c r="I19" s="1">
        <v>6</v>
      </c>
      <c r="J19">
        <v>11</v>
      </c>
      <c r="K19" s="1">
        <v>7</v>
      </c>
      <c r="L19">
        <v>15</v>
      </c>
      <c r="M19" s="1">
        <v>0</v>
      </c>
      <c r="N19">
        <v>0</v>
      </c>
      <c r="O19" s="1">
        <v>3</v>
      </c>
      <c r="P19">
        <v>12</v>
      </c>
      <c r="Q19" s="1">
        <v>0</v>
      </c>
      <c r="R19">
        <v>3</v>
      </c>
      <c r="S19" s="1">
        <v>0</v>
      </c>
      <c r="T19">
        <v>0</v>
      </c>
      <c r="U19" s="1">
        <v>0</v>
      </c>
    </row>
    <row r="20" spans="1:21">
      <c r="A20" s="5" t="s">
        <v>7</v>
      </c>
      <c r="B20">
        <v>0</v>
      </c>
      <c r="C20" s="1">
        <v>0</v>
      </c>
      <c r="D20">
        <v>3</v>
      </c>
      <c r="E20" s="1">
        <v>0</v>
      </c>
      <c r="F20">
        <v>43</v>
      </c>
      <c r="G20" s="1">
        <v>23</v>
      </c>
      <c r="H20">
        <v>52</v>
      </c>
      <c r="I20" s="1">
        <f>8+30+29+30</f>
        <v>97</v>
      </c>
      <c r="J20">
        <v>97</v>
      </c>
      <c r="K20" s="1">
        <v>14</v>
      </c>
      <c r="L20">
        <v>95</v>
      </c>
      <c r="M20" s="1">
        <v>30</v>
      </c>
      <c r="N20">
        <v>33</v>
      </c>
      <c r="O20" s="1">
        <v>5</v>
      </c>
      <c r="P20">
        <v>90</v>
      </c>
      <c r="Q20" s="1">
        <v>11</v>
      </c>
      <c r="R20">
        <v>31</v>
      </c>
      <c r="S20" s="1">
        <v>0</v>
      </c>
      <c r="T20">
        <v>0</v>
      </c>
      <c r="U20" s="1">
        <v>0</v>
      </c>
    </row>
    <row r="21" spans="1:21">
      <c r="A21" s="5" t="s">
        <v>93</v>
      </c>
      <c r="B21">
        <v>0</v>
      </c>
      <c r="C21" s="1">
        <v>0</v>
      </c>
      <c r="D21">
        <v>0</v>
      </c>
      <c r="E21" s="1">
        <v>0</v>
      </c>
      <c r="F21">
        <v>0</v>
      </c>
      <c r="G21" s="1">
        <v>0</v>
      </c>
      <c r="H21">
        <v>11</v>
      </c>
      <c r="I21" s="1">
        <v>0</v>
      </c>
      <c r="J21">
        <v>0</v>
      </c>
      <c r="K21" s="1">
        <v>0</v>
      </c>
      <c r="L21">
        <v>0</v>
      </c>
      <c r="M21" s="1">
        <v>0</v>
      </c>
      <c r="N21">
        <v>0</v>
      </c>
      <c r="O21" s="1">
        <v>0</v>
      </c>
      <c r="P21">
        <v>0</v>
      </c>
      <c r="Q21" s="1">
        <v>0</v>
      </c>
      <c r="R21">
        <v>0</v>
      </c>
      <c r="S21" s="1">
        <v>0</v>
      </c>
      <c r="T21">
        <v>0</v>
      </c>
      <c r="U21" s="1">
        <v>0</v>
      </c>
    </row>
    <row r="22" spans="1:21">
      <c r="A22" s="5" t="s">
        <v>13</v>
      </c>
      <c r="B22">
        <v>0</v>
      </c>
      <c r="C22" s="1">
        <v>0</v>
      </c>
      <c r="D22">
        <v>0</v>
      </c>
      <c r="E22" s="1">
        <v>0</v>
      </c>
      <c r="F22">
        <v>30</v>
      </c>
      <c r="G22" s="1">
        <v>0</v>
      </c>
      <c r="H22">
        <v>32</v>
      </c>
      <c r="I22" s="1">
        <v>0</v>
      </c>
      <c r="J22">
        <v>99</v>
      </c>
      <c r="K22" s="1">
        <v>0</v>
      </c>
      <c r="L22">
        <v>36</v>
      </c>
      <c r="M22" s="1">
        <v>0</v>
      </c>
      <c r="N22">
        <v>20</v>
      </c>
      <c r="O22" s="1">
        <v>0</v>
      </c>
      <c r="P22">
        <v>25</v>
      </c>
      <c r="Q22" s="1">
        <v>0</v>
      </c>
      <c r="R22">
        <v>37</v>
      </c>
      <c r="S22" s="1">
        <v>0</v>
      </c>
      <c r="T22">
        <v>0</v>
      </c>
      <c r="U22" s="1">
        <v>0</v>
      </c>
    </row>
    <row r="23" spans="1:21">
      <c r="A23" s="5" t="s">
        <v>1</v>
      </c>
      <c r="B23">
        <v>0</v>
      </c>
      <c r="C23" s="1">
        <v>0</v>
      </c>
      <c r="D23">
        <v>0</v>
      </c>
      <c r="E23" s="1">
        <v>0</v>
      </c>
      <c r="F23">
        <v>1</v>
      </c>
      <c r="G23" s="1">
        <v>9</v>
      </c>
      <c r="H23">
        <v>3</v>
      </c>
      <c r="I23" s="1">
        <f>10+60</f>
        <v>70</v>
      </c>
      <c r="J23">
        <v>12</v>
      </c>
      <c r="K23" s="1">
        <v>9</v>
      </c>
      <c r="L23">
        <v>8</v>
      </c>
      <c r="M23" s="1">
        <v>18</v>
      </c>
      <c r="N23">
        <v>6</v>
      </c>
      <c r="O23" s="1">
        <v>8</v>
      </c>
      <c r="P23">
        <v>2</v>
      </c>
      <c r="Q23" s="1">
        <v>14</v>
      </c>
      <c r="R23">
        <v>2</v>
      </c>
      <c r="S23" s="1">
        <v>0</v>
      </c>
      <c r="T23">
        <v>0</v>
      </c>
      <c r="U23" s="1">
        <v>0</v>
      </c>
    </row>
    <row r="24" spans="1:21">
      <c r="A24" s="5" t="s">
        <v>8</v>
      </c>
      <c r="B24">
        <v>0</v>
      </c>
      <c r="C24" s="1">
        <v>0</v>
      </c>
      <c r="D24">
        <v>0</v>
      </c>
      <c r="E24" s="1">
        <v>0</v>
      </c>
      <c r="F24">
        <v>17</v>
      </c>
      <c r="G24" s="1">
        <v>34</v>
      </c>
      <c r="H24">
        <v>30</v>
      </c>
      <c r="I24" s="1">
        <v>19</v>
      </c>
      <c r="J24">
        <v>52</v>
      </c>
      <c r="K24" s="1">
        <v>9</v>
      </c>
      <c r="L24">
        <v>32</v>
      </c>
      <c r="M24" s="1">
        <v>31</v>
      </c>
      <c r="N24">
        <v>13</v>
      </c>
      <c r="O24" s="1">
        <f>17+4</f>
        <v>21</v>
      </c>
      <c r="P24">
        <v>28</v>
      </c>
      <c r="Q24" s="1">
        <v>23</v>
      </c>
      <c r="R24">
        <v>46</v>
      </c>
      <c r="S24" s="1">
        <v>0</v>
      </c>
      <c r="T24">
        <v>0</v>
      </c>
      <c r="U24" s="1">
        <v>0</v>
      </c>
    </row>
    <row r="25" spans="1:21">
      <c r="A25" s="5" t="s">
        <v>51</v>
      </c>
      <c r="B25">
        <v>0</v>
      </c>
      <c r="C25" s="1">
        <v>0</v>
      </c>
      <c r="D25">
        <v>1</v>
      </c>
      <c r="E25" s="1">
        <v>0</v>
      </c>
      <c r="F25">
        <v>1</v>
      </c>
      <c r="G25" s="1">
        <v>0</v>
      </c>
      <c r="H25">
        <v>6</v>
      </c>
      <c r="I25" s="1">
        <v>5</v>
      </c>
      <c r="J25">
        <v>3</v>
      </c>
      <c r="K25" s="1">
        <v>0</v>
      </c>
      <c r="L25">
        <v>4</v>
      </c>
      <c r="M25" s="1">
        <v>0</v>
      </c>
      <c r="N25">
        <v>0</v>
      </c>
      <c r="O25" s="1">
        <v>2</v>
      </c>
      <c r="P25">
        <v>0</v>
      </c>
      <c r="Q25" s="1">
        <v>0</v>
      </c>
      <c r="R25">
        <v>1</v>
      </c>
      <c r="S25" s="1">
        <v>0</v>
      </c>
      <c r="T25">
        <v>0</v>
      </c>
      <c r="U25" s="1">
        <v>0</v>
      </c>
    </row>
    <row r="26" spans="1:21">
      <c r="A26" s="5" t="s">
        <v>5</v>
      </c>
      <c r="B26">
        <v>0</v>
      </c>
      <c r="C26" s="1">
        <v>0</v>
      </c>
      <c r="D26">
        <v>0</v>
      </c>
      <c r="E26" s="1">
        <v>0</v>
      </c>
      <c r="F26">
        <v>2</v>
      </c>
      <c r="G26" s="1">
        <v>13</v>
      </c>
      <c r="H26">
        <v>3</v>
      </c>
      <c r="I26" s="1">
        <v>4</v>
      </c>
      <c r="J26">
        <v>7</v>
      </c>
      <c r="K26" s="1">
        <v>10</v>
      </c>
      <c r="L26">
        <v>0</v>
      </c>
      <c r="M26" s="1">
        <v>10</v>
      </c>
      <c r="N26">
        <v>16</v>
      </c>
      <c r="O26" s="1">
        <v>14</v>
      </c>
      <c r="P26">
        <v>22</v>
      </c>
      <c r="Q26" s="1">
        <v>18</v>
      </c>
      <c r="R26">
        <v>5</v>
      </c>
      <c r="S26" s="1">
        <v>0</v>
      </c>
      <c r="T26">
        <v>0</v>
      </c>
      <c r="U26" s="1">
        <v>0</v>
      </c>
    </row>
    <row r="27" spans="1:21">
      <c r="A27" s="5" t="s">
        <v>21</v>
      </c>
      <c r="B27">
        <v>0</v>
      </c>
      <c r="C27" s="1">
        <v>0</v>
      </c>
      <c r="D27">
        <v>0</v>
      </c>
      <c r="E27" s="1">
        <v>0</v>
      </c>
      <c r="F27">
        <v>2</v>
      </c>
      <c r="G27" s="1">
        <v>0</v>
      </c>
      <c r="H27">
        <v>0</v>
      </c>
      <c r="I27" s="1">
        <v>0</v>
      </c>
      <c r="J27">
        <v>1</v>
      </c>
      <c r="K27" s="1">
        <v>0</v>
      </c>
      <c r="L27">
        <v>0</v>
      </c>
      <c r="M27" s="1">
        <v>0</v>
      </c>
      <c r="N27">
        <v>0</v>
      </c>
      <c r="O27" s="1">
        <v>13</v>
      </c>
      <c r="P27">
        <v>1</v>
      </c>
      <c r="Q27" s="1">
        <v>3</v>
      </c>
      <c r="R27">
        <v>0</v>
      </c>
      <c r="S27" s="1">
        <v>0</v>
      </c>
      <c r="T27">
        <v>0</v>
      </c>
      <c r="U27" s="1">
        <v>0</v>
      </c>
    </row>
    <row r="28" spans="1:21">
      <c r="A28" s="5" t="s">
        <v>52</v>
      </c>
      <c r="B28">
        <v>5</v>
      </c>
      <c r="C28" s="1">
        <v>0</v>
      </c>
      <c r="D28">
        <v>5</v>
      </c>
      <c r="E28" s="1">
        <v>0</v>
      </c>
      <c r="F28">
        <v>52</v>
      </c>
      <c r="G28" s="1">
        <v>27</v>
      </c>
      <c r="H28">
        <v>18</v>
      </c>
      <c r="I28" s="1">
        <v>15</v>
      </c>
      <c r="J28">
        <v>24</v>
      </c>
      <c r="K28" s="1">
        <v>16</v>
      </c>
      <c r="L28">
        <v>63</v>
      </c>
      <c r="M28" s="1">
        <v>35</v>
      </c>
      <c r="N28">
        <v>77</v>
      </c>
      <c r="O28" s="1">
        <v>18</v>
      </c>
      <c r="P28">
        <v>65</v>
      </c>
      <c r="Q28" s="1">
        <v>22</v>
      </c>
      <c r="R28">
        <v>2</v>
      </c>
      <c r="S28" s="1">
        <v>0</v>
      </c>
      <c r="T28">
        <v>0</v>
      </c>
      <c r="U28" s="1">
        <v>0</v>
      </c>
    </row>
    <row r="29" spans="1:21">
      <c r="A29" s="5" t="s">
        <v>18</v>
      </c>
      <c r="B29">
        <v>0</v>
      </c>
      <c r="C29" s="1">
        <v>0</v>
      </c>
      <c r="D29">
        <v>0</v>
      </c>
      <c r="E29" s="1">
        <v>0</v>
      </c>
      <c r="F29">
        <v>0</v>
      </c>
      <c r="G29" s="1">
        <v>0</v>
      </c>
      <c r="H29">
        <v>0</v>
      </c>
      <c r="I29" s="1">
        <v>8</v>
      </c>
      <c r="J29">
        <v>1</v>
      </c>
      <c r="K29" s="1">
        <v>3</v>
      </c>
      <c r="L29">
        <v>0</v>
      </c>
      <c r="M29" s="1">
        <v>5</v>
      </c>
      <c r="N29">
        <v>0</v>
      </c>
      <c r="O29" s="1">
        <v>0</v>
      </c>
      <c r="P29">
        <v>0</v>
      </c>
      <c r="Q29" s="1">
        <v>0</v>
      </c>
      <c r="R29">
        <v>0</v>
      </c>
      <c r="S29" s="1">
        <v>0</v>
      </c>
      <c r="T29">
        <v>0</v>
      </c>
      <c r="U29" s="1">
        <v>0</v>
      </c>
    </row>
    <row r="30" spans="1:21">
      <c r="A30" s="5" t="s">
        <v>23</v>
      </c>
      <c r="B30">
        <v>0</v>
      </c>
      <c r="C30" s="1">
        <v>0</v>
      </c>
      <c r="D30">
        <v>0</v>
      </c>
      <c r="E30" s="1">
        <v>0</v>
      </c>
      <c r="F30">
        <v>0</v>
      </c>
      <c r="G30" s="1">
        <v>1</v>
      </c>
      <c r="H30">
        <v>0</v>
      </c>
      <c r="I30" s="1">
        <v>4</v>
      </c>
      <c r="J30">
        <v>2</v>
      </c>
      <c r="K30" s="1">
        <v>3</v>
      </c>
      <c r="L30">
        <v>1</v>
      </c>
      <c r="M30" s="1">
        <v>0</v>
      </c>
      <c r="N30">
        <v>0</v>
      </c>
      <c r="O30" s="1">
        <v>0</v>
      </c>
      <c r="P30">
        <v>0</v>
      </c>
      <c r="Q30" s="1">
        <v>0</v>
      </c>
      <c r="R30">
        <v>0</v>
      </c>
      <c r="S30" s="1">
        <v>0</v>
      </c>
      <c r="T30">
        <v>0</v>
      </c>
      <c r="U30" s="1">
        <v>0</v>
      </c>
    </row>
    <row r="31" spans="1:21">
      <c r="A31" s="5" t="s">
        <v>24</v>
      </c>
      <c r="B31">
        <v>0</v>
      </c>
      <c r="C31" s="1">
        <v>0</v>
      </c>
      <c r="D31">
        <v>2</v>
      </c>
      <c r="E31" s="1">
        <v>0</v>
      </c>
      <c r="F31">
        <v>0</v>
      </c>
      <c r="G31" s="1">
        <v>0</v>
      </c>
      <c r="H31">
        <v>0</v>
      </c>
      <c r="I31" s="1">
        <v>0</v>
      </c>
      <c r="J31">
        <v>0</v>
      </c>
      <c r="K31" s="1">
        <v>0</v>
      </c>
      <c r="L31">
        <v>0</v>
      </c>
      <c r="M31" s="1">
        <v>0</v>
      </c>
      <c r="N31">
        <v>0</v>
      </c>
      <c r="O31" s="1">
        <v>0</v>
      </c>
      <c r="P31">
        <v>0</v>
      </c>
      <c r="Q31" s="1">
        <v>0</v>
      </c>
      <c r="R31">
        <v>0</v>
      </c>
      <c r="S31" s="1">
        <v>0</v>
      </c>
      <c r="T31">
        <v>0</v>
      </c>
      <c r="U31" s="1">
        <v>0</v>
      </c>
    </row>
    <row r="32" spans="1:21">
      <c r="A32" s="5" t="s">
        <v>25</v>
      </c>
      <c r="B32">
        <v>0</v>
      </c>
      <c r="C32" s="1">
        <v>0</v>
      </c>
      <c r="D32">
        <v>0</v>
      </c>
      <c r="E32" s="1">
        <v>0</v>
      </c>
      <c r="F32">
        <v>0</v>
      </c>
      <c r="G32" s="1">
        <v>0</v>
      </c>
      <c r="H32">
        <v>0</v>
      </c>
      <c r="I32" s="1">
        <v>10</v>
      </c>
      <c r="J32">
        <v>0</v>
      </c>
      <c r="K32" s="1">
        <v>3</v>
      </c>
      <c r="L32">
        <v>0</v>
      </c>
      <c r="M32" s="1">
        <v>0</v>
      </c>
      <c r="N32">
        <v>1</v>
      </c>
      <c r="O32" s="1">
        <v>0</v>
      </c>
      <c r="P32">
        <v>0</v>
      </c>
      <c r="Q32" s="1">
        <v>2</v>
      </c>
      <c r="R32">
        <v>3</v>
      </c>
      <c r="S32" s="1">
        <v>10</v>
      </c>
      <c r="T32">
        <v>0</v>
      </c>
      <c r="U32" s="1">
        <v>0</v>
      </c>
    </row>
    <row r="33" spans="1:21">
      <c r="A33" s="5" t="s">
        <v>2</v>
      </c>
      <c r="B33">
        <v>0</v>
      </c>
      <c r="C33" s="1">
        <v>0</v>
      </c>
      <c r="D33">
        <v>0</v>
      </c>
      <c r="E33" s="1">
        <v>0</v>
      </c>
      <c r="F33">
        <v>0</v>
      </c>
      <c r="G33" s="1">
        <v>12</v>
      </c>
      <c r="H33">
        <v>0</v>
      </c>
      <c r="I33" s="1">
        <v>6</v>
      </c>
      <c r="J33">
        <v>1</v>
      </c>
      <c r="K33" s="1">
        <v>9</v>
      </c>
      <c r="L33">
        <v>0</v>
      </c>
      <c r="M33" s="1">
        <v>1</v>
      </c>
      <c r="N33">
        <v>1</v>
      </c>
      <c r="O33" s="1">
        <f>6+4</f>
        <v>10</v>
      </c>
      <c r="P33">
        <v>0</v>
      </c>
      <c r="Q33" s="1">
        <v>1</v>
      </c>
      <c r="R33">
        <v>2</v>
      </c>
      <c r="S33" s="1">
        <v>0</v>
      </c>
      <c r="T33">
        <v>0</v>
      </c>
      <c r="U33" s="1">
        <v>0</v>
      </c>
    </row>
    <row r="34" spans="1:21">
      <c r="A34" s="5" t="s">
        <v>53</v>
      </c>
      <c r="B34">
        <v>0</v>
      </c>
      <c r="C34" s="1">
        <v>0</v>
      </c>
      <c r="D34">
        <v>0</v>
      </c>
      <c r="E34" s="1">
        <v>0</v>
      </c>
      <c r="F34">
        <v>0</v>
      </c>
      <c r="G34" s="1">
        <v>0</v>
      </c>
      <c r="H34">
        <v>0</v>
      </c>
      <c r="I34" s="1">
        <v>9</v>
      </c>
      <c r="J34">
        <v>0</v>
      </c>
      <c r="K34" s="1">
        <v>5</v>
      </c>
      <c r="L34">
        <v>0</v>
      </c>
      <c r="M34" s="1">
        <v>0</v>
      </c>
      <c r="N34">
        <v>0</v>
      </c>
      <c r="O34" s="1">
        <v>0</v>
      </c>
      <c r="P34">
        <v>0</v>
      </c>
      <c r="Q34" s="1">
        <v>0</v>
      </c>
      <c r="R34">
        <v>0</v>
      </c>
      <c r="S34" s="1">
        <v>0</v>
      </c>
      <c r="T34">
        <v>0</v>
      </c>
      <c r="U34" s="1">
        <v>0</v>
      </c>
    </row>
    <row r="35" spans="1:21">
      <c r="A35" s="5" t="s">
        <v>54</v>
      </c>
      <c r="B35">
        <v>0</v>
      </c>
      <c r="C35" s="1">
        <v>0</v>
      </c>
      <c r="D35">
        <v>0</v>
      </c>
      <c r="E35" s="1">
        <v>0</v>
      </c>
      <c r="F35">
        <v>0</v>
      </c>
      <c r="G35" s="1">
        <v>0</v>
      </c>
      <c r="H35">
        <v>0</v>
      </c>
      <c r="I35" s="1">
        <v>3</v>
      </c>
      <c r="J35">
        <v>0</v>
      </c>
      <c r="K35" s="1">
        <v>0</v>
      </c>
      <c r="L35">
        <v>0</v>
      </c>
      <c r="M35" s="1">
        <v>0</v>
      </c>
      <c r="N35">
        <v>0</v>
      </c>
      <c r="O35" s="1">
        <v>0</v>
      </c>
      <c r="P35">
        <v>0</v>
      </c>
      <c r="Q35" s="1">
        <v>0</v>
      </c>
      <c r="R35">
        <v>0</v>
      </c>
      <c r="S35" s="1">
        <v>0</v>
      </c>
      <c r="T35">
        <v>0</v>
      </c>
      <c r="U35" s="1">
        <v>0</v>
      </c>
    </row>
    <row r="36" spans="1:21" s="7" customFormat="1">
      <c r="A36" s="6" t="s">
        <v>94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</row>
    <row r="37" spans="1:21">
      <c r="A37" s="5" t="s">
        <v>50</v>
      </c>
      <c r="B37">
        <v>0</v>
      </c>
      <c r="C37" s="1">
        <v>0</v>
      </c>
      <c r="D37">
        <v>0</v>
      </c>
      <c r="E37" s="1">
        <v>0</v>
      </c>
      <c r="F37">
        <v>0</v>
      </c>
      <c r="G37" s="1">
        <v>11</v>
      </c>
      <c r="H37">
        <v>0</v>
      </c>
      <c r="I37" s="1">
        <v>0</v>
      </c>
      <c r="J37">
        <v>0</v>
      </c>
      <c r="K37" s="1">
        <v>4</v>
      </c>
      <c r="L37">
        <v>0</v>
      </c>
      <c r="M37" s="1">
        <v>0</v>
      </c>
      <c r="N37">
        <v>0</v>
      </c>
      <c r="O37" s="1">
        <v>0</v>
      </c>
      <c r="P37">
        <v>0</v>
      </c>
      <c r="Q37" s="1">
        <v>15</v>
      </c>
      <c r="R37">
        <v>0</v>
      </c>
      <c r="S37" s="1">
        <v>0</v>
      </c>
      <c r="T37">
        <v>0</v>
      </c>
      <c r="U37" s="1">
        <v>0</v>
      </c>
    </row>
    <row r="38" spans="1:21">
      <c r="A38" t="s">
        <v>55</v>
      </c>
      <c r="B38">
        <v>0</v>
      </c>
      <c r="C38" s="1">
        <v>0</v>
      </c>
      <c r="D38">
        <v>0</v>
      </c>
      <c r="E38" s="1">
        <v>0</v>
      </c>
      <c r="F38">
        <v>0</v>
      </c>
      <c r="G38" s="1">
        <v>0</v>
      </c>
      <c r="H38">
        <v>0</v>
      </c>
      <c r="I38" s="1">
        <v>0</v>
      </c>
      <c r="J38">
        <v>0</v>
      </c>
      <c r="K38" s="1">
        <v>8</v>
      </c>
      <c r="L38">
        <v>0</v>
      </c>
      <c r="M38" s="1">
        <v>0</v>
      </c>
      <c r="N38">
        <v>0</v>
      </c>
      <c r="O38" s="1">
        <v>0</v>
      </c>
      <c r="P38">
        <v>0</v>
      </c>
      <c r="Q38" s="1">
        <v>0</v>
      </c>
      <c r="R38">
        <v>0</v>
      </c>
      <c r="S38" s="1">
        <v>0</v>
      </c>
      <c r="T38">
        <v>0</v>
      </c>
      <c r="U38" s="1">
        <v>0</v>
      </c>
    </row>
    <row r="39" spans="1:21">
      <c r="A39" t="s">
        <v>57</v>
      </c>
      <c r="B39">
        <v>0</v>
      </c>
      <c r="C39" s="1">
        <v>0</v>
      </c>
      <c r="D39">
        <v>0</v>
      </c>
      <c r="E39" s="1">
        <v>0</v>
      </c>
      <c r="F39">
        <v>0</v>
      </c>
      <c r="G39" s="1">
        <v>0</v>
      </c>
      <c r="H39">
        <v>0</v>
      </c>
      <c r="I39" s="1">
        <v>0</v>
      </c>
      <c r="J39">
        <v>0</v>
      </c>
      <c r="K39" s="1">
        <v>0</v>
      </c>
      <c r="L39">
        <v>0</v>
      </c>
      <c r="M39" s="1">
        <v>4</v>
      </c>
      <c r="N39">
        <v>0</v>
      </c>
      <c r="O39" s="1">
        <v>0</v>
      </c>
      <c r="P39">
        <v>0</v>
      </c>
      <c r="Q39" s="1">
        <v>0</v>
      </c>
      <c r="R39">
        <v>0</v>
      </c>
      <c r="S39" s="1">
        <v>0</v>
      </c>
      <c r="T39">
        <v>0</v>
      </c>
      <c r="U39" s="1">
        <v>0</v>
      </c>
    </row>
    <row r="40" spans="1:21">
      <c r="A40" t="s">
        <v>56</v>
      </c>
      <c r="B40">
        <v>0</v>
      </c>
      <c r="C40" s="1">
        <v>0</v>
      </c>
      <c r="D40">
        <v>0</v>
      </c>
      <c r="E40" s="1">
        <v>0</v>
      </c>
      <c r="F40">
        <v>0</v>
      </c>
      <c r="G40" s="1">
        <v>0</v>
      </c>
      <c r="H40">
        <v>0</v>
      </c>
      <c r="I40" s="1">
        <v>0</v>
      </c>
      <c r="J40">
        <v>0</v>
      </c>
      <c r="K40" s="1">
        <v>0</v>
      </c>
      <c r="L40">
        <v>0</v>
      </c>
      <c r="M40" s="1">
        <v>22</v>
      </c>
      <c r="N40">
        <v>0</v>
      </c>
      <c r="O40" s="1">
        <v>0</v>
      </c>
      <c r="P40">
        <v>0</v>
      </c>
      <c r="Q40" s="1">
        <v>0</v>
      </c>
      <c r="R40">
        <v>0</v>
      </c>
      <c r="S40" s="1">
        <v>0</v>
      </c>
      <c r="T40">
        <v>0</v>
      </c>
      <c r="U40" s="1">
        <v>0</v>
      </c>
    </row>
    <row r="41" spans="1:21">
      <c r="A41" t="s">
        <v>58</v>
      </c>
      <c r="B41">
        <v>0</v>
      </c>
      <c r="C41" s="1">
        <v>0</v>
      </c>
      <c r="D41">
        <v>0</v>
      </c>
      <c r="E41" s="1">
        <v>0</v>
      </c>
      <c r="F41">
        <v>0</v>
      </c>
      <c r="G41" s="1">
        <v>0</v>
      </c>
      <c r="H41">
        <v>0</v>
      </c>
      <c r="I41" s="1">
        <v>0</v>
      </c>
      <c r="J41">
        <v>0</v>
      </c>
      <c r="K41" s="1">
        <v>0</v>
      </c>
      <c r="L41">
        <v>0</v>
      </c>
      <c r="M41" s="1">
        <v>0</v>
      </c>
      <c r="N41">
        <v>0</v>
      </c>
      <c r="O41" s="1">
        <v>6</v>
      </c>
      <c r="P41">
        <v>0</v>
      </c>
      <c r="Q41" s="1">
        <v>0</v>
      </c>
      <c r="R41">
        <v>0</v>
      </c>
      <c r="S41" s="1">
        <v>0</v>
      </c>
      <c r="T41">
        <v>0</v>
      </c>
      <c r="U41" s="1">
        <v>0</v>
      </c>
    </row>
    <row r="42" spans="1:21">
      <c r="A42" t="s">
        <v>59</v>
      </c>
      <c r="B42">
        <v>0</v>
      </c>
      <c r="C42" s="1">
        <v>0</v>
      </c>
      <c r="D42">
        <v>0</v>
      </c>
      <c r="E42" s="1">
        <v>0</v>
      </c>
      <c r="F42">
        <v>0</v>
      </c>
      <c r="G42" s="1">
        <v>0</v>
      </c>
      <c r="H42">
        <v>0</v>
      </c>
      <c r="I42" s="1">
        <v>0</v>
      </c>
      <c r="J42">
        <v>0</v>
      </c>
      <c r="K42" s="1">
        <v>0</v>
      </c>
      <c r="L42">
        <v>0</v>
      </c>
      <c r="M42" s="1">
        <v>0</v>
      </c>
      <c r="N42">
        <v>0</v>
      </c>
      <c r="O42" s="1">
        <v>9</v>
      </c>
      <c r="P42">
        <v>0</v>
      </c>
      <c r="Q42" s="1">
        <v>0</v>
      </c>
      <c r="R42">
        <v>0</v>
      </c>
      <c r="S42" s="1">
        <v>0</v>
      </c>
      <c r="T42">
        <v>0</v>
      </c>
      <c r="U42" s="1">
        <v>0</v>
      </c>
    </row>
    <row r="43" spans="1:21">
      <c r="A43" s="5" t="s">
        <v>60</v>
      </c>
      <c r="B43">
        <v>0</v>
      </c>
      <c r="C43" s="1">
        <v>0</v>
      </c>
      <c r="D43">
        <v>0</v>
      </c>
      <c r="E43" s="1">
        <v>0</v>
      </c>
      <c r="F43">
        <v>0</v>
      </c>
      <c r="G43" s="1">
        <v>0</v>
      </c>
      <c r="H43">
        <v>0</v>
      </c>
      <c r="I43" s="1">
        <v>0</v>
      </c>
      <c r="J43">
        <v>0</v>
      </c>
      <c r="K43" s="1">
        <v>0</v>
      </c>
      <c r="L43">
        <v>0</v>
      </c>
      <c r="M43" s="1">
        <v>0</v>
      </c>
      <c r="N43">
        <v>0</v>
      </c>
      <c r="O43" s="1">
        <v>10</v>
      </c>
      <c r="P43">
        <v>0</v>
      </c>
      <c r="Q43" s="1">
        <v>0</v>
      </c>
      <c r="R43">
        <v>0</v>
      </c>
      <c r="S43" s="1">
        <v>0</v>
      </c>
      <c r="T43">
        <v>0</v>
      </c>
      <c r="U43" s="1">
        <v>0</v>
      </c>
    </row>
    <row r="44" spans="1:21">
      <c r="A44" s="5" t="s">
        <v>62</v>
      </c>
      <c r="B44">
        <f t="shared" ref="B44:U44" si="0">SUM(B2:B43)</f>
        <v>318</v>
      </c>
      <c r="C44">
        <f t="shared" si="0"/>
        <v>12</v>
      </c>
      <c r="D44">
        <f t="shared" si="0"/>
        <v>177</v>
      </c>
      <c r="E44">
        <f t="shared" si="0"/>
        <v>87</v>
      </c>
      <c r="F44">
        <f t="shared" si="0"/>
        <v>279</v>
      </c>
      <c r="G44">
        <f t="shared" si="0"/>
        <v>313</v>
      </c>
      <c r="H44">
        <f t="shared" si="0"/>
        <v>265</v>
      </c>
      <c r="I44">
        <f t="shared" si="0"/>
        <v>346</v>
      </c>
      <c r="J44">
        <f t="shared" si="0"/>
        <v>376</v>
      </c>
      <c r="K44">
        <f t="shared" si="0"/>
        <v>171</v>
      </c>
      <c r="L44">
        <f t="shared" si="0"/>
        <v>300</v>
      </c>
      <c r="M44">
        <f t="shared" si="0"/>
        <v>263</v>
      </c>
      <c r="N44">
        <f t="shared" si="0"/>
        <v>305</v>
      </c>
      <c r="O44">
        <f t="shared" si="0"/>
        <v>204</v>
      </c>
      <c r="P44">
        <f t="shared" si="0"/>
        <v>331</v>
      </c>
      <c r="Q44">
        <f t="shared" si="0"/>
        <v>165</v>
      </c>
      <c r="R44">
        <f t="shared" si="0"/>
        <v>260</v>
      </c>
      <c r="S44">
        <f t="shared" si="0"/>
        <v>65</v>
      </c>
      <c r="T44">
        <f t="shared" si="0"/>
        <v>226</v>
      </c>
      <c r="U44">
        <f t="shared" si="0"/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37" sqref="B37"/>
    </sheetView>
  </sheetViews>
  <sheetFormatPr baseColWidth="10" defaultRowHeight="15" x14ac:dyDescent="0"/>
  <cols>
    <col min="1" max="1" width="14.5" bestFit="1" customWidth="1"/>
  </cols>
  <sheetData>
    <row r="1" spans="1:7">
      <c r="A1">
        <v>27</v>
      </c>
      <c r="G1">
        <v>31</v>
      </c>
    </row>
    <row r="2" spans="1:7">
      <c r="A2" t="s">
        <v>72</v>
      </c>
      <c r="B2" t="s">
        <v>73</v>
      </c>
      <c r="G2" t="s">
        <v>84</v>
      </c>
    </row>
    <row r="3" spans="1:7">
      <c r="A3" t="s">
        <v>69</v>
      </c>
      <c r="B3" t="s">
        <v>74</v>
      </c>
      <c r="G3" t="s">
        <v>85</v>
      </c>
    </row>
    <row r="4" spans="1:7">
      <c r="A4" t="s">
        <v>71</v>
      </c>
      <c r="B4" t="s">
        <v>75</v>
      </c>
      <c r="G4" t="s">
        <v>86</v>
      </c>
    </row>
    <row r="5" spans="1:7">
      <c r="A5" t="s">
        <v>70</v>
      </c>
      <c r="B5" t="s">
        <v>76</v>
      </c>
      <c r="G5" t="s">
        <v>87</v>
      </c>
    </row>
    <row r="6" spans="1:7">
      <c r="A6" t="s">
        <v>68</v>
      </c>
      <c r="B6" t="s">
        <v>77</v>
      </c>
      <c r="G6" t="s">
        <v>88</v>
      </c>
    </row>
    <row r="7" spans="1:7">
      <c r="A7" t="s">
        <v>65</v>
      </c>
      <c r="B7" t="s">
        <v>78</v>
      </c>
      <c r="G7" t="s">
        <v>89</v>
      </c>
    </row>
    <row r="8" spans="1:7">
      <c r="A8" t="s">
        <v>66</v>
      </c>
      <c r="B8" t="s">
        <v>79</v>
      </c>
      <c r="G8" t="s">
        <v>90</v>
      </c>
    </row>
    <row r="9" spans="1:7">
      <c r="A9" t="s">
        <v>67</v>
      </c>
      <c r="B9" t="s">
        <v>80</v>
      </c>
      <c r="G9" t="s">
        <v>91</v>
      </c>
    </row>
    <row r="10" spans="1:7">
      <c r="A10" t="s">
        <v>63</v>
      </c>
      <c r="B10" t="s">
        <v>81</v>
      </c>
      <c r="G10" t="s">
        <v>92</v>
      </c>
    </row>
    <row r="11" spans="1:7">
      <c r="A11" t="s">
        <v>64</v>
      </c>
      <c r="B11" t="s">
        <v>82</v>
      </c>
    </row>
  </sheetData>
  <sortState ref="A2:A11">
    <sortCondition ref="A2:A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F37" sqref="F37"/>
    </sheetView>
  </sheetViews>
  <sheetFormatPr baseColWidth="10" defaultRowHeight="15" x14ac:dyDescent="0"/>
  <cols>
    <col min="1" max="1" width="16.33203125" style="5" bestFit="1" customWidth="1"/>
    <col min="3" max="3" width="10.83203125" style="1"/>
  </cols>
  <sheetData>
    <row r="1" spans="1:3">
      <c r="A1" s="4" t="s">
        <v>61</v>
      </c>
      <c r="B1" s="2" t="s">
        <v>44</v>
      </c>
      <c r="C1" s="3" t="s">
        <v>45</v>
      </c>
    </row>
    <row r="2" spans="1:3">
      <c r="A2" s="5" t="s">
        <v>16</v>
      </c>
      <c r="B2">
        <v>0</v>
      </c>
      <c r="C2" s="1">
        <v>0</v>
      </c>
    </row>
    <row r="3" spans="1:3">
      <c r="A3" s="5" t="s">
        <v>17</v>
      </c>
      <c r="B3">
        <v>0</v>
      </c>
      <c r="C3" s="1">
        <v>0</v>
      </c>
    </row>
    <row r="4" spans="1:3">
      <c r="A4" s="5" t="s">
        <v>22</v>
      </c>
      <c r="B4">
        <v>0</v>
      </c>
      <c r="C4" s="1">
        <v>0</v>
      </c>
    </row>
    <row r="5" spans="1:3">
      <c r="A5" s="5" t="s">
        <v>83</v>
      </c>
      <c r="B5">
        <v>0</v>
      </c>
      <c r="C5" s="1">
        <v>0</v>
      </c>
    </row>
    <row r="6" spans="1:3">
      <c r="A6" s="5" t="s">
        <v>4</v>
      </c>
      <c r="B6">
        <v>0</v>
      </c>
      <c r="C6" s="1">
        <v>5</v>
      </c>
    </row>
    <row r="7" spans="1:3">
      <c r="A7" s="5" t="s">
        <v>14</v>
      </c>
      <c r="B7">
        <v>0</v>
      </c>
      <c r="C7" s="1">
        <v>18</v>
      </c>
    </row>
    <row r="8" spans="1:3">
      <c r="A8" s="5" t="s">
        <v>0</v>
      </c>
      <c r="B8">
        <v>0</v>
      </c>
      <c r="C8" s="1">
        <v>0</v>
      </c>
    </row>
    <row r="9" spans="1:3">
      <c r="A9" s="5" t="s">
        <v>15</v>
      </c>
      <c r="B9">
        <v>0</v>
      </c>
      <c r="C9" s="1">
        <v>1</v>
      </c>
    </row>
    <row r="10" spans="1:3">
      <c r="A10" s="5" t="s">
        <v>10</v>
      </c>
      <c r="B10">
        <v>0</v>
      </c>
      <c r="C10" s="1">
        <v>2</v>
      </c>
    </row>
    <row r="11" spans="1:3">
      <c r="A11" s="5" t="s">
        <v>19</v>
      </c>
      <c r="B11">
        <v>0</v>
      </c>
      <c r="C11" s="1">
        <v>0</v>
      </c>
    </row>
    <row r="12" spans="1:3">
      <c r="A12" s="5" t="s">
        <v>26</v>
      </c>
      <c r="B12">
        <v>0</v>
      </c>
      <c r="C12" s="1">
        <v>0</v>
      </c>
    </row>
    <row r="13" spans="1:3">
      <c r="A13" s="5" t="s">
        <v>20</v>
      </c>
      <c r="B13">
        <v>0</v>
      </c>
      <c r="C13" s="1">
        <v>0</v>
      </c>
    </row>
    <row r="14" spans="1:3">
      <c r="A14" s="5" t="s">
        <v>27</v>
      </c>
      <c r="B14">
        <v>0</v>
      </c>
      <c r="C14" s="1">
        <v>0</v>
      </c>
    </row>
    <row r="15" spans="1:3">
      <c r="A15" s="5" t="s">
        <v>3</v>
      </c>
      <c r="B15">
        <v>0</v>
      </c>
      <c r="C15" s="1">
        <v>9</v>
      </c>
    </row>
    <row r="16" spans="1:3">
      <c r="A16" s="5" t="s">
        <v>11</v>
      </c>
      <c r="B16">
        <v>0</v>
      </c>
      <c r="C16" s="1">
        <v>0</v>
      </c>
    </row>
    <row r="17" spans="1:3">
      <c r="A17" s="5" t="s">
        <v>6</v>
      </c>
      <c r="B17">
        <v>0</v>
      </c>
      <c r="C17" s="1">
        <v>0</v>
      </c>
    </row>
    <row r="18" spans="1:3">
      <c r="A18" s="5" t="s">
        <v>9</v>
      </c>
      <c r="B18">
        <v>0</v>
      </c>
      <c r="C18" s="1">
        <v>10</v>
      </c>
    </row>
    <row r="19" spans="1:3">
      <c r="A19" s="5" t="s">
        <v>12</v>
      </c>
      <c r="B19">
        <v>0</v>
      </c>
      <c r="C19" s="1">
        <v>0</v>
      </c>
    </row>
    <row r="20" spans="1:3">
      <c r="A20" s="5" t="s">
        <v>7</v>
      </c>
      <c r="B20">
        <v>0</v>
      </c>
      <c r="C20" s="1">
        <v>2</v>
      </c>
    </row>
    <row r="21" spans="1:3">
      <c r="A21" s="5" t="s">
        <v>93</v>
      </c>
      <c r="B21">
        <v>0</v>
      </c>
      <c r="C21" s="1">
        <v>0</v>
      </c>
    </row>
    <row r="22" spans="1:3">
      <c r="A22" s="5" t="s">
        <v>13</v>
      </c>
      <c r="B22">
        <v>0</v>
      </c>
      <c r="C22" s="1">
        <v>0</v>
      </c>
    </row>
    <row r="23" spans="1:3">
      <c r="A23" s="5" t="s">
        <v>1</v>
      </c>
      <c r="B23">
        <v>0</v>
      </c>
      <c r="C23" s="1">
        <v>3</v>
      </c>
    </row>
    <row r="24" spans="1:3">
      <c r="A24" s="5" t="s">
        <v>8</v>
      </c>
      <c r="B24">
        <v>0</v>
      </c>
      <c r="C24" s="1">
        <v>12</v>
      </c>
    </row>
    <row r="25" spans="1:3">
      <c r="A25" s="5" t="s">
        <v>51</v>
      </c>
      <c r="B25">
        <v>0</v>
      </c>
      <c r="C25" s="1">
        <v>0</v>
      </c>
    </row>
    <row r="26" spans="1:3">
      <c r="A26" s="5" t="s">
        <v>5</v>
      </c>
      <c r="B26">
        <v>0</v>
      </c>
      <c r="C26" s="1">
        <v>12</v>
      </c>
    </row>
    <row r="27" spans="1:3">
      <c r="A27" s="5" t="s">
        <v>21</v>
      </c>
      <c r="B27">
        <v>0</v>
      </c>
      <c r="C27" s="1">
        <v>11</v>
      </c>
    </row>
    <row r="28" spans="1:3">
      <c r="A28" s="5" t="s">
        <v>52</v>
      </c>
      <c r="B28">
        <v>0</v>
      </c>
      <c r="C28" s="1">
        <v>0</v>
      </c>
    </row>
    <row r="29" spans="1:3">
      <c r="A29" s="5" t="s">
        <v>18</v>
      </c>
      <c r="B29">
        <v>0</v>
      </c>
      <c r="C29" s="1">
        <v>0</v>
      </c>
    </row>
    <row r="30" spans="1:3">
      <c r="A30" s="5" t="s">
        <v>23</v>
      </c>
      <c r="B30">
        <v>0</v>
      </c>
      <c r="C30" s="1">
        <v>0</v>
      </c>
    </row>
    <row r="31" spans="1:3">
      <c r="A31" s="5" t="s">
        <v>24</v>
      </c>
      <c r="B31">
        <v>0</v>
      </c>
      <c r="C31" s="1">
        <v>0</v>
      </c>
    </row>
    <row r="32" spans="1:3">
      <c r="A32" s="5" t="s">
        <v>25</v>
      </c>
      <c r="B32">
        <v>0</v>
      </c>
      <c r="C32" s="1">
        <v>0</v>
      </c>
    </row>
    <row r="33" spans="1:3">
      <c r="A33" s="5" t="s">
        <v>2</v>
      </c>
      <c r="B33">
        <v>0</v>
      </c>
      <c r="C33" s="1">
        <v>4</v>
      </c>
    </row>
    <row r="34" spans="1:3">
      <c r="A34" s="5" t="s">
        <v>53</v>
      </c>
      <c r="B34">
        <v>0</v>
      </c>
      <c r="C34" s="1">
        <v>0</v>
      </c>
    </row>
    <row r="35" spans="1:3">
      <c r="A35" s="5" t="s">
        <v>54</v>
      </c>
      <c r="B35">
        <v>0</v>
      </c>
      <c r="C35" s="1">
        <v>0</v>
      </c>
    </row>
    <row r="36" spans="1:3">
      <c r="A36" s="5" t="s">
        <v>94</v>
      </c>
      <c r="B36">
        <v>0</v>
      </c>
      <c r="C36" s="1">
        <v>0</v>
      </c>
    </row>
    <row r="37" spans="1:3">
      <c r="A37" s="5" t="s">
        <v>50</v>
      </c>
      <c r="B37">
        <v>0</v>
      </c>
      <c r="C37" s="1">
        <v>0</v>
      </c>
    </row>
    <row r="38" spans="1:3">
      <c r="A38" t="s">
        <v>55</v>
      </c>
      <c r="B38">
        <v>0</v>
      </c>
      <c r="C38" s="1">
        <v>0</v>
      </c>
    </row>
    <row r="39" spans="1:3">
      <c r="A39" t="s">
        <v>57</v>
      </c>
      <c r="B39">
        <v>0</v>
      </c>
      <c r="C39" s="1">
        <v>0</v>
      </c>
    </row>
    <row r="40" spans="1:3">
      <c r="A40" t="s">
        <v>56</v>
      </c>
      <c r="B40">
        <v>0</v>
      </c>
      <c r="C40" s="1">
        <v>0</v>
      </c>
    </row>
    <row r="41" spans="1:3">
      <c r="A41" t="s">
        <v>58</v>
      </c>
      <c r="B41">
        <v>0</v>
      </c>
      <c r="C41" s="1">
        <v>0</v>
      </c>
    </row>
    <row r="42" spans="1:3">
      <c r="A42" t="s">
        <v>59</v>
      </c>
      <c r="B42">
        <v>0</v>
      </c>
      <c r="C42" s="1">
        <v>0</v>
      </c>
    </row>
    <row r="43" spans="1:3">
      <c r="A43" s="5" t="s">
        <v>60</v>
      </c>
      <c r="B43">
        <v>0</v>
      </c>
      <c r="C43" s="1">
        <v>0</v>
      </c>
    </row>
    <row r="44" spans="1:3">
      <c r="A44" s="5" t="s">
        <v>62</v>
      </c>
      <c r="B44">
        <v>0</v>
      </c>
      <c r="C44">
        <v>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counts</vt:lpstr>
      <vt:lpstr>morphometrics</vt:lpstr>
      <vt:lpstr>sample48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2017-03-06T16:10:58Z</dcterms:created>
  <dcterms:modified xsi:type="dcterms:W3CDTF">2017-10-07T15:26:59Z</dcterms:modified>
</cp:coreProperties>
</file>