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4760" windowHeight="15600" tabRatio="500"/>
  </bookViews>
  <sheets>
    <sheet name="resample_table_samp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9" i="1"/>
  <c r="L7" i="1"/>
  <c r="L6" i="1"/>
  <c r="L8" i="1"/>
  <c r="L10" i="1"/>
  <c r="L5" i="1"/>
  <c r="L4" i="1"/>
  <c r="L2" i="1"/>
  <c r="L3" i="1"/>
</calcChain>
</file>

<file path=xl/sharedStrings.xml><?xml version="1.0" encoding="utf-8"?>
<sst xmlns="http://schemas.openxmlformats.org/spreadsheetml/2006/main" count="107" uniqueCount="69">
  <si>
    <t>sample</t>
  </si>
  <si>
    <t>total_ssp_morpho</t>
  </si>
  <si>
    <t>Lat</t>
  </si>
  <si>
    <t>Long</t>
  </si>
  <si>
    <t>Vessel</t>
  </si>
  <si>
    <t>Date</t>
  </si>
  <si>
    <t>Museum_no</t>
  </si>
  <si>
    <t>OBD_IRN</t>
  </si>
  <si>
    <t>Sea_Depth</t>
  </si>
  <si>
    <t>cm_MIN</t>
  </si>
  <si>
    <t>cm_MAX</t>
  </si>
  <si>
    <t>HMS Challenger</t>
  </si>
  <si>
    <t>07/03/1874</t>
  </si>
  <si>
    <t>M.192</t>
  </si>
  <si>
    <t>RV Spencer F. Baird</t>
  </si>
  <si>
    <t>HMS Waterwitch</t>
  </si>
  <si>
    <t>22/01/1895</t>
  </si>
  <si>
    <t>M.8780</t>
  </si>
  <si>
    <t>HMS Penguin</t>
  </si>
  <si>
    <t>16/04/1891</t>
  </si>
  <si>
    <t>M.5246</t>
  </si>
  <si>
    <t>21/03/1876</t>
  </si>
  <si>
    <t>M.408</t>
  </si>
  <si>
    <t>HMS Egeria</t>
  </si>
  <si>
    <t>31/10/1887</t>
  </si>
  <si>
    <t>M.3787</t>
  </si>
  <si>
    <t>26/08/1889</t>
  </si>
  <si>
    <t>M.4080</t>
  </si>
  <si>
    <t>20/09/1897</t>
  </si>
  <si>
    <t>M.7059</t>
  </si>
  <si>
    <t>RV Horizon</t>
  </si>
  <si>
    <t>HMS Sealark</t>
  </si>
  <si>
    <t>M.7525.A</t>
  </si>
  <si>
    <t>21/05/1896</t>
  </si>
  <si>
    <t>M.5840</t>
  </si>
  <si>
    <t>RV Vema</t>
  </si>
  <si>
    <t>1965,O39</t>
  </si>
  <si>
    <t>M.7469</t>
  </si>
  <si>
    <t>M.7487</t>
  </si>
  <si>
    <t>M.7488</t>
  </si>
  <si>
    <t>11/03/1875</t>
  </si>
  <si>
    <t>M.284</t>
  </si>
  <si>
    <t>CS Buccaneer</t>
  </si>
  <si>
    <t>09/03/1886</t>
  </si>
  <si>
    <t>M.3434</t>
  </si>
  <si>
    <t>06/09/1897</t>
  </si>
  <si>
    <t>M.7037</t>
  </si>
  <si>
    <t>21/02/1873</t>
  </si>
  <si>
    <t>M.25</t>
  </si>
  <si>
    <t>1965,O203</t>
  </si>
  <si>
    <t xml:space="preserve">Alpha 6 </t>
  </si>
  <si>
    <t>Info</t>
  </si>
  <si>
    <t>distance_sample_MARGO</t>
  </si>
  <si>
    <t>B_total_ssp_buckley</t>
  </si>
  <si>
    <t>A_total_ssp_resample</t>
  </si>
  <si>
    <t>C_MARGO_neighbour</t>
  </si>
  <si>
    <t>distance_km</t>
  </si>
  <si>
    <t>Weight (g)</t>
  </si>
  <si>
    <t>split</t>
  </si>
  <si>
    <t>47A</t>
  </si>
  <si>
    <t>47B</t>
  </si>
  <si>
    <t>"Globigerina ooze" bottle</t>
  </si>
  <si>
    <t>Blue bottle</t>
  </si>
  <si>
    <t>sample without cross with 4 points simbol</t>
  </si>
  <si>
    <t>no.picked</t>
  </si>
  <si>
    <t>Marina: a outra metade do split 10 (no tubinho) caiu do lado de for a do splitter. Se eu for precisar de mais material, fazer o split do sedimento do split antigo (no slide, split 4)</t>
  </si>
  <si>
    <t>"somewhat mixed in storage"</t>
  </si>
  <si>
    <t>no bulk sediment available</t>
  </si>
  <si>
    <t>sediment already washed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</si>
</sst>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1" fillId="0" borderId="0" xfId="0" applyFont="1" applyFill="1"/>
    <xf numFmtId="164" fontId="0" fillId="0" borderId="0" xfId="0" applyNumberFormat="1"/>
    <xf numFmtId="3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/>
    <xf numFmtId="4" fontId="0" fillId="0" borderId="0" xfId="0" applyNumberFormat="1" applyFill="1" applyAlignment="1">
      <alignment horizontal="right"/>
    </xf>
    <xf numFmtId="4" fontId="2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Fill="1"/>
    <xf numFmtId="4" fontId="1" fillId="0" borderId="1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150" zoomScaleNormal="150" zoomScalePageLayoutView="150" workbookViewId="0">
      <selection activeCell="E13" sqref="E13"/>
    </sheetView>
  </sheetViews>
  <sheetFormatPr baseColWidth="10" defaultRowHeight="15" x14ac:dyDescent="0"/>
  <cols>
    <col min="1" max="1" width="11.6640625" style="5" bestFit="1" customWidth="1"/>
    <col min="2" max="2" width="10.83203125" style="5"/>
    <col min="3" max="3" width="11.6640625" style="22" customWidth="1"/>
    <col min="4" max="4" width="11.6640625" style="31" customWidth="1"/>
    <col min="5" max="6" width="10.83203125" style="5"/>
    <col min="7" max="7" width="16.5" style="5" bestFit="1" customWidth="1"/>
    <col min="8" max="8" width="18.33203125" style="5" bestFit="1" customWidth="1"/>
    <col min="9" max="9" width="19.83203125" style="5" bestFit="1" customWidth="1"/>
    <col min="10" max="10" width="19.5" style="5" bestFit="1" customWidth="1"/>
    <col min="11" max="11" width="22.83203125" style="5" bestFit="1" customWidth="1"/>
    <col min="12" max="12" width="11.83203125" style="5" bestFit="1" customWidth="1"/>
    <col min="13" max="13" width="9.83203125" style="5" bestFit="1" customWidth="1"/>
    <col min="14" max="14" width="10.83203125" style="5"/>
    <col min="15" max="15" width="17" style="5" bestFit="1" customWidth="1"/>
    <col min="16" max="16" width="10.83203125" style="5"/>
    <col min="17" max="17" width="11.6640625" style="5" bestFit="1" customWidth="1"/>
    <col min="18" max="18" width="8.83203125" style="5" bestFit="1" customWidth="1"/>
    <col min="19" max="19" width="10.1640625" style="5" bestFit="1" customWidth="1"/>
    <col min="20" max="20" width="8.1640625" style="5" bestFit="1" customWidth="1"/>
    <col min="21" max="16384" width="10.83203125" style="5"/>
  </cols>
  <sheetData>
    <row r="1" spans="1:21" s="3" customFormat="1">
      <c r="A1" s="3" t="s">
        <v>6</v>
      </c>
      <c r="B1" s="3" t="s">
        <v>0</v>
      </c>
      <c r="C1" s="19" t="s">
        <v>57</v>
      </c>
      <c r="D1" s="26" t="s">
        <v>58</v>
      </c>
      <c r="E1" s="3" t="s">
        <v>51</v>
      </c>
      <c r="F1" s="3" t="s">
        <v>64</v>
      </c>
      <c r="G1" s="3" t="s">
        <v>1</v>
      </c>
      <c r="H1" s="3" t="s">
        <v>53</v>
      </c>
      <c r="I1" s="3" t="s">
        <v>54</v>
      </c>
      <c r="J1" s="3" t="s">
        <v>55</v>
      </c>
      <c r="K1" s="3" t="s">
        <v>52</v>
      </c>
      <c r="L1" s="3" t="s">
        <v>56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</row>
    <row r="2" spans="1:21">
      <c r="A2" s="8">
        <v>1959638</v>
      </c>
      <c r="B2" s="4">
        <v>66</v>
      </c>
      <c r="C2" s="18">
        <v>0.56999999999999995</v>
      </c>
      <c r="D2" s="8">
        <v>4</v>
      </c>
      <c r="G2" s="4">
        <v>1</v>
      </c>
      <c r="H2" s="2">
        <v>1</v>
      </c>
      <c r="I2" s="4">
        <v>1</v>
      </c>
      <c r="J2" s="4">
        <v>3</v>
      </c>
      <c r="K2" s="13">
        <v>1038231.48356325</v>
      </c>
      <c r="L2" s="13">
        <f t="shared" ref="L2:L11" si="0">K2/1000</f>
        <v>1038.2314835632501</v>
      </c>
      <c r="M2" s="4">
        <v>85.25</v>
      </c>
      <c r="N2" s="4">
        <v>-167.9</v>
      </c>
      <c r="O2" s="4" t="s">
        <v>50</v>
      </c>
      <c r="P2" s="7">
        <v>19609</v>
      </c>
      <c r="Q2" s="14">
        <v>1959638</v>
      </c>
      <c r="R2" s="4">
        <v>14609</v>
      </c>
      <c r="S2" s="4">
        <v>-1774</v>
      </c>
      <c r="T2" s="4"/>
      <c r="U2" s="4"/>
    </row>
    <row r="3" spans="1:21">
      <c r="A3" s="4" t="s">
        <v>13</v>
      </c>
      <c r="B3" s="4">
        <v>5</v>
      </c>
      <c r="C3" s="18">
        <v>0.187</v>
      </c>
      <c r="D3" s="8">
        <v>5</v>
      </c>
      <c r="G3" s="4">
        <v>1</v>
      </c>
      <c r="H3" s="2">
        <v>1</v>
      </c>
      <c r="I3" s="4">
        <v>7</v>
      </c>
      <c r="J3" s="4">
        <v>7</v>
      </c>
      <c r="K3" s="13">
        <v>250110.04895282999</v>
      </c>
      <c r="L3" s="13">
        <f t="shared" si="0"/>
        <v>250.11004895283</v>
      </c>
      <c r="M3" s="4">
        <v>-50.016669999999998</v>
      </c>
      <c r="N3" s="4">
        <v>123.06667</v>
      </c>
      <c r="O3" s="4" t="s">
        <v>11</v>
      </c>
      <c r="P3" s="4" t="s">
        <v>12</v>
      </c>
      <c r="Q3" s="2" t="s">
        <v>13</v>
      </c>
      <c r="R3" s="4">
        <v>32657</v>
      </c>
      <c r="S3" s="4">
        <v>-3976</v>
      </c>
      <c r="T3" s="4"/>
      <c r="U3" s="4"/>
    </row>
    <row r="4" spans="1:21">
      <c r="A4" s="4" t="s">
        <v>48</v>
      </c>
      <c r="B4" s="4">
        <v>55</v>
      </c>
      <c r="C4" s="18">
        <v>2.7280000000000002</v>
      </c>
      <c r="D4" s="8">
        <v>5</v>
      </c>
      <c r="G4" s="4">
        <v>1</v>
      </c>
      <c r="H4" s="2">
        <v>3</v>
      </c>
      <c r="I4" s="4">
        <v>18</v>
      </c>
      <c r="J4" s="4">
        <v>20</v>
      </c>
      <c r="K4" s="13">
        <v>202350.30130197201</v>
      </c>
      <c r="L4" s="13">
        <f t="shared" si="0"/>
        <v>202.350301301972</v>
      </c>
      <c r="M4" s="4">
        <v>24.33333</v>
      </c>
      <c r="N4" s="4">
        <v>-24.466670000000001</v>
      </c>
      <c r="O4" s="4" t="s">
        <v>11</v>
      </c>
      <c r="P4" s="4" t="s">
        <v>47</v>
      </c>
      <c r="Q4" s="2" t="s">
        <v>48</v>
      </c>
      <c r="R4" s="4">
        <v>33286</v>
      </c>
      <c r="S4" s="4">
        <v>-5153</v>
      </c>
      <c r="T4" s="4"/>
      <c r="U4" s="4"/>
    </row>
    <row r="5" spans="1:21">
      <c r="A5" s="4" t="s">
        <v>41</v>
      </c>
      <c r="B5" s="4">
        <v>46</v>
      </c>
      <c r="C5" s="18">
        <v>1.984</v>
      </c>
      <c r="D5" s="8">
        <v>7</v>
      </c>
      <c r="G5" s="4">
        <v>8</v>
      </c>
      <c r="H5" s="4">
        <v>13</v>
      </c>
      <c r="I5" s="4">
        <v>16</v>
      </c>
      <c r="J5" s="4">
        <v>26</v>
      </c>
      <c r="K5" s="13">
        <v>328480.86531602399</v>
      </c>
      <c r="L5" s="13">
        <f t="shared" si="0"/>
        <v>328.48086531602399</v>
      </c>
      <c r="M5" s="4">
        <v>-0.7</v>
      </c>
      <c r="N5" s="4">
        <v>147</v>
      </c>
      <c r="O5" s="4" t="s">
        <v>11</v>
      </c>
      <c r="P5" s="4" t="s">
        <v>40</v>
      </c>
      <c r="Q5" s="2" t="s">
        <v>41</v>
      </c>
      <c r="R5" s="4">
        <v>33668</v>
      </c>
      <c r="S5" s="4">
        <v>-2213</v>
      </c>
      <c r="T5" s="4"/>
      <c r="U5" s="4"/>
    </row>
    <row r="6" spans="1:21">
      <c r="A6" s="4" t="s">
        <v>25</v>
      </c>
      <c r="B6" s="4">
        <v>27</v>
      </c>
      <c r="C6" s="18">
        <v>1.23</v>
      </c>
      <c r="D6" s="8">
        <v>5</v>
      </c>
      <c r="G6" s="4">
        <v>10</v>
      </c>
      <c r="H6" s="4">
        <v>20</v>
      </c>
      <c r="I6" s="4">
        <v>24</v>
      </c>
      <c r="J6" s="4">
        <v>21</v>
      </c>
      <c r="K6" s="13">
        <v>161121.08175664401</v>
      </c>
      <c r="L6" s="13">
        <f t="shared" si="0"/>
        <v>161.121081756644</v>
      </c>
      <c r="M6" s="4">
        <v>-19.566669999999998</v>
      </c>
      <c r="N6" s="4">
        <v>64.633330000000001</v>
      </c>
      <c r="O6" s="4" t="s">
        <v>23</v>
      </c>
      <c r="P6" s="4" t="s">
        <v>24</v>
      </c>
      <c r="Q6" s="2" t="s">
        <v>25</v>
      </c>
      <c r="R6" s="4">
        <v>34671</v>
      </c>
      <c r="S6" s="4">
        <v>-2708</v>
      </c>
      <c r="T6" s="4"/>
      <c r="U6" s="4"/>
    </row>
    <row r="7" spans="1:21">
      <c r="A7" s="4" t="s">
        <v>22</v>
      </c>
      <c r="B7" s="4">
        <v>25</v>
      </c>
      <c r="C7" s="18">
        <v>9.35</v>
      </c>
      <c r="D7" s="8">
        <v>7</v>
      </c>
      <c r="G7" s="4">
        <v>8</v>
      </c>
      <c r="H7" s="4">
        <v>22</v>
      </c>
      <c r="I7" s="4">
        <v>21</v>
      </c>
      <c r="J7" s="4">
        <v>20</v>
      </c>
      <c r="K7" s="13">
        <v>332708.36079180503</v>
      </c>
      <c r="L7" s="13">
        <f t="shared" si="0"/>
        <v>332.70836079180503</v>
      </c>
      <c r="M7" s="4">
        <v>-21.25</v>
      </c>
      <c r="N7" s="4">
        <v>-14.033329999999999</v>
      </c>
      <c r="O7" s="4" t="s">
        <v>11</v>
      </c>
      <c r="P7" s="4" t="s">
        <v>21</v>
      </c>
      <c r="Q7" s="2" t="s">
        <v>22</v>
      </c>
      <c r="R7" s="4">
        <v>34991</v>
      </c>
      <c r="S7" s="4">
        <v>-3740</v>
      </c>
      <c r="T7" s="4"/>
      <c r="U7" s="4"/>
    </row>
    <row r="8" spans="1:21">
      <c r="A8" s="4" t="s">
        <v>27</v>
      </c>
      <c r="B8" s="4">
        <v>31</v>
      </c>
      <c r="C8" s="18">
        <v>2.4220000000000002</v>
      </c>
      <c r="D8" s="8">
        <v>8</v>
      </c>
      <c r="G8" s="4">
        <v>9</v>
      </c>
      <c r="H8" s="4">
        <v>15</v>
      </c>
      <c r="I8" s="4">
        <v>13</v>
      </c>
      <c r="J8" s="4">
        <v>17</v>
      </c>
      <c r="K8" s="13">
        <v>281639.43220388802</v>
      </c>
      <c r="L8" s="13">
        <f t="shared" si="0"/>
        <v>281.63943220388802</v>
      </c>
      <c r="M8" s="4">
        <v>-15.65</v>
      </c>
      <c r="N8" s="4">
        <v>-179.0625</v>
      </c>
      <c r="O8" s="4" t="s">
        <v>23</v>
      </c>
      <c r="P8" s="4" t="s">
        <v>26</v>
      </c>
      <c r="Q8" s="2" t="s">
        <v>27</v>
      </c>
      <c r="R8" s="4">
        <v>34993</v>
      </c>
      <c r="S8" s="4">
        <v>-2519</v>
      </c>
      <c r="T8" s="4"/>
      <c r="U8" s="4"/>
    </row>
    <row r="9" spans="1:21">
      <c r="A9" s="4" t="s">
        <v>20</v>
      </c>
      <c r="B9" s="4">
        <v>20</v>
      </c>
      <c r="C9" s="18">
        <v>1.49</v>
      </c>
      <c r="D9" s="8">
        <v>5</v>
      </c>
      <c r="E9" s="5" t="s">
        <v>63</v>
      </c>
      <c r="G9" s="4">
        <v>10</v>
      </c>
      <c r="H9" s="4">
        <v>16</v>
      </c>
      <c r="I9" s="4">
        <v>18</v>
      </c>
      <c r="J9" s="4">
        <v>17</v>
      </c>
      <c r="K9" s="13">
        <v>15415.4023349409</v>
      </c>
      <c r="L9" s="13">
        <f t="shared" si="0"/>
        <v>15.4154023349409</v>
      </c>
      <c r="M9" s="4">
        <v>-26.936669999999999</v>
      </c>
      <c r="N9" s="4">
        <v>111.18167</v>
      </c>
      <c r="O9" s="4" t="s">
        <v>18</v>
      </c>
      <c r="P9" s="4" t="s">
        <v>19</v>
      </c>
      <c r="Q9" s="2" t="s">
        <v>20</v>
      </c>
      <c r="R9" s="4">
        <v>36053</v>
      </c>
      <c r="S9" s="4">
        <v>-3350</v>
      </c>
      <c r="T9" s="4"/>
      <c r="U9" s="4"/>
    </row>
    <row r="10" spans="1:21">
      <c r="A10" s="4" t="s">
        <v>38</v>
      </c>
      <c r="B10" s="4">
        <v>44</v>
      </c>
      <c r="C10" s="18">
        <v>2.86</v>
      </c>
      <c r="D10" s="8">
        <v>8</v>
      </c>
      <c r="G10" s="4">
        <v>10</v>
      </c>
      <c r="H10" s="4">
        <v>21</v>
      </c>
      <c r="I10" s="4">
        <v>18</v>
      </c>
      <c r="J10" s="4">
        <v>19</v>
      </c>
      <c r="K10" s="13">
        <v>261129.59950577701</v>
      </c>
      <c r="L10" s="13">
        <f t="shared" si="0"/>
        <v>261.12959950577698</v>
      </c>
      <c r="M10" s="4">
        <v>-7.5916699999999997</v>
      </c>
      <c r="N10" s="4">
        <v>61.483330000000002</v>
      </c>
      <c r="O10" s="4" t="s">
        <v>31</v>
      </c>
      <c r="P10" s="7">
        <v>37203</v>
      </c>
      <c r="Q10" s="2" t="s">
        <v>38</v>
      </c>
      <c r="R10" s="4">
        <v>37148</v>
      </c>
      <c r="S10" s="4">
        <v>-3507</v>
      </c>
      <c r="T10" s="4"/>
      <c r="U10" s="4"/>
    </row>
    <row r="11" spans="1:21">
      <c r="A11" s="4" t="s">
        <v>17</v>
      </c>
      <c r="B11" s="4">
        <v>10</v>
      </c>
      <c r="C11" s="18">
        <v>1.51</v>
      </c>
      <c r="D11" s="8">
        <v>6</v>
      </c>
      <c r="E11" s="5" t="s">
        <v>65</v>
      </c>
      <c r="G11" s="6">
        <v>2</v>
      </c>
      <c r="H11" s="1">
        <v>2</v>
      </c>
      <c r="I11" s="6">
        <v>11</v>
      </c>
      <c r="J11" s="6">
        <v>6</v>
      </c>
      <c r="K11" s="13">
        <v>373734.38656204799</v>
      </c>
      <c r="L11" s="13">
        <f t="shared" si="0"/>
        <v>373.73438656204797</v>
      </c>
      <c r="M11" s="4">
        <v>-40.450000000000003</v>
      </c>
      <c r="N11" s="4">
        <v>49.816670000000002</v>
      </c>
      <c r="O11" s="4" t="s">
        <v>15</v>
      </c>
      <c r="P11" s="4" t="s">
        <v>16</v>
      </c>
      <c r="Q11" s="2" t="s">
        <v>17</v>
      </c>
      <c r="R11" s="4">
        <v>38482</v>
      </c>
      <c r="S11" s="4">
        <v>-3780</v>
      </c>
      <c r="T11" s="4"/>
      <c r="U11" s="4"/>
    </row>
    <row r="13" spans="1:21" s="12" customFormat="1">
      <c r="A13" s="11">
        <v>1963923</v>
      </c>
      <c r="B13" s="9">
        <v>6</v>
      </c>
      <c r="C13" s="20">
        <v>0.72</v>
      </c>
      <c r="D13" s="11"/>
      <c r="E13" s="12" t="s">
        <v>68</v>
      </c>
      <c r="G13" s="9">
        <v>3</v>
      </c>
      <c r="H13" s="9"/>
      <c r="I13" s="9"/>
      <c r="J13" s="9"/>
      <c r="K13" s="9"/>
      <c r="L13" s="9"/>
      <c r="M13" s="9">
        <v>-48.475000000000001</v>
      </c>
      <c r="N13" s="9">
        <v>-113.28333000000001</v>
      </c>
      <c r="O13" s="9" t="s">
        <v>14</v>
      </c>
      <c r="P13" s="10">
        <v>19699</v>
      </c>
      <c r="Q13" s="11">
        <v>1963923</v>
      </c>
      <c r="R13" s="9">
        <v>16648</v>
      </c>
      <c r="S13" s="9">
        <v>-2677</v>
      </c>
      <c r="T13" s="9">
        <v>0</v>
      </c>
      <c r="U13" s="9">
        <v>8</v>
      </c>
    </row>
    <row r="14" spans="1:21" s="12" customFormat="1">
      <c r="A14" s="9"/>
      <c r="B14" s="9">
        <v>29</v>
      </c>
      <c r="C14" s="20">
        <v>1.02</v>
      </c>
      <c r="D14" s="11"/>
      <c r="G14" s="9">
        <v>8</v>
      </c>
      <c r="H14" s="9"/>
      <c r="I14" s="9"/>
      <c r="J14" s="9"/>
      <c r="K14" s="9"/>
      <c r="L14" s="9"/>
      <c r="M14" s="9">
        <v>-18.33333</v>
      </c>
      <c r="N14" s="9">
        <v>-79.341669999999993</v>
      </c>
      <c r="O14" s="9" t="s">
        <v>14</v>
      </c>
      <c r="P14" s="10">
        <v>19746</v>
      </c>
      <c r="Q14" s="9"/>
      <c r="R14" s="9">
        <v>16650</v>
      </c>
      <c r="S14" s="9">
        <v>-3157</v>
      </c>
      <c r="T14" s="9">
        <v>8</v>
      </c>
      <c r="U14" s="9">
        <v>12</v>
      </c>
    </row>
    <row r="15" spans="1:21" s="12" customFormat="1">
      <c r="A15" s="9"/>
      <c r="B15" s="9">
        <v>33</v>
      </c>
      <c r="C15" s="23"/>
      <c r="D15" s="27"/>
      <c r="G15" s="9">
        <v>8</v>
      </c>
      <c r="H15" s="9"/>
      <c r="I15" s="9"/>
      <c r="J15" s="9"/>
      <c r="K15" s="9"/>
      <c r="L15" s="9"/>
      <c r="M15" s="9">
        <v>-14.73333</v>
      </c>
      <c r="N15" s="9">
        <v>-112.1</v>
      </c>
      <c r="O15" s="9" t="s">
        <v>14</v>
      </c>
      <c r="P15" s="10">
        <v>19765</v>
      </c>
      <c r="Q15" s="9"/>
      <c r="R15" s="9">
        <v>16653</v>
      </c>
      <c r="S15" s="9">
        <v>-3034</v>
      </c>
      <c r="T15" s="9">
        <v>12</v>
      </c>
      <c r="U15" s="9">
        <v>15</v>
      </c>
    </row>
    <row r="16" spans="1:21" s="17" customFormat="1">
      <c r="A16" s="15" t="s">
        <v>29</v>
      </c>
      <c r="B16" s="15">
        <v>35</v>
      </c>
      <c r="C16" s="21">
        <v>1.907</v>
      </c>
      <c r="D16" s="28"/>
      <c r="G16" s="15">
        <v>8</v>
      </c>
      <c r="H16" s="15"/>
      <c r="I16" s="15"/>
      <c r="J16" s="15"/>
      <c r="K16" s="15"/>
      <c r="L16" s="15"/>
      <c r="M16" s="15">
        <v>-13.171670000000001</v>
      </c>
      <c r="N16" s="15">
        <v>-175.68833000000001</v>
      </c>
      <c r="O16" s="15" t="s">
        <v>18</v>
      </c>
      <c r="P16" s="15" t="s">
        <v>28</v>
      </c>
      <c r="Q16" s="15" t="s">
        <v>29</v>
      </c>
      <c r="R16" s="15">
        <v>36704</v>
      </c>
      <c r="S16" s="15">
        <v>-3952</v>
      </c>
      <c r="T16" s="15"/>
      <c r="U16" s="15"/>
    </row>
    <row r="17" spans="1:21">
      <c r="A17" s="8">
        <v>1963916</v>
      </c>
      <c r="B17" s="4">
        <v>36</v>
      </c>
      <c r="C17" s="18">
        <v>0.371</v>
      </c>
      <c r="D17" s="8"/>
      <c r="G17" s="4">
        <v>7</v>
      </c>
      <c r="H17" s="4"/>
      <c r="I17" s="4"/>
      <c r="J17" s="4"/>
      <c r="K17" s="4"/>
      <c r="L17" s="4"/>
      <c r="M17" s="4">
        <v>-13.091670000000001</v>
      </c>
      <c r="N17" s="4">
        <v>-124.28</v>
      </c>
      <c r="O17" s="4" t="s">
        <v>30</v>
      </c>
      <c r="P17" s="7">
        <v>17928</v>
      </c>
      <c r="Q17" s="8">
        <v>1963916</v>
      </c>
      <c r="R17" s="4">
        <v>16640</v>
      </c>
      <c r="S17" s="4">
        <v>-3456</v>
      </c>
      <c r="T17" s="4">
        <v>4</v>
      </c>
      <c r="U17" s="4">
        <v>8</v>
      </c>
    </row>
    <row r="18" spans="1:21" s="17" customFormat="1">
      <c r="A18" s="15" t="s">
        <v>32</v>
      </c>
      <c r="B18" s="15">
        <v>37</v>
      </c>
      <c r="C18" s="21">
        <v>2.58</v>
      </c>
      <c r="D18" s="28"/>
      <c r="G18" s="15">
        <v>9</v>
      </c>
      <c r="H18" s="15"/>
      <c r="I18" s="15"/>
      <c r="J18" s="15"/>
      <c r="K18" s="15"/>
      <c r="L18" s="15"/>
      <c r="M18" s="15">
        <v>-12.116669999999999</v>
      </c>
      <c r="N18" s="15">
        <v>64.125</v>
      </c>
      <c r="O18" s="15" t="s">
        <v>31</v>
      </c>
      <c r="P18" s="16">
        <v>37102</v>
      </c>
      <c r="Q18" s="15" t="s">
        <v>32</v>
      </c>
      <c r="R18" s="15">
        <v>37190</v>
      </c>
      <c r="S18" s="15">
        <v>-3322</v>
      </c>
      <c r="T18" s="15"/>
      <c r="U18" s="15"/>
    </row>
    <row r="19" spans="1:21" s="17" customFormat="1">
      <c r="A19" s="15" t="s">
        <v>34</v>
      </c>
      <c r="B19" s="15">
        <v>39</v>
      </c>
      <c r="C19" s="24"/>
      <c r="D19" s="29"/>
      <c r="E19" s="17" t="s">
        <v>67</v>
      </c>
      <c r="G19" s="15">
        <v>9</v>
      </c>
      <c r="H19" s="15"/>
      <c r="I19" s="15"/>
      <c r="J19" s="15"/>
      <c r="K19" s="15"/>
      <c r="L19" s="15"/>
      <c r="M19" s="15">
        <v>-10.21472</v>
      </c>
      <c r="N19" s="15">
        <v>178.01444000000001</v>
      </c>
      <c r="O19" s="15" t="s">
        <v>18</v>
      </c>
      <c r="P19" s="15" t="s">
        <v>33</v>
      </c>
      <c r="Q19" s="15" t="s">
        <v>34</v>
      </c>
      <c r="R19" s="15">
        <v>36361</v>
      </c>
      <c r="S19" s="15">
        <v>-4844</v>
      </c>
      <c r="T19" s="15"/>
      <c r="U19" s="15"/>
    </row>
    <row r="20" spans="1:21">
      <c r="A20" s="4" t="s">
        <v>36</v>
      </c>
      <c r="B20" s="4">
        <v>41</v>
      </c>
      <c r="C20" s="18">
        <v>1.63</v>
      </c>
      <c r="D20" s="8"/>
      <c r="G20" s="4">
        <v>7</v>
      </c>
      <c r="H20" s="4"/>
      <c r="I20" s="4"/>
      <c r="J20" s="4"/>
      <c r="K20" s="4"/>
      <c r="L20" s="4"/>
      <c r="M20" s="4">
        <v>-9.75</v>
      </c>
      <c r="N20" s="4">
        <v>-34.4</v>
      </c>
      <c r="O20" s="4" t="s">
        <v>35</v>
      </c>
      <c r="P20" s="7">
        <v>20211</v>
      </c>
      <c r="Q20" s="4" t="s">
        <v>36</v>
      </c>
      <c r="R20" s="4">
        <v>17359</v>
      </c>
      <c r="S20" s="4">
        <v>-4123</v>
      </c>
      <c r="T20" s="4">
        <v>5</v>
      </c>
      <c r="U20" s="4">
        <v>6</v>
      </c>
    </row>
    <row r="21" spans="1:21" s="17" customFormat="1">
      <c r="A21" s="15" t="s">
        <v>37</v>
      </c>
      <c r="B21" s="15">
        <v>43</v>
      </c>
      <c r="C21" s="24"/>
      <c r="D21" s="29"/>
      <c r="E21" s="17" t="s">
        <v>67</v>
      </c>
      <c r="G21" s="15">
        <v>8</v>
      </c>
      <c r="H21" s="15"/>
      <c r="I21" s="15"/>
      <c r="J21" s="15"/>
      <c r="K21" s="15"/>
      <c r="L21" s="15"/>
      <c r="M21" s="15">
        <v>-8.4166699999999999</v>
      </c>
      <c r="N21" s="15">
        <v>65.633330000000001</v>
      </c>
      <c r="O21" s="15" t="s">
        <v>31</v>
      </c>
      <c r="P21" s="16">
        <v>37100</v>
      </c>
      <c r="Q21" s="15" t="s">
        <v>37</v>
      </c>
      <c r="R21" s="15">
        <v>37130</v>
      </c>
      <c r="S21" s="15">
        <v>-3694</v>
      </c>
      <c r="T21" s="15"/>
      <c r="U21" s="15"/>
    </row>
    <row r="22" spans="1:21" s="17" customFormat="1">
      <c r="A22" s="15" t="s">
        <v>39</v>
      </c>
      <c r="B22" s="15">
        <v>45</v>
      </c>
      <c r="C22" s="21">
        <v>2.2200000000000002</v>
      </c>
      <c r="D22" s="28"/>
      <c r="G22" s="15">
        <v>9</v>
      </c>
      <c r="H22" s="15"/>
      <c r="I22" s="15"/>
      <c r="J22" s="15"/>
      <c r="K22" s="15"/>
      <c r="L22" s="15"/>
      <c r="M22" s="15">
        <v>-2.70167</v>
      </c>
      <c r="N22" s="15">
        <v>67.383330000000001</v>
      </c>
      <c r="O22" s="15" t="s">
        <v>31</v>
      </c>
      <c r="P22" s="16">
        <v>37206</v>
      </c>
      <c r="Q22" s="15" t="s">
        <v>39</v>
      </c>
      <c r="R22" s="15">
        <v>37149</v>
      </c>
      <c r="S22" s="15">
        <v>-3594</v>
      </c>
      <c r="T22" s="15"/>
      <c r="U22" s="15"/>
    </row>
    <row r="23" spans="1:21">
      <c r="A23" s="4" t="s">
        <v>44</v>
      </c>
      <c r="B23" s="4" t="s">
        <v>59</v>
      </c>
      <c r="C23" s="25"/>
      <c r="D23" s="30"/>
      <c r="E23" s="5" t="s">
        <v>61</v>
      </c>
      <c r="G23" s="4">
        <v>1</v>
      </c>
      <c r="H23" s="4"/>
      <c r="I23" s="4"/>
      <c r="J23" s="4"/>
      <c r="K23" s="4"/>
      <c r="L23" s="4"/>
      <c r="M23" s="4">
        <v>-2.7E-2</v>
      </c>
      <c r="N23" s="4">
        <v>-15.942</v>
      </c>
      <c r="O23" s="4" t="s">
        <v>42</v>
      </c>
      <c r="P23" s="4" t="s">
        <v>43</v>
      </c>
      <c r="Q23" s="4" t="s">
        <v>44</v>
      </c>
      <c r="R23" s="4">
        <v>34297</v>
      </c>
      <c r="S23" s="4">
        <v>-3226</v>
      </c>
      <c r="T23" s="4"/>
      <c r="U23" s="4"/>
    </row>
    <row r="24" spans="1:21">
      <c r="A24" s="4" t="s">
        <v>44</v>
      </c>
      <c r="B24" s="4" t="s">
        <v>60</v>
      </c>
      <c r="C24" s="25"/>
      <c r="D24" s="30">
        <v>8</v>
      </c>
      <c r="E24" s="5" t="s">
        <v>62</v>
      </c>
      <c r="G24" s="4">
        <v>1</v>
      </c>
      <c r="H24" s="4"/>
      <c r="I24" s="4"/>
      <c r="J24" s="4"/>
      <c r="K24" s="4"/>
      <c r="L24" s="4"/>
      <c r="M24" s="4">
        <v>-2.7E-2</v>
      </c>
      <c r="N24" s="4">
        <v>-15.942</v>
      </c>
      <c r="O24" s="4" t="s">
        <v>42</v>
      </c>
      <c r="P24" s="4" t="s">
        <v>43</v>
      </c>
      <c r="Q24" s="4" t="s">
        <v>44</v>
      </c>
      <c r="R24" s="4">
        <v>34297</v>
      </c>
      <c r="S24" s="4">
        <v>-3226</v>
      </c>
      <c r="T24" s="4"/>
      <c r="U24" s="4"/>
    </row>
    <row r="25" spans="1:21" s="17" customFormat="1">
      <c r="A25" s="15" t="s">
        <v>46</v>
      </c>
      <c r="B25" s="15">
        <v>48</v>
      </c>
      <c r="C25" s="21">
        <v>2.8140000000000001</v>
      </c>
      <c r="D25" s="28">
        <v>5</v>
      </c>
      <c r="G25" s="15">
        <v>9</v>
      </c>
      <c r="H25" s="15"/>
      <c r="I25" s="15"/>
      <c r="J25" s="15"/>
      <c r="K25" s="15"/>
      <c r="L25" s="15"/>
      <c r="M25" s="15">
        <v>1.21333</v>
      </c>
      <c r="N25" s="15">
        <v>-161.83667</v>
      </c>
      <c r="O25" s="15" t="s">
        <v>18</v>
      </c>
      <c r="P25" s="15" t="s">
        <v>45</v>
      </c>
      <c r="Q25" s="15" t="s">
        <v>46</v>
      </c>
      <c r="R25" s="15">
        <v>36683</v>
      </c>
      <c r="S25" s="15">
        <v>-4634</v>
      </c>
      <c r="T25" s="15"/>
      <c r="U25" s="15"/>
    </row>
    <row r="26" spans="1:21">
      <c r="A26" s="4" t="s">
        <v>49</v>
      </c>
      <c r="B26" s="4">
        <v>56</v>
      </c>
      <c r="C26" s="25"/>
      <c r="D26" s="30"/>
      <c r="E26" s="5" t="s">
        <v>66</v>
      </c>
      <c r="G26" s="4">
        <v>8</v>
      </c>
      <c r="H26" s="4"/>
      <c r="I26" s="4"/>
      <c r="J26" s="4"/>
      <c r="K26" s="4"/>
      <c r="L26" s="4"/>
      <c r="M26" s="4">
        <v>28.4</v>
      </c>
      <c r="N26" s="4">
        <v>-77.933329999999998</v>
      </c>
      <c r="O26" s="4" t="s">
        <v>35</v>
      </c>
      <c r="P26" s="4"/>
      <c r="Q26" s="4" t="s">
        <v>49</v>
      </c>
      <c r="R26" s="4">
        <v>17162</v>
      </c>
      <c r="S26" s="4">
        <v>-1004</v>
      </c>
      <c r="T26" s="4">
        <v>2</v>
      </c>
      <c r="U26" s="4">
        <v>2</v>
      </c>
    </row>
    <row r="27" spans="1:21" s="12" customFormat="1">
      <c r="A27" s="11">
        <v>1963932</v>
      </c>
      <c r="B27" s="9">
        <v>61</v>
      </c>
      <c r="C27" s="20">
        <v>1.22</v>
      </c>
      <c r="D27" s="11"/>
      <c r="G27" s="9">
        <v>1</v>
      </c>
      <c r="H27" s="9"/>
      <c r="I27" s="9"/>
      <c r="J27" s="9"/>
      <c r="K27" s="9"/>
      <c r="L27" s="9"/>
      <c r="M27" s="9">
        <v>51.516669999999998</v>
      </c>
      <c r="N27" s="9">
        <v>-144.65</v>
      </c>
      <c r="O27" s="9" t="s">
        <v>14</v>
      </c>
      <c r="P27" s="10">
        <v>19581</v>
      </c>
      <c r="Q27" s="11">
        <v>1963932</v>
      </c>
      <c r="R27" s="9">
        <v>16658</v>
      </c>
      <c r="S27" s="9">
        <v>-4054</v>
      </c>
      <c r="T27" s="9">
        <v>7</v>
      </c>
      <c r="U27" s="9">
        <v>10</v>
      </c>
    </row>
  </sheetData>
  <sortState ref="A2:R11">
    <sortCondition ref="A2:A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resample_table_samples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2017-02-13T18:43:37Z</dcterms:created>
  <dcterms:modified xsi:type="dcterms:W3CDTF">2017-03-31T15:48:32Z</dcterms:modified>
</cp:coreProperties>
</file>