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nd\Desktop\Bootcamp\Classwork\Crowdfunding Analysis\"/>
    </mc:Choice>
  </mc:AlternateContent>
  <xr:revisionPtr revIDLastSave="0" documentId="13_ncr:1_{5518BF57-3544-42F0-B551-CE30B33FFC5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Box and Whisker Chart" sheetId="10" r:id="rId1"/>
    <sheet name="Kickstarter" sheetId="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8" r:id="rId8"/>
    <sheet name="Descriptive Statistics" sheetId="9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9" l="1"/>
  <c r="B12" i="9"/>
  <c r="C13" i="9"/>
  <c r="C12" i="9"/>
  <c r="C11" i="9"/>
  <c r="B11" i="9"/>
  <c r="C6" i="9"/>
  <c r="C7" i="9" s="1"/>
  <c r="C5" i="9"/>
  <c r="C4" i="9"/>
  <c r="B7" i="9"/>
  <c r="B6" i="9"/>
  <c r="B5" i="9"/>
  <c r="B4" i="9"/>
  <c r="C10" i="9"/>
  <c r="B10" i="9"/>
  <c r="C9" i="9"/>
  <c r="B9" i="9"/>
  <c r="C3" i="9"/>
  <c r="C2" i="9"/>
  <c r="B3" i="9"/>
  <c r="B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  <c r="C14" i="9"/>
</calcChain>
</file>

<file path=xl/sharedStrings.xml><?xml version="1.0" encoding="utf-8"?>
<sst xmlns="http://schemas.openxmlformats.org/spreadsheetml/2006/main" count="38338" uniqueCount="8398">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</sst>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  <xf numFmtId="167" fontId="0" fillId="0" borderId="0" xfId="1" applyNumberFormat="1" applyFont="1"/>
  </cellXfs>
  <cellStyles count="2">
    <cellStyle name="Currency" xfId="1" builtinId="4"/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593799727779192"/>
          <c:y val="4.17913267966484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A8-4A70-A775-EA7AFDA1E74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A8-4A70-A775-EA7AFDA1E74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A8-4A70-A775-EA7AFDA1E74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A8-4A70-A775-EA7AFDA1E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4798255"/>
        <c:axId val="974797007"/>
      </c:barChart>
      <c:catAx>
        <c:axId val="974798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97007"/>
        <c:crosses val="autoZero"/>
        <c:auto val="1"/>
        <c:lblAlgn val="ctr"/>
        <c:lblOffset val="100"/>
        <c:noMultiLvlLbl val="0"/>
      </c:catAx>
      <c:valAx>
        <c:axId val="97479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798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1A-4F44-B94F-9723761F5BC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1A-4F44-B94F-9723761F5BC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1A-4F44-B94F-9723761F5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8048623"/>
        <c:axId val="768049039"/>
      </c:barChart>
      <c:catAx>
        <c:axId val="76804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049039"/>
        <c:crosses val="autoZero"/>
        <c:auto val="1"/>
        <c:lblAlgn val="ctr"/>
        <c:lblOffset val="100"/>
        <c:noMultiLvlLbl val="0"/>
      </c:catAx>
      <c:valAx>
        <c:axId val="76804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04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layout>
        <c:manualLayout>
          <c:xMode val="edge"/>
          <c:yMode val="edge"/>
          <c:x val="0.3872836383739594"/>
          <c:y val="2.7955604046989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D-48D8-88F2-7F30AC05664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ED-48D8-88F2-7F30AC056644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ED-48D8-88F2-7F30AC056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5027199"/>
        <c:axId val="845027615"/>
      </c:lineChart>
      <c:catAx>
        <c:axId val="845027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027615"/>
        <c:crosses val="autoZero"/>
        <c:auto val="1"/>
        <c:lblAlgn val="ctr"/>
        <c:lblOffset val="100"/>
        <c:noMultiLvlLbl val="0"/>
      </c:catAx>
      <c:valAx>
        <c:axId val="84502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027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1BD38A8-B1C9-46EF-A7DF-14E7108F19F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75F59F6-0451-4E09-8BBA-F499FB14481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889971B-8623-4C94-B25D-703326CE400B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79F2154-B6BB-C9A1-C49C-826FB8B4E27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49DEA75-37B1-7606-85F1-4CDEC6B8C62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357187</xdr:colOff>
      <xdr:row>1</xdr:row>
      <xdr:rowOff>166686</xdr:rowOff>
    </xdr:from>
    <xdr:to>
      <xdr:col>19</xdr:col>
      <xdr:colOff>85725</xdr:colOff>
      <xdr:row>25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C06D46-0BBF-7222-469A-73ADE633C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147636</xdr:colOff>
      <xdr:row>2</xdr:row>
      <xdr:rowOff>166687</xdr:rowOff>
    </xdr:from>
    <xdr:to>
      <xdr:col>23</xdr:col>
      <xdr:colOff>476250</xdr:colOff>
      <xdr:row>34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E8BCB6-2EB6-EE38-011D-7F78347D6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1</xdr:row>
      <xdr:rowOff>85725</xdr:rowOff>
    </xdr:from>
    <xdr:to>
      <xdr:col>23</xdr:col>
      <xdr:colOff>542924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DF3AE6-0F4D-F41F-57E4-7A6E61AD3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an McGee" refreshedDate="44910.687258912039" createdVersion="8" refreshedVersion="8" minRefreshableVersion="3" recordCount="4114" xr:uid="{13EFCACE-B84A-4660-BF74-97A16501027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dan McGee" refreshedDate="44910.700039583331" createdVersion="8" refreshedVersion="8" minRefreshableVersion="3" recordCount="4114" xr:uid="{056A17E6-0A06-4D17-A0E2-7A93EA0E777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587555-FCFC-449C-93DE-87C4B023663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3606E-E7A2-460C-878D-AF734CA2FE1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BA0397-A76F-4C04-BC39-33F58E2B20A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25.710937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"canceled"</formula>
    </cfRule>
    <cfRule type="cellIs" dxfId="18" priority="4" operator="equal">
      <formula>"failed"</formula>
    </cfRule>
    <cfRule type="cellIs" dxfId="17" priority="5" operator="equal">
      <formula>"successful"</formula>
    </cfRule>
    <cfRule type="cellIs" dxfId="16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theme="5" tint="0.39997558519241921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682F9-A075-4033-9FA4-5934B1F3B518}">
  <dimension ref="A1:F6"/>
  <sheetViews>
    <sheetView topLeftCell="F1" zoomScale="150" zoomScaleNormal="150" workbookViewId="0">
      <selection activeCell="D4" sqref="D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FCDD4-4AD1-494C-BA7B-C36CDCE615E9}">
  <dimension ref="A1:E7"/>
  <sheetViews>
    <sheetView topLeftCell="A4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25">
      <c r="A7" s="12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D129B-336C-4AE7-A0A3-F6B63466F4AF}">
  <dimension ref="A1:E1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8317</v>
      </c>
    </row>
    <row r="3" spans="1:5" x14ac:dyDescent="0.25">
      <c r="A3" s="11" t="s">
        <v>8363</v>
      </c>
      <c r="B3" s="11" t="s">
        <v>8362</v>
      </c>
    </row>
    <row r="4" spans="1:5" x14ac:dyDescent="0.25">
      <c r="A4" s="11" t="s">
        <v>8360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5">
      <c r="A5" s="14" t="s">
        <v>8373</v>
      </c>
      <c r="B5">
        <v>17</v>
      </c>
      <c r="C5">
        <v>23</v>
      </c>
      <c r="D5">
        <v>9</v>
      </c>
      <c r="E5">
        <v>49</v>
      </c>
    </row>
    <row r="6" spans="1:5" x14ac:dyDescent="0.25">
      <c r="A6" s="14" t="s">
        <v>8374</v>
      </c>
      <c r="B6">
        <v>13</v>
      </c>
      <c r="C6">
        <v>14</v>
      </c>
      <c r="D6">
        <v>20</v>
      </c>
      <c r="E6">
        <v>47</v>
      </c>
    </row>
    <row r="7" spans="1:5" x14ac:dyDescent="0.25">
      <c r="A7" s="14" t="s">
        <v>8375</v>
      </c>
      <c r="B7">
        <v>12</v>
      </c>
      <c r="C7">
        <v>13</v>
      </c>
      <c r="D7">
        <v>17</v>
      </c>
      <c r="E7">
        <v>42</v>
      </c>
    </row>
    <row r="8" spans="1:5" x14ac:dyDescent="0.25">
      <c r="A8" s="14" t="s">
        <v>8376</v>
      </c>
      <c r="B8">
        <v>11</v>
      </c>
      <c r="C8">
        <v>7</v>
      </c>
      <c r="D8">
        <v>26</v>
      </c>
      <c r="E8">
        <v>44</v>
      </c>
    </row>
    <row r="9" spans="1:5" x14ac:dyDescent="0.25">
      <c r="A9" s="14" t="s">
        <v>8367</v>
      </c>
      <c r="B9">
        <v>11</v>
      </c>
      <c r="C9">
        <v>11</v>
      </c>
      <c r="D9">
        <v>14</v>
      </c>
      <c r="E9">
        <v>36</v>
      </c>
    </row>
    <row r="10" spans="1:5" x14ac:dyDescent="0.25">
      <c r="A10" s="14" t="s">
        <v>8377</v>
      </c>
      <c r="B10">
        <v>17</v>
      </c>
      <c r="C10">
        <v>22</v>
      </c>
      <c r="D10">
        <v>17</v>
      </c>
      <c r="E10">
        <v>56</v>
      </c>
    </row>
    <row r="11" spans="1:5" x14ac:dyDescent="0.25">
      <c r="A11" s="14" t="s">
        <v>8368</v>
      </c>
      <c r="B11">
        <v>18</v>
      </c>
      <c r="C11">
        <v>17</v>
      </c>
      <c r="D11">
        <v>18</v>
      </c>
      <c r="E11">
        <v>53</v>
      </c>
    </row>
    <row r="12" spans="1:5" x14ac:dyDescent="0.25">
      <c r="A12" s="14" t="s">
        <v>8369</v>
      </c>
      <c r="B12">
        <v>12</v>
      </c>
      <c r="C12">
        <v>14</v>
      </c>
      <c r="D12">
        <v>18</v>
      </c>
      <c r="E12">
        <v>44</v>
      </c>
    </row>
    <row r="13" spans="1:5" x14ac:dyDescent="0.25">
      <c r="A13" s="14" t="s">
        <v>8370</v>
      </c>
      <c r="B13">
        <v>13</v>
      </c>
      <c r="C13">
        <v>24</v>
      </c>
      <c r="D13">
        <v>15</v>
      </c>
      <c r="E13">
        <v>52</v>
      </c>
    </row>
    <row r="14" spans="1:5" x14ac:dyDescent="0.25">
      <c r="A14" s="14" t="s">
        <v>8371</v>
      </c>
      <c r="B14">
        <v>12</v>
      </c>
      <c r="C14">
        <v>23</v>
      </c>
      <c r="D14">
        <v>20</v>
      </c>
      <c r="E14">
        <v>55</v>
      </c>
    </row>
    <row r="15" spans="1:5" x14ac:dyDescent="0.25">
      <c r="A15" s="14" t="s">
        <v>8372</v>
      </c>
      <c r="B15">
        <v>26</v>
      </c>
      <c r="C15">
        <v>23</v>
      </c>
      <c r="D15">
        <v>24</v>
      </c>
      <c r="E15">
        <v>73</v>
      </c>
    </row>
    <row r="16" spans="1:5" x14ac:dyDescent="0.25">
      <c r="A16" s="14" t="s">
        <v>8378</v>
      </c>
      <c r="B16">
        <v>16</v>
      </c>
      <c r="C16">
        <v>22</v>
      </c>
      <c r="D16">
        <v>11</v>
      </c>
      <c r="E16">
        <v>49</v>
      </c>
    </row>
    <row r="17" spans="1:5" x14ac:dyDescent="0.25">
      <c r="A17" s="14" t="s">
        <v>8361</v>
      </c>
      <c r="B17">
        <v>178</v>
      </c>
      <c r="C17">
        <v>213</v>
      </c>
      <c r="D17">
        <v>209</v>
      </c>
      <c r="E17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A0DCB-B47C-4159-9D92-B5263166F3E3}">
  <dimension ref="A1:F6"/>
  <sheetViews>
    <sheetView workbookViewId="0">
      <selection activeCell="G9" sqref="G9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VLOOKUP($A2, Kickstarter!B:E, 4, FALSE)</f>
        <v>2020</v>
      </c>
      <c r="E2">
        <f>VLOOKUP($A2, Kickstarter!B:T, 15, FALSE)</f>
        <v>51.79</v>
      </c>
      <c r="F2">
        <f>VLOOKUP($A2, Kickstarter!B:T,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VLOOKUP($A3, Kickstarter!B:E, 4, FALSE)</f>
        <v>2020</v>
      </c>
      <c r="E3">
        <f>VLOOKUP($A3, Kickstarter!B:T, 15, FALSE)</f>
        <v>36.07</v>
      </c>
      <c r="F3">
        <f>VLOOKUP($A3, Kickstarter!B:T,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VLOOKUP($A4, Kickstarter!B:E, 4, FALSE)</f>
        <v>2576</v>
      </c>
      <c r="E4">
        <f>VLOOKUP($A4, Kickstarter!B:T, 15, FALSE)</f>
        <v>33.03</v>
      </c>
      <c r="F4">
        <f>VLOOKUP($A4, Kickstarter!B:T,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VLOOKUP($A5, Kickstarter!B:E, 4, FALSE)</f>
        <v>1168</v>
      </c>
      <c r="E5">
        <f>VLOOKUP($A5, Kickstarter!B:T, 15, FALSE)</f>
        <v>44.92</v>
      </c>
      <c r="F5">
        <f>VLOOKUP($A5, Kickstarter!B:T,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VLOOKUP($A6, Kickstarter!B:E, 4, FALSE)</f>
        <v>4137</v>
      </c>
      <c r="E6">
        <f>VLOOKUP($A6, Kickstarter!B:T, 15, FALSE)</f>
        <v>36.61</v>
      </c>
      <c r="F6">
        <f>VLOOKUP($A6, Kickstarter!B:T,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5DE74-21AF-4E7A-915A-63158A157FDE}">
  <dimension ref="A1:T413"/>
  <sheetViews>
    <sheetView workbookViewId="0">
      <selection activeCell="B1" sqref="B1:C1"/>
    </sheetView>
  </sheetViews>
  <sheetFormatPr defaultRowHeight="15" x14ac:dyDescent="0.25"/>
  <cols>
    <col min="2" max="2" width="45.85546875" customWidth="1"/>
    <col min="3" max="3" width="81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3">
        <v>42646.092812499999</v>
      </c>
      <c r="T2" s="13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3">
        <v>42430.040798611109</v>
      </c>
      <c r="T3" s="13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3">
        <v>42238.13282407407</v>
      </c>
      <c r="T4" s="13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3">
        <v>41850.400937500002</v>
      </c>
      <c r="T5" s="13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3">
        <v>42753.205625000002</v>
      </c>
      <c r="T6" s="13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3">
        <v>42155.920219907406</v>
      </c>
      <c r="T7" s="13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3">
        <v>42157.591064814813</v>
      </c>
      <c r="T8" s="13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3">
        <v>42676.065150462964</v>
      </c>
      <c r="T9" s="13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3">
        <v>42282.768414351856</v>
      </c>
      <c r="T11" s="13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3">
        <v>42473.794710648144</v>
      </c>
      <c r="T12" s="13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3">
        <v>42712.23474537037</v>
      </c>
      <c r="T13" s="13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3">
        <v>42561.154664351852</v>
      </c>
      <c r="T14" s="13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3">
        <v>42709.134780092587</v>
      </c>
      <c r="T15" s="13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3">
        <v>42086.614942129629</v>
      </c>
      <c r="T16" s="13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3">
        <v>42064.652673611112</v>
      </c>
      <c r="T17" s="13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3">
        <v>42292.701053240744</v>
      </c>
      <c r="T18" s="13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3">
        <v>42461.747199074074</v>
      </c>
      <c r="T19" s="13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3">
        <v>42483.675208333334</v>
      </c>
      <c r="T21" s="13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3">
        <v>42195.749745370369</v>
      </c>
      <c r="T22" s="13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3">
        <v>42675.057997685188</v>
      </c>
      <c r="T23" s="13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3">
        <v>42018.94159722222</v>
      </c>
      <c r="T24" s="13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3">
        <v>42026.924976851849</v>
      </c>
      <c r="T25" s="13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3">
        <v>41920.787534722222</v>
      </c>
      <c r="T26" s="13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3">
        <v>42558.189432870371</v>
      </c>
      <c r="T27" s="13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3">
        <v>41808.198518518519</v>
      </c>
      <c r="T28" s="13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3">
        <v>42550.701886574068</v>
      </c>
      <c r="T29" s="13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3">
        <v>42016.938692129625</v>
      </c>
      <c r="T31" s="13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3">
        <v>42591.899988425925</v>
      </c>
      <c r="T32" s="13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3">
        <v>42183.231006944443</v>
      </c>
      <c r="T33" s="13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3">
        <v>41780.525937500002</v>
      </c>
      <c r="T34" s="13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3">
        <v>42158.065694444449</v>
      </c>
      <c r="T35" s="13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3">
        <v>42154.873124999998</v>
      </c>
      <c r="T36" s="13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3">
        <v>42208.84646990741</v>
      </c>
      <c r="T37" s="13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3">
        <v>42451.496817129635</v>
      </c>
      <c r="T38" s="13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3">
        <v>41759.13962962963</v>
      </c>
      <c r="T39" s="13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3">
        <v>42250.598217592589</v>
      </c>
      <c r="T41" s="13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3">
        <v>42060.683935185181</v>
      </c>
      <c r="T42" s="13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3">
        <v>42136.270787037036</v>
      </c>
      <c r="T43" s="13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3">
        <v>42171.034861111111</v>
      </c>
      <c r="T44" s="13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3">
        <v>42494.683634259258</v>
      </c>
      <c r="T45" s="13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3">
        <v>41758.839675925927</v>
      </c>
      <c r="T46" s="13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3">
        <v>42171.824884259258</v>
      </c>
      <c r="T47" s="13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3">
        <v>42268.127696759257</v>
      </c>
      <c r="T48" s="13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3">
        <v>42746.261782407411</v>
      </c>
      <c r="T49" s="13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3">
        <v>41853.240208333329</v>
      </c>
      <c r="T51" s="13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3">
        <v>42061.212488425925</v>
      </c>
      <c r="T52" s="13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3">
        <v>42036.24428240741</v>
      </c>
      <c r="T53" s="13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3">
        <v>42157.470185185186</v>
      </c>
      <c r="T54" s="13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3">
        <v>41827.909942129627</v>
      </c>
      <c r="T55" s="13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3">
        <v>42162.729548611111</v>
      </c>
      <c r="T56" s="13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3">
        <v>42233.738564814819</v>
      </c>
      <c r="T57" s="13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3">
        <v>42042.197824074072</v>
      </c>
      <c r="T58" s="13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3">
        <v>42585.523842592593</v>
      </c>
      <c r="T59" s="13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3">
        <v>41852.658310185187</v>
      </c>
      <c r="T61" s="13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3">
        <v>42694.110185185185</v>
      </c>
      <c r="T62" s="13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3">
        <v>42341.818379629629</v>
      </c>
      <c r="T63" s="13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3">
        <v>41880.061006944445</v>
      </c>
      <c r="T64" s="13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3">
        <v>41941.683865740742</v>
      </c>
      <c r="T65" s="13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3">
        <v>42026.88118055556</v>
      </c>
      <c r="T66" s="13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3">
        <v>41922.640590277777</v>
      </c>
      <c r="T67" s="13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3">
        <v>41993.824340277773</v>
      </c>
      <c r="T68" s="13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3">
        <v>42219.915856481486</v>
      </c>
      <c r="T69" s="13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3">
        <v>41891.665324074071</v>
      </c>
      <c r="T71" s="13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3">
        <v>41226.017361111109</v>
      </c>
      <c r="T72" s="13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3">
        <v>40478.263923611114</v>
      </c>
      <c r="T73" s="13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3">
        <v>41862.83997685185</v>
      </c>
      <c r="T74" s="13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3">
        <v>40633.154363425929</v>
      </c>
      <c r="T75" s="13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3">
        <v>40970.875671296293</v>
      </c>
      <c r="T76" s="13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3">
        <v>41026.953055555554</v>
      </c>
      <c r="T77" s="13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3">
        <v>41829.788252314815</v>
      </c>
      <c r="T78" s="13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3">
        <v>41447.839722222219</v>
      </c>
      <c r="T79" s="13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3">
        <v>41841.26489583333</v>
      </c>
      <c r="T81" s="13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3">
        <v>41799.685902777775</v>
      </c>
      <c r="T82" s="13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3">
        <v>41775.753761574073</v>
      </c>
      <c r="T83" s="13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3">
        <v>41766.80572916667</v>
      </c>
      <c r="T84" s="13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3">
        <v>40644.159259259257</v>
      </c>
      <c r="T85" s="13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3">
        <v>41940.69158564815</v>
      </c>
      <c r="T86" s="13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3">
        <v>41839.175706018519</v>
      </c>
      <c r="T87" s="13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3">
        <v>41772.105937500004</v>
      </c>
      <c r="T88" s="13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3">
        <v>41591.737974537034</v>
      </c>
      <c r="T89" s="13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3">
        <v>40923.729953703703</v>
      </c>
      <c r="T91" s="13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3">
        <v>41878.878379629627</v>
      </c>
      <c r="T92" s="13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3">
        <v>41862.864675925928</v>
      </c>
      <c r="T93" s="13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3">
        <v>40531.886886574073</v>
      </c>
      <c r="T94" s="13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3">
        <v>41477.930914351848</v>
      </c>
      <c r="T95" s="13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3">
        <v>41781.666770833333</v>
      </c>
      <c r="T96" s="13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3">
        <v>41375.702210648145</v>
      </c>
      <c r="T97" s="13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3">
        <v>40883.949317129627</v>
      </c>
      <c r="T98" s="13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3">
        <v>41491.79478009259</v>
      </c>
      <c r="T99" s="13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3">
        <v>42772.833379629628</v>
      </c>
      <c r="T110" s="13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3">
        <v>42503.559467592597</v>
      </c>
      <c r="T114" s="13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3">
        <v>42262.096782407403</v>
      </c>
      <c r="T126" s="13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3">
        <v>42602.576712962968</v>
      </c>
      <c r="T133" s="13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3">
        <v>42284.516064814816</v>
      </c>
      <c r="T140" s="13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3">
        <v>42136.536134259266</v>
      </c>
      <c r="T142" s="13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3">
        <v>42400.704537037032</v>
      </c>
      <c r="T147" s="13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3">
        <v>42017.88045138889</v>
      </c>
      <c r="T148" s="13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3">
        <v>42239.957962962959</v>
      </c>
      <c r="T157" s="13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3">
        <v>42493.219236111108</v>
      </c>
      <c r="T164" s="13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3">
        <v>42292.087592592594</v>
      </c>
      <c r="T207" s="13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3">
        <v>41953.8675</v>
      </c>
      <c r="T208" s="13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3">
        <v>41894.91375</v>
      </c>
      <c r="T227" s="13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3">
        <v>41776.063136574077</v>
      </c>
      <c r="T236" s="13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3">
        <v>42572.61681712963</v>
      </c>
      <c r="T238" s="13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3">
        <v>42626.7503125</v>
      </c>
      <c r="T251" s="13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3">
        <v>42643.632858796293</v>
      </c>
      <c r="T255" s="13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3">
        <v>42179.898472222223</v>
      </c>
      <c r="T256" s="13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3">
        <v>42605.765381944439</v>
      </c>
      <c r="T260" s="13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3">
        <v>41921.279976851853</v>
      </c>
      <c r="T265" s="13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3">
        <v>42128.736608796295</v>
      </c>
      <c r="T266" s="13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3">
        <v>42053.916921296302</v>
      </c>
      <c r="T267" s="13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3">
        <v>42171.317442129628</v>
      </c>
      <c r="T268" s="13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3">
        <v>42689.214988425927</v>
      </c>
      <c r="T278" s="13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3">
        <v>41856.010069444441</v>
      </c>
      <c r="T293" s="13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3">
        <v>42243.6252662037</v>
      </c>
      <c r="T304" s="13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3">
        <v>42196.028703703705</v>
      </c>
      <c r="T313" s="13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3">
        <v>42220.79487268519</v>
      </c>
      <c r="T338" s="13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3">
        <v>42619.935694444444</v>
      </c>
      <c r="T347" s="13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3">
        <v>41753.593275462961</v>
      </c>
      <c r="T370" s="13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3">
        <v>41891.96503472222</v>
      </c>
      <c r="T376" s="13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3">
        <v>41792.542986111112</v>
      </c>
      <c r="T383" s="13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3">
        <v>42462.140868055561</v>
      </c>
      <c r="T395" s="13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theme="5" tint="0.39997558519241921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388BD-1710-40CA-A7B8-28EE564D185F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3">
        <v>42492.737847222219</v>
      </c>
      <c r="T2" s="13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3">
        <v>42103.016585648147</v>
      </c>
      <c r="T3" s="13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3">
        <v>42108.692060185189</v>
      </c>
      <c r="T4" s="13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3">
        <v>42453.806307870371</v>
      </c>
      <c r="T5" s="13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3">
        <v>42123.648831018523</v>
      </c>
      <c r="T6" s="13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3">
        <v>41858.007071759261</v>
      </c>
      <c r="T7" s="13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3">
        <v>41781.045173611114</v>
      </c>
      <c r="T8" s="13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3">
        <v>42370.007766203707</v>
      </c>
      <c r="T9" s="13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3">
        <v>42480.800648148142</v>
      </c>
      <c r="T11" s="13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3">
        <v>41831.675034722226</v>
      </c>
      <c r="T13" s="13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3">
        <v>41950.114108796297</v>
      </c>
      <c r="T14" s="13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3">
        <v>42627.955104166671</v>
      </c>
      <c r="T15" s="13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3">
        <v>42531.195277777777</v>
      </c>
      <c r="T16" s="13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3">
        <v>42618.827013888891</v>
      </c>
      <c r="T17" s="13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3">
        <v>42540.593530092592</v>
      </c>
      <c r="T18" s="13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3">
        <v>41746.189409722225</v>
      </c>
      <c r="T19" s="13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3">
        <v>42115.11618055556</v>
      </c>
      <c r="T21" s="13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3">
        <v>42002.817488425921</v>
      </c>
      <c r="T22" s="13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3">
        <v>42722.84474537037</v>
      </c>
      <c r="T23" s="13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3">
        <v>42465.128391203703</v>
      </c>
      <c r="T24" s="13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3">
        <v>42171.743969907402</v>
      </c>
      <c r="T25" s="13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3">
        <v>42672.955138888887</v>
      </c>
      <c r="T26" s="13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3">
        <v>42359.725243055553</v>
      </c>
      <c r="T27" s="13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3">
        <v>42192.905694444446</v>
      </c>
      <c r="T28" s="13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3">
        <v>41916.597638888888</v>
      </c>
      <c r="T29" s="13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3">
        <v>42370.90320601852</v>
      </c>
      <c r="T31" s="13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3">
        <v>41948.727256944447</v>
      </c>
      <c r="T32" s="13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3">
        <v>42047.07640046296</v>
      </c>
      <c r="T33" s="13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3">
        <v>42261.632916666669</v>
      </c>
      <c r="T34" s="13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3">
        <v>41985.427361111113</v>
      </c>
      <c r="T35" s="13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3">
        <v>41922.535185185188</v>
      </c>
      <c r="T36" s="13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3">
        <v>41831.742962962962</v>
      </c>
      <c r="T38" s="13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3">
        <v>42415.883425925931</v>
      </c>
      <c r="T39" s="13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3">
        <v>41869.714166666665</v>
      </c>
      <c r="T40" s="13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3">
        <v>41953.773090277777</v>
      </c>
      <c r="T41" s="13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3">
        <v>42037.986284722225</v>
      </c>
      <c r="T42" s="13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3">
        <v>41811.555462962962</v>
      </c>
      <c r="T43" s="13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3">
        <v>42701.908807870372</v>
      </c>
      <c r="T44" s="13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3">
        <v>42515.078217592592</v>
      </c>
      <c r="T47" s="13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3">
        <v>41830.234166666669</v>
      </c>
      <c r="T48" s="13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3">
        <v>41982.904386574075</v>
      </c>
      <c r="T49" s="13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3">
        <v>42196.166874999995</v>
      </c>
      <c r="T51" s="13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3">
        <v>42606.056863425925</v>
      </c>
      <c r="T52" s="13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3">
        <v>42199.648912037039</v>
      </c>
      <c r="T53" s="13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3">
        <v>42499.731701388882</v>
      </c>
      <c r="T55" s="13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3">
        <v>41929.266215277778</v>
      </c>
      <c r="T56" s="13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3">
        <v>42142.768819444449</v>
      </c>
      <c r="T57" s="13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3">
        <v>42278.629710648151</v>
      </c>
      <c r="T61" s="13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3">
        <v>41826.61954861111</v>
      </c>
      <c r="T62" s="13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3">
        <v>42205.171018518522</v>
      </c>
      <c r="T63" s="13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3">
        <v>42041.205000000002</v>
      </c>
      <c r="T64" s="13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3">
        <v>41983.752847222218</v>
      </c>
      <c r="T66" s="13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3">
        <v>42103.024398148147</v>
      </c>
      <c r="T67" s="13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3">
        <v>42089.901574074072</v>
      </c>
      <c r="T68" s="13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3">
        <v>42325.920717592591</v>
      </c>
      <c r="T71" s="13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3">
        <v>41858.214629629627</v>
      </c>
      <c r="T72" s="13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3">
        <v>41793.710231481484</v>
      </c>
      <c r="T73" s="13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3">
        <v>41793.814259259263</v>
      </c>
      <c r="T74" s="13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3">
        <v>41831.697939814818</v>
      </c>
      <c r="T75" s="13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3">
        <v>42621.389340277776</v>
      </c>
      <c r="T76" s="13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3">
        <v>41780.785729166666</v>
      </c>
      <c r="T77" s="13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3">
        <v>41766.072500000002</v>
      </c>
      <c r="T78" s="13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3">
        <v>41766.617291666669</v>
      </c>
      <c r="T79" s="13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3">
        <v>41885.221550925926</v>
      </c>
      <c r="T81" s="13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3">
        <v>42159.224432870367</v>
      </c>
      <c r="T82" s="13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3">
        <v>42265.817002314812</v>
      </c>
      <c r="T83" s="13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3">
        <v>41975.124340277776</v>
      </c>
      <c r="T84" s="13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3">
        <v>42065.190694444449</v>
      </c>
      <c r="T85" s="13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3">
        <v>41848.84002314815</v>
      </c>
      <c r="T86" s="13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3">
        <v>42103.884930555556</v>
      </c>
      <c r="T87" s="13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3">
        <v>42059.970729166671</v>
      </c>
      <c r="T88" s="13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3">
        <v>42041.743090277778</v>
      </c>
      <c r="T89" s="13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3">
        <v>41829.73715277778</v>
      </c>
      <c r="T90" s="13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3">
        <v>41789.893599537041</v>
      </c>
      <c r="T91" s="13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3">
        <v>41833.660995370366</v>
      </c>
      <c r="T92" s="13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3">
        <v>41914.590011574073</v>
      </c>
      <c r="T93" s="13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3">
        <v>42611.261064814811</v>
      </c>
      <c r="T94" s="13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3">
        <v>42402.947002314817</v>
      </c>
      <c r="T97" s="13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3">
        <v>42509.814108796301</v>
      </c>
      <c r="T98" s="13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3">
        <v>41779.657870370371</v>
      </c>
      <c r="T103" s="13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3">
        <v>42534.866875</v>
      </c>
      <c r="T158" s="13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3">
        <v>41804.937083333331</v>
      </c>
      <c r="T202" s="13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3">
        <v>42144.231527777782</v>
      </c>
      <c r="T206" s="13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3">
        <v>42031.666898148149</v>
      </c>
      <c r="T224" s="13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3">
        <v>42695.7105787037</v>
      </c>
      <c r="T227" s="13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3">
        <v>42209.67288194444</v>
      </c>
      <c r="T237" s="13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theme="5" tint="0.39997558519241921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39D49-22CA-4D2D-81AE-E6644DCA95AA}">
  <dimension ref="A1:C14"/>
  <sheetViews>
    <sheetView workbookViewId="0">
      <selection activeCell="E14" sqref="E14"/>
    </sheetView>
  </sheetViews>
  <sheetFormatPr defaultRowHeight="15" x14ac:dyDescent="0.25"/>
  <cols>
    <col min="1" max="1" width="28.42578125" bestFit="1" customWidth="1"/>
    <col min="2" max="2" width="13.5703125" customWidth="1"/>
    <col min="3" max="3" width="12.5703125" bestFit="1" customWidth="1"/>
  </cols>
  <sheetData>
    <row r="1" spans="1:3" x14ac:dyDescent="0.25">
      <c r="B1" t="s">
        <v>8384</v>
      </c>
      <c r="C1" t="s">
        <v>8385</v>
      </c>
    </row>
    <row r="2" spans="1:3" x14ac:dyDescent="0.25">
      <c r="A2" t="s">
        <v>8386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25">
      <c r="A3" t="s">
        <v>8387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25">
      <c r="A4" t="s">
        <v>8390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25">
      <c r="A5" t="s">
        <v>8391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5">
      <c r="A6" t="s">
        <v>8392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5">
      <c r="A7" t="s">
        <v>8393</v>
      </c>
      <c r="B7" s="16">
        <f>B5-B6</f>
        <v>3500</v>
      </c>
      <c r="C7" s="16">
        <f>C5-C6</f>
        <v>8000</v>
      </c>
    </row>
    <row r="9" spans="1:3" x14ac:dyDescent="0.25">
      <c r="A9" t="s">
        <v>8388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8389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8394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3" x14ac:dyDescent="0.25">
      <c r="A12" t="s">
        <v>8395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5">
      <c r="A13" t="s">
        <v>8396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5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Brendan McGee</cp:lastModifiedBy>
  <dcterms:created xsi:type="dcterms:W3CDTF">2017-04-20T15:17:24Z</dcterms:created>
  <dcterms:modified xsi:type="dcterms:W3CDTF">2022-12-30T21:17:26Z</dcterms:modified>
</cp:coreProperties>
</file>