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TC Series\RELEASE_temp_file\Jetpack6\v4.1.10.0\"/>
    </mc:Choice>
  </mc:AlternateContent>
  <bookViews>
    <workbookView xWindow="0" yWindow="0" windowWidth="19180" windowHeight="2770" activeTab="4"/>
  </bookViews>
  <sheets>
    <sheet name="ATC3520" sheetId="14" r:id="rId1"/>
    <sheet name="ATC3530" sheetId="11" r:id="rId2"/>
    <sheet name="ATC3560" sheetId="15" r:id="rId3"/>
    <sheet name="ATC3750-6C" sheetId="12" r:id="rId4"/>
    <sheet name="ATC3750-IP7-8M" sheetId="16" r:id="rId5"/>
    <sheet name="AIEdge-X80" sheetId="17" r:id="rId6"/>
    <sheet name="NVMe" sheetId="18" r:id="rId7"/>
    <sheet name="kernel version" sheetId="19" r:id="rId8"/>
  </sheets>
  <definedNames>
    <definedName name="_xlnm._FilterDatabase" localSheetId="0" hidden="1">'ATC3520'!$A$2:$H$17</definedName>
    <definedName name="_xlnm._FilterDatabase" localSheetId="1" hidden="1">'ATC3530'!$A$2:$H$23</definedName>
    <definedName name="_xlnm._FilterDatabase" localSheetId="2" hidden="1">'ATC3560'!$A$2:$H$24</definedName>
    <definedName name="_xlnm._FilterDatabase" localSheetId="3" hidden="1">'ATC3750-6C'!$A$2:$H$20</definedName>
    <definedName name="_xlnm._FilterDatabase" localSheetId="4" hidden="1">'ATC3750-IP7-8M'!$A$2:$H$11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6" l="1"/>
  <c r="E3" i="12"/>
  <c r="E3" i="15" l="1"/>
  <c r="E3" i="14"/>
  <c r="E3" i="17" l="1"/>
  <c r="E4" i="14" l="1"/>
  <c r="E4" i="15" l="1"/>
  <c r="E5" i="15" l="1"/>
  <c r="E4" i="16" l="1"/>
  <c r="E6" i="15" l="1"/>
  <c r="E4" i="12" l="1"/>
  <c r="E4" i="17" l="1"/>
  <c r="E5" i="16" l="1"/>
  <c r="E6" i="16"/>
  <c r="E5" i="17" l="1"/>
  <c r="E7" i="15"/>
  <c r="E5" i="14"/>
  <c r="E8" i="15"/>
  <c r="E3" i="11" l="1"/>
  <c r="E7" i="17" l="1"/>
  <c r="E8" i="17"/>
  <c r="E9" i="17"/>
  <c r="E10" i="17"/>
  <c r="E11" i="17"/>
  <c r="E12" i="17"/>
  <c r="E13" i="17"/>
  <c r="E14" i="17"/>
  <c r="E15" i="17"/>
  <c r="E16" i="17"/>
  <c r="E6" i="17"/>
  <c r="E8" i="16"/>
  <c r="E9" i="16"/>
  <c r="E10" i="16"/>
  <c r="E11" i="16"/>
  <c r="E7" i="16"/>
  <c r="E6" i="12"/>
  <c r="E7" i="12"/>
  <c r="E8" i="12"/>
  <c r="E9" i="12"/>
  <c r="E10" i="12"/>
  <c r="E11" i="12"/>
  <c r="E12" i="12"/>
  <c r="E13" i="12"/>
  <c r="E14" i="12"/>
  <c r="E15" i="12"/>
  <c r="E16" i="12"/>
  <c r="E17" i="12"/>
  <c r="E18" i="12"/>
  <c r="E19" i="12"/>
  <c r="E20" i="12"/>
  <c r="E5" i="12"/>
  <c r="E9" i="15"/>
  <c r="E10" i="15"/>
  <c r="E11" i="15"/>
  <c r="E12" i="15"/>
  <c r="E13" i="15"/>
  <c r="E14" i="15"/>
  <c r="E15" i="15"/>
  <c r="E16" i="15"/>
  <c r="E17" i="15"/>
  <c r="E18" i="15"/>
  <c r="E19" i="15"/>
  <c r="E20" i="15"/>
  <c r="E21" i="15"/>
  <c r="E22" i="15"/>
  <c r="E23" i="15"/>
  <c r="E24" i="15"/>
  <c r="E5" i="11"/>
  <c r="E6" i="11"/>
  <c r="E7" i="11"/>
  <c r="E8" i="11"/>
  <c r="E9" i="11"/>
  <c r="E10" i="11"/>
  <c r="E11" i="11"/>
  <c r="E12" i="11"/>
  <c r="E13" i="11"/>
  <c r="E14" i="11"/>
  <c r="E16" i="11"/>
  <c r="E18" i="11"/>
  <c r="E19" i="11"/>
  <c r="E20" i="11"/>
  <c r="E21" i="11"/>
  <c r="E22" i="11"/>
  <c r="E23" i="11"/>
  <c r="E24" i="11"/>
  <c r="E4" i="11"/>
  <c r="E16" i="14"/>
  <c r="E17" i="14"/>
  <c r="E7" i="14"/>
  <c r="E8" i="14"/>
  <c r="E9" i="14"/>
  <c r="E10" i="14"/>
  <c r="E11" i="14"/>
  <c r="E12" i="14"/>
  <c r="E13" i="14"/>
  <c r="E14" i="14"/>
  <c r="E15" i="14"/>
  <c r="E6" i="14"/>
</calcChain>
</file>

<file path=xl/sharedStrings.xml><?xml version="1.0" encoding="utf-8"?>
<sst xmlns="http://schemas.openxmlformats.org/spreadsheetml/2006/main" count="476" uniqueCount="236">
  <si>
    <t>Date</t>
  </si>
  <si>
    <t>Release note</t>
    <phoneticPr fontId="1" type="noConversion"/>
  </si>
  <si>
    <t>Know issues</t>
    <phoneticPr fontId="1" type="noConversion"/>
  </si>
  <si>
    <t>Other</t>
    <phoneticPr fontId="1" type="noConversion"/>
  </si>
  <si>
    <t>Image Version</t>
    <phoneticPr fontId="1" type="noConversion"/>
  </si>
  <si>
    <t>Jetpack Version</t>
    <phoneticPr fontId="1" type="noConversion"/>
  </si>
  <si>
    <t>SoM</t>
    <phoneticPr fontId="1" type="noConversion"/>
  </si>
  <si>
    <t>2.0.0</t>
    <phoneticPr fontId="1" type="noConversion"/>
  </si>
  <si>
    <t>5.1.3</t>
  </si>
  <si>
    <t>Xavier NX 8G/16G</t>
  </si>
  <si>
    <t>1.1.0</t>
    <phoneticPr fontId="1" type="noConversion"/>
  </si>
  <si>
    <t>1.1.1</t>
    <phoneticPr fontId="1" type="noConversion"/>
  </si>
  <si>
    <t>1.1.2</t>
    <phoneticPr fontId="1" type="noConversion"/>
  </si>
  <si>
    <t>1.1.3</t>
    <phoneticPr fontId="1" type="noConversion"/>
  </si>
  <si>
    <t>1.2.0</t>
    <phoneticPr fontId="1" type="noConversion"/>
  </si>
  <si>
    <t>TX2-NX</t>
  </si>
  <si>
    <t>1.2.1</t>
    <phoneticPr fontId="1" type="noConversion"/>
  </si>
  <si>
    <t>1.1.4</t>
    <phoneticPr fontId="1" type="noConversion"/>
  </si>
  <si>
    <t>1.1.5</t>
    <phoneticPr fontId="1" type="noConversion"/>
  </si>
  <si>
    <t>1.2.2</t>
    <phoneticPr fontId="1" type="noConversion"/>
  </si>
  <si>
    <t>2.0.0</t>
    <phoneticPr fontId="1" type="noConversion"/>
  </si>
  <si>
    <t>5.0.2</t>
  </si>
  <si>
    <t>3.0.0</t>
    <phoneticPr fontId="1" type="noConversion"/>
  </si>
  <si>
    <t>2.1.0</t>
    <phoneticPr fontId="1" type="noConversion"/>
  </si>
  <si>
    <t>3.0.1</t>
    <phoneticPr fontId="1" type="noConversion"/>
  </si>
  <si>
    <t>3.1.0</t>
    <phoneticPr fontId="1" type="noConversion"/>
  </si>
  <si>
    <t>2.2.0</t>
    <phoneticPr fontId="1" type="noConversion"/>
  </si>
  <si>
    <t>2.3.0</t>
    <phoneticPr fontId="1" type="noConversion"/>
  </si>
  <si>
    <t>3.2.0</t>
    <phoneticPr fontId="1" type="noConversion"/>
  </si>
  <si>
    <t>3.3.0</t>
    <phoneticPr fontId="1" type="noConversion"/>
  </si>
  <si>
    <t>2.4.0</t>
    <phoneticPr fontId="1" type="noConversion"/>
  </si>
  <si>
    <t>1. upgrage to L4T 4.6 (r32.6.1).</t>
    <phoneticPr fontId="1" type="noConversion"/>
  </si>
  <si>
    <t>1. fixed SD card LED bug.
2. update MUT MCU version to R09.
3. ota package.</t>
    <phoneticPr fontId="1" type="noConversion"/>
  </si>
  <si>
    <t>1. fixed ZQ802 compatibility issue.
2. update MUT MCU version to v2.1.5, BIN R10.</t>
    <phoneticPr fontId="1" type="noConversion"/>
  </si>
  <si>
    <t>Xavier NX 8G</t>
  </si>
  <si>
    <t>1. fixed status LED blinking when system resume.
2. support xavier NX 16 GB ram SoM.
3. support LTE module Quectel EM-05G(E).</t>
    <phoneticPr fontId="1" type="noConversion"/>
  </si>
  <si>
    <t>1. support xavier TX2-NX SoM.</t>
    <phoneticPr fontId="1" type="noConversion"/>
  </si>
  <si>
    <t>1. MIPI driver does not ready.</t>
    <phoneticPr fontId="1" type="noConversion"/>
  </si>
  <si>
    <t>1. support MIPI.
2. fixed the UART port bug.</t>
    <phoneticPr fontId="1" type="noConversion"/>
  </si>
  <si>
    <t>1. support boot from SD card.</t>
    <phoneticPr fontId="1" type="noConversion"/>
  </si>
  <si>
    <t>1. fixed 5G module suspend/resume issue.
2. added Quectel RM500Q usb mode script and 
    update driver to v1.2.1.
3. updated MUT 2.1.8 and install script.
4. opened nvidia l4t sources list.</t>
    <phoneticPr fontId="1" type="noConversion"/>
  </si>
  <si>
    <t>1. updated root on SSD &amp; SD card, install SDK 
    script, and User manual.
2. fixed TX2-NX SD card issue.</t>
    <phoneticPr fontId="1" type="noConversion"/>
  </si>
  <si>
    <t>1. updated Jetpack version to 5.0.2.</t>
    <phoneticPr fontId="1" type="noConversion"/>
  </si>
  <si>
    <t>1. reboot will cause kernel panic (10%).</t>
    <phoneticPr fontId="1" type="noConversion"/>
  </si>
  <si>
    <t>1. updated MIPI driver for zoom camera.</t>
    <phoneticPr fontId="1" type="noConversion"/>
  </si>
  <si>
    <t>1. close kernel config BT function and replace uefi
    image to NVIDIA origin version.</t>
    <phoneticPr fontId="1" type="noConversion"/>
  </si>
  <si>
    <t>1. mipi driver: built in -&gt; module.
2. update MIPI driver for AE Max Shutter (1/240s, 
    1/480s).
3. add XNX-16GB-r32.6.1-overlay.tbz2 patch.</t>
    <phoneticPr fontId="1" type="noConversion"/>
  </si>
  <si>
    <t>1. Fixed RTC won't write time to SoM.
2. Add MIPI 'Trigger - strobe' function.
3. Fixed 'ignition off' can't shutdown normally.
4. Fixed format NVMe to ext4 won't load rootfs 
    issue.</t>
    <phoneticPr fontId="1" type="noConversion"/>
  </si>
  <si>
    <t>1. Fixed RTC won't write time to SoM.
2. Disable pcie_shutdown function when system
    power-off.</t>
    <phoneticPr fontId="1" type="noConversion"/>
  </si>
  <si>
    <t>1. Support ATC3530 8G/16G.</t>
    <phoneticPr fontId="1" type="noConversion"/>
  </si>
  <si>
    <t>1. Add LED indicator functionality for the WMX6218
    Wi-Fi module.
2. Fix GPS detection issue with WIFI module 
    WMX6218 .</t>
    <phoneticPr fontId="1" type="noConversion"/>
  </si>
  <si>
    <t>5.1.1</t>
  </si>
  <si>
    <t>Orin Nano 8G</t>
  </si>
  <si>
    <t>Orin Nano 4G/8G</t>
  </si>
  <si>
    <t>1.5.0</t>
    <phoneticPr fontId="1" type="noConversion"/>
  </si>
  <si>
    <t>1.6.0</t>
    <phoneticPr fontId="1" type="noConversion"/>
  </si>
  <si>
    <t>1.7.0</t>
    <phoneticPr fontId="1" type="noConversion"/>
  </si>
  <si>
    <t>1.9.0</t>
    <phoneticPr fontId="1" type="noConversion"/>
  </si>
  <si>
    <t>1. Add mipi patch - led.</t>
    <phoneticPr fontId="1" type="noConversion"/>
  </si>
  <si>
    <t>1. LTE Module - FN990A, Setting UI can
    not show on right top side.</t>
    <phoneticPr fontId="1" type="noConversion"/>
  </si>
  <si>
    <t>1. Support ATC3520 4G.</t>
    <phoneticPr fontId="1" type="noConversion"/>
  </si>
  <si>
    <t>1. MIPI Camera sometimes just have 2
    device.
2. MIPI Camera's video may be frozen.
3. LTE Module RM520N-GL is not
    workable.</t>
    <phoneticPr fontId="1" type="noConversion"/>
  </si>
  <si>
    <t>1. Support MIPI Camera.</t>
    <phoneticPr fontId="1" type="noConversion"/>
  </si>
  <si>
    <t>1. Fix otg hot-plug issue.
2. Fix NVMe status led always on.</t>
    <phoneticPr fontId="1" type="noConversion"/>
  </si>
  <si>
    <t>1. Fix RTC issue.
2. Disable power saving.
3. Add acpi event, enable ignition power off.</t>
    <phoneticPr fontId="1" type="noConversion"/>
  </si>
  <si>
    <t>ATC3520 Release notification</t>
    <phoneticPr fontId="2" type="noConversion"/>
  </si>
  <si>
    <t>ATC3530 Release notification</t>
    <phoneticPr fontId="2" type="noConversion"/>
  </si>
  <si>
    <t>ATC3540 Release notification</t>
    <phoneticPr fontId="2" type="noConversion"/>
  </si>
  <si>
    <t>ATC3750-6C Release notification</t>
    <phoneticPr fontId="2" type="noConversion"/>
  </si>
  <si>
    <t>5.1.2</t>
  </si>
  <si>
    <t>6.0(GA2)</t>
  </si>
  <si>
    <t>Orin NX 8G/16G</t>
  </si>
  <si>
    <t>1.0.0</t>
    <phoneticPr fontId="1" type="noConversion"/>
  </si>
  <si>
    <t>1.2.0</t>
    <phoneticPr fontId="1" type="noConversion"/>
  </si>
  <si>
    <t>1.3.0</t>
    <phoneticPr fontId="1" type="noConversion"/>
  </si>
  <si>
    <t>1.6.0</t>
    <phoneticPr fontId="1" type="noConversion"/>
  </si>
  <si>
    <t>1.7.0</t>
    <phoneticPr fontId="1" type="noConversion"/>
  </si>
  <si>
    <t>3.0.0</t>
    <phoneticPr fontId="1" type="noConversion"/>
  </si>
  <si>
    <t>2.1.0</t>
    <phoneticPr fontId="1" type="noConversion"/>
  </si>
  <si>
    <t>4.0.1.0</t>
    <phoneticPr fontId="1" type="noConversion"/>
  </si>
  <si>
    <t>4.0.2.0</t>
    <phoneticPr fontId="1" type="noConversion"/>
  </si>
  <si>
    <t>4.0.4.0</t>
    <phoneticPr fontId="1" type="noConversion"/>
  </si>
  <si>
    <t>1. First release.</t>
    <phoneticPr fontId="1" type="noConversion"/>
  </si>
  <si>
    <t>1. Add mipi patch.
2. Fix hdmi compatibility issues.</t>
    <phoneticPr fontId="1" type="noConversion"/>
  </si>
  <si>
    <t>1. Fix bug - power mode.</t>
    <phoneticPr fontId="1" type="noConversion"/>
  </si>
  <si>
    <t>1. Update to Jetpack 5.1.2.</t>
    <phoneticPr fontId="1" type="noConversion"/>
  </si>
  <si>
    <t>1. Fix RTC issue.
2. Disable power saving.
3. Add acpi event, enable ignition power off.</t>
    <phoneticPr fontId="1" type="noConversion"/>
  </si>
  <si>
    <t>1. Support ATC3540 8G/16G.</t>
    <phoneticPr fontId="1" type="noConversion"/>
  </si>
  <si>
    <t>1. Sometimes the screen goes blank 2 to 
    5 times upon enterng the OS.
2. Setting the UEFI item : "Device anager
    -&gt; NVIDIA Configuration
    -&gt; Reset Setting" will hit the 
    FvbNorFlashStandaloneMm] error.</t>
    <phoneticPr fontId="1" type="noConversion"/>
  </si>
  <si>
    <t>1. Add Mipi camera driver.
2. Fix BT issue: Find no device when trying to send
    files(from phone to orin NX).</t>
    <phoneticPr fontId="1" type="noConversion"/>
  </si>
  <si>
    <t>1. Enable WMX6218 Wi-Fi module led control.</t>
    <phoneticPr fontId="1" type="noConversion"/>
  </si>
  <si>
    <t>AGX Orin 32G</t>
  </si>
  <si>
    <t>AGX Orin 32G/64G</t>
  </si>
  <si>
    <t>0.0.1</t>
    <phoneticPr fontId="1" type="noConversion"/>
  </si>
  <si>
    <t>0.0.2</t>
    <phoneticPr fontId="1" type="noConversion"/>
  </si>
  <si>
    <t>0.0.3</t>
    <phoneticPr fontId="1" type="noConversion"/>
  </si>
  <si>
    <t>0.0.4</t>
    <phoneticPr fontId="1" type="noConversion"/>
  </si>
  <si>
    <t>0.0.5</t>
    <phoneticPr fontId="1" type="noConversion"/>
  </si>
  <si>
    <t>1.0.0</t>
    <phoneticPr fontId="1" type="noConversion"/>
  </si>
  <si>
    <t>1.1.0</t>
    <phoneticPr fontId="1" type="noConversion"/>
  </si>
  <si>
    <t>1.4.0</t>
    <phoneticPr fontId="1" type="noConversion"/>
  </si>
  <si>
    <t>4.0.0.0</t>
    <phoneticPr fontId="1" type="noConversion"/>
  </si>
  <si>
    <t>4.0.3.0</t>
    <phoneticPr fontId="1" type="noConversion"/>
  </si>
  <si>
    <t>1. Modified HDMI driver.
2. Modified RGMII and SPI, MDIO driver.
3. Closed Bluetooth function.
4. Added the SD card boot menu.</t>
    <phoneticPr fontId="1" type="noConversion"/>
  </si>
  <si>
    <t>1. Added MUT 2.1.6.
2. Added the SD card LED driver.
3. Added Nexcom boot up &amp; shutdown logo.
4. Supported Intel AX210 wifi modules.
5. Supported Quectel RM520N-GL 5G modules.</t>
    <phoneticPr fontId="1" type="noConversion"/>
  </si>
  <si>
    <t>1. Improved start up time.
2. Fixed RTC bug.
3. Supported Quectel EM05-G LTE module.
4. Fixed AQR113c ethernet LED function.</t>
    <phoneticPr fontId="1" type="noConversion"/>
  </si>
  <si>
    <t>1. Fixed LTE USB3 connection issue.
2. Fixed boot hang on issue.</t>
    <phoneticPr fontId="1" type="noConversion"/>
  </si>
  <si>
    <t>1. Support AGX Orin 32/64 GB ram SoM.
2. Update xusb firmware for UART receiving data 
    bug.</t>
    <phoneticPr fontId="1" type="noConversion"/>
  </si>
  <si>
    <t>1. Disabled Suspend function.</t>
    <phoneticPr fontId="1" type="noConversion"/>
  </si>
  <si>
    <t>1. Supported Telit LN960A16 modules.
2. Fixed Azurewave AW-XM458MA can't detect 
    Wi-Fi issue.
3. NVIDIA fixed an issue with booting temperature
    below -20 degree centigrade.</t>
    <phoneticPr fontId="1" type="noConversion"/>
  </si>
  <si>
    <t>1. Add patch to fix booting environment tmperature
    below -20 °C.
2. Add LN960 driver.
3. Fix wifi module(XM458) bug.
4. Kernel module blacklist add BT module, "btusb".</t>
    <phoneticPr fontId="1" type="noConversion"/>
  </si>
  <si>
    <t>1. Fixed ZQ802XRACB(rtl8821ae) panic issue.
2. Fixed AX-210 bluetooth can't connect issue.
3. Fixed Azurewave AW-XM458MA reboot won't 
    detect issue.
4. Enabled KSZ9477 Jumbo Frame setting.</t>
    <phoneticPr fontId="1" type="noConversion"/>
  </si>
  <si>
    <t>1. Added MUT 2.2.20.
2. Disable Ethernet EEE function.
3. NVIDIA support new DRAM &amp; eMMC patch.</t>
    <phoneticPr fontId="1" type="noConversion"/>
  </si>
  <si>
    <t>1. Added MUT 2.2.28.
2. Replace Pulseaudio with PipeWire.
3. Fixed ATC3750-6C SD card benchmark too low
    issue.</t>
    <phoneticPr fontId="1" type="noConversion"/>
  </si>
  <si>
    <t>ATC3750-8M Release notification</t>
    <phoneticPr fontId="2" type="noConversion"/>
  </si>
  <si>
    <t>1.8.0</t>
    <phoneticPr fontId="1" type="noConversion"/>
  </si>
  <si>
    <t>2.0.0</t>
    <phoneticPr fontId="1" type="noConversion"/>
  </si>
  <si>
    <t>1. Support ATC3750-8M(AGX Orin 32G/64G).
2. Added MUT 2.2.16.
3. Added G-Sensor demo code at /nexcom/
    G-Sensor folder.
4. Added COM1 convert  RS232/422/485 script at
    /nexcom/RS232_422_485 folder(only supported
    ATC3750-8M).</t>
    <phoneticPr fontId="1" type="noConversion"/>
  </si>
  <si>
    <t>5.1.3</t>
    <phoneticPr fontId="1" type="noConversion"/>
  </si>
  <si>
    <t>3.4.0</t>
    <phoneticPr fontId="1" type="noConversion"/>
  </si>
  <si>
    <t>1. Fix intermittent boot issues with no HDMI display.
2. Resolve MIPI camera startup failure on specific boards.
3. Fix occasional USB 3.0 functionality issues during boot.
4. Add LED functionality for the WMX6218 Wi-Fi module.</t>
    <phoneticPr fontId="1" type="noConversion"/>
  </si>
  <si>
    <t>4.0.4.1</t>
    <phoneticPr fontId="1" type="noConversion"/>
  </si>
  <si>
    <t>1. Sometimes the screen goes blank 2 to 
    5 times upon enterng the OS.
2. Setting the UEFI item : "Device anager
    -&gt; NVIDIA Configuration
    -&gt; Reset Setting" will hit the 
    FvbNorFlashStandaloneMm] error.
3. Mipi driver can't work</t>
    <phoneticPr fontId="1" type="noConversion"/>
  </si>
  <si>
    <t>1. Fix mipi driver issue on v4.0.4.0.
2. Fix no HDMI display when connecting the cable after boot.
3. Fix Bluetooth mouse disconnecting immediately issue.
4. Add support for EM7421 in qcserial driver.</t>
    <phoneticPr fontId="1" type="noConversion"/>
  </si>
  <si>
    <t>4.0.4.2</t>
    <phoneticPr fontId="1" type="noConversion"/>
  </si>
  <si>
    <t>1. Update MUT version to v2.2.34.
(Fix demoMCU_AP.py execution error. )</t>
    <phoneticPr fontId="1" type="noConversion"/>
  </si>
  <si>
    <t>1. Added MUT 2.2.20.
2. Disable Ethernet EEE function.
3. NVIDIA support new DRAM &amp; eMMC patch.
4. ATC3750-8M support e-con Systems GMSL2 
    Camera.(STURDeCAM21, *STURDeCAM25, 
    STURDeCAM31)</t>
    <phoneticPr fontId="1" type="noConversion"/>
  </si>
  <si>
    <t>1. Added MUT 2.2.36.
2. Support ATC3750-8M 32G/64G series.</t>
    <phoneticPr fontId="1" type="noConversion"/>
  </si>
  <si>
    <t>4.1.0.0</t>
    <phoneticPr fontId="1" type="noConversion"/>
  </si>
  <si>
    <t>4.1.1.0</t>
    <phoneticPr fontId="1" type="noConversion"/>
  </si>
  <si>
    <t>1. Support ATC3520 .</t>
    <phoneticPr fontId="1" type="noConversion"/>
  </si>
  <si>
    <t>1. When switching devices in qv4l2, it crashes.
2. There is 0.1% chance of encountering an FvbNorFlashStandaloneMm error during boot.</t>
    <phoneticPr fontId="1" type="noConversion"/>
  </si>
  <si>
    <t>4.1.2.0</t>
    <phoneticPr fontId="1" type="noConversion"/>
  </si>
  <si>
    <t>1. Support ATC3750-6C 32G/64G series.</t>
    <phoneticPr fontId="1" type="noConversion"/>
  </si>
  <si>
    <t>1. Added MUT 2.2.38.
2. Fixed UEFI [FvbNorFlashStandaloneMm] error.
3. Support ATC3750-6C 32G/64G series.</t>
    <phoneticPr fontId="1" type="noConversion"/>
  </si>
  <si>
    <t>2.2.0</t>
    <phoneticPr fontId="1" type="noConversion"/>
  </si>
  <si>
    <t>1. Added MUT 2.2.38.
2. Fixed otg(host) can't detect device at first time.
3. Set Ubuntu 'Power Saving -&gt; Blank Screen' 
    option to 'Never' as default.
4. Disable ubuntu 'logout-prompt' to fixed ignition 
    off can't power-off issue.
5. NVIDIA PCN_210100 patch.</t>
    <phoneticPr fontId="1" type="noConversion"/>
  </si>
  <si>
    <t>1. Added MUT 2.2.38.
2. Fixed otg(host) can't detect device at first time.
3. Set Ubuntu 'Power Saving -&gt; Blank Screen' 
    option to 'Never' as default.
4. Disable ubuntu 'logout-prompt' to fixed ignition 
    off can't power-off issue.
5. NVIDIA PCN_210100 patch.</t>
    <phoneticPr fontId="1" type="noConversion"/>
  </si>
  <si>
    <t>4.1.3.0</t>
    <phoneticPr fontId="1" type="noConversion"/>
  </si>
  <si>
    <t xml:space="preserve">1. When switching devices in qv4l2, it crashes.
</t>
    <phoneticPr fontId="1" type="noConversion"/>
  </si>
  <si>
    <t>1. Support ATC3540 series.
2. Added MUT 2.2.38.
3. Fixed UEFI [FvbNorFlashStandaloneMm] error.</t>
    <phoneticPr fontId="1" type="noConversion"/>
  </si>
  <si>
    <t>5.1.2</t>
    <phoneticPr fontId="1" type="noConversion"/>
  </si>
  <si>
    <t>1. Support ATC3520 series.
2. Disable screensaver by default.
3. Update MUT version to v2.2.39.
4. Fix issue where shutdown is delayed when Ignition is off.
5. NVIDIA update: PCN_211361.</t>
    <phoneticPr fontId="1" type="noConversion"/>
  </si>
  <si>
    <t>1. Disable screensaver by default.
2. Update MUT version to v2.2.39.
3. Fix issue where shutdown is delayed when Ignition is off.
4. NVIDIA update: PCN_211361.</t>
    <phoneticPr fontId="1" type="noConversion"/>
  </si>
  <si>
    <t>3.6.0</t>
    <phoneticPr fontId="1" type="noConversion"/>
  </si>
  <si>
    <t>3.5.0</t>
    <phoneticPr fontId="1" type="noConversion"/>
  </si>
  <si>
    <t>AIEdge-X80 Release notification</t>
    <phoneticPr fontId="2" type="noConversion"/>
  </si>
  <si>
    <t>3.1.1</t>
    <phoneticPr fontId="1" type="noConversion"/>
  </si>
  <si>
    <t>3.1.4</t>
  </si>
  <si>
    <t>3.1.3</t>
  </si>
  <si>
    <t>3.1.2</t>
  </si>
  <si>
    <t>Support X80 8G/16G</t>
    <phoneticPr fontId="1" type="noConversion"/>
  </si>
  <si>
    <t>Add support for X80 in Test Suite.</t>
    <phoneticPr fontId="1" type="noConversion"/>
  </si>
  <si>
    <t>Fix UART 485 transfer problem.</t>
    <phoneticPr fontId="1" type="noConversion"/>
  </si>
  <si>
    <t>Fix BT transfer problem.</t>
    <phoneticPr fontId="1" type="noConversion"/>
  </si>
  <si>
    <t>Fixed network interface.</t>
    <phoneticPr fontId="1" type="noConversion"/>
  </si>
  <si>
    <t>3.1.5</t>
    <phoneticPr fontId="1" type="noConversion"/>
  </si>
  <si>
    <t>1. Update MUT version to v2.2.41 .
2. Update realtek driver to fix iperf issue .</t>
    <phoneticPr fontId="1" type="noConversion"/>
  </si>
  <si>
    <t>If no monitor is connected during flashing, the boot menu will not display on startup.</t>
    <phoneticPr fontId="1" type="noConversion"/>
  </si>
  <si>
    <t>1. Supported AGX Orin flash to NVMe.</t>
    <phoneticPr fontId="1" type="noConversion"/>
  </si>
  <si>
    <t>2.2.0_NVMe</t>
    <phoneticPr fontId="1" type="noConversion"/>
  </si>
  <si>
    <t>Samsung SSD 980 500GB</t>
    <phoneticPr fontId="1" type="noConversion"/>
  </si>
  <si>
    <t>WD-BLACK SN750 500GB</t>
    <phoneticPr fontId="1" type="noConversion"/>
  </si>
  <si>
    <t>Transcend MTE670T-I 128GB</t>
    <phoneticPr fontId="1" type="noConversion"/>
  </si>
  <si>
    <t>NVMe Compatible drives</t>
    <phoneticPr fontId="1" type="noConversion"/>
  </si>
  <si>
    <t>4.0.4.3</t>
    <phoneticPr fontId="1" type="noConversion"/>
  </si>
  <si>
    <t>1. Add CUDA library 12.2, cudnn 8.9.4, openCV 4.10.0 with CUDA support.</t>
    <phoneticPr fontId="1" type="noConversion"/>
  </si>
  <si>
    <t>4.2.0.0</t>
    <phoneticPr fontId="1" type="noConversion"/>
  </si>
  <si>
    <t>1. Support ATC3540, ATC3541 and AIEdge-X80.</t>
    <phoneticPr fontId="1" type="noConversion"/>
  </si>
  <si>
    <t>1. When switching devices in qv4l2, it crashes.</t>
    <phoneticPr fontId="1" type="noConversion"/>
  </si>
  <si>
    <t>4.2.1.0</t>
    <phoneticPr fontId="1" type="noConversion"/>
  </si>
  <si>
    <t>1. Support ATC3520, ATC3521.
2. Remove recovery boot, unbootable lead to direct boot.
3. Fix sometimes black screen while running nv-oem-config-firstboot issue.</t>
    <phoneticPr fontId="1" type="noConversion"/>
  </si>
  <si>
    <t>4.2.0.1</t>
    <phoneticPr fontId="1" type="noConversion"/>
  </si>
  <si>
    <t>1. Remove recovery boot, unbootable lead to direct boot.
2. Fix sometimes black screen while running nv-oem-config-firstboot issue.</t>
    <phoneticPr fontId="1" type="noConversion"/>
  </si>
  <si>
    <t>4.2.1.1</t>
    <phoneticPr fontId="1" type="noConversion"/>
  </si>
  <si>
    <t>1. Support ATC3522.
2. Change default power mode to super MAXN.</t>
    <phoneticPr fontId="1" type="noConversion"/>
  </si>
  <si>
    <t>1. Support AIEdge-X80.
2. Change default power mode to super MAXN.</t>
    <phoneticPr fontId="1" type="noConversion"/>
  </si>
  <si>
    <t>4.1.2.0_NVMe</t>
    <phoneticPr fontId="1" type="noConversion"/>
  </si>
  <si>
    <t>1. Supported AGX Orin flash to NVMe.</t>
    <phoneticPr fontId="1" type="noConversion"/>
  </si>
  <si>
    <t>1. Supported AGX Orin flash to NVMe.</t>
    <phoneticPr fontId="1" type="noConversion"/>
  </si>
  <si>
    <t>3.7.0</t>
    <phoneticPr fontId="1" type="noConversion"/>
  </si>
  <si>
    <t>1. Add functionality to configure the POE board via I2C.</t>
    <phoneticPr fontId="1" type="noConversion"/>
  </si>
  <si>
    <t>4.2.2.0</t>
    <phoneticPr fontId="1" type="noConversion"/>
  </si>
  <si>
    <t>1. If system hangs for over 30 seconds during shutdown, MCU will force a power-off.</t>
    <phoneticPr fontId="1" type="noConversion"/>
  </si>
  <si>
    <t>3.7.1</t>
    <phoneticPr fontId="1" type="noConversion"/>
  </si>
  <si>
    <t>1. Fix errata applying error, add delay &amp; retry function .</t>
    <phoneticPr fontId="1" type="noConversion"/>
  </si>
  <si>
    <t>Kernel version</t>
    <phoneticPr fontId="1" type="noConversion"/>
  </si>
  <si>
    <t>5.1.2</t>
    <phoneticPr fontId="1" type="noConversion"/>
  </si>
  <si>
    <t>Jetpack</t>
    <phoneticPr fontId="1" type="noConversion"/>
  </si>
  <si>
    <t>kernel version</t>
    <phoneticPr fontId="1" type="noConversion"/>
  </si>
  <si>
    <t>5.1.1</t>
    <phoneticPr fontId="1" type="noConversion"/>
  </si>
  <si>
    <t>5.10.104-tegra</t>
    <phoneticPr fontId="1" type="noConversion"/>
  </si>
  <si>
    <t>5.10.120-tegra</t>
    <phoneticPr fontId="1" type="noConversion"/>
  </si>
  <si>
    <t>5.15.148-tegra</t>
    <phoneticPr fontId="1" type="noConversion"/>
  </si>
  <si>
    <t>5.15.136-tegra</t>
    <phoneticPr fontId="1" type="noConversion"/>
  </si>
  <si>
    <t>4.9.253-tegra</t>
    <phoneticPr fontId="1" type="noConversion"/>
  </si>
  <si>
    <t>5.10.192-tegra</t>
    <phoneticPr fontId="1" type="noConversion"/>
  </si>
  <si>
    <t>6.0(GA2)</t>
    <phoneticPr fontId="1" type="noConversion"/>
  </si>
  <si>
    <t>6.0(GA2)</t>
    <phoneticPr fontId="1" type="noConversion"/>
  </si>
  <si>
    <t>5.0.2</t>
    <phoneticPr fontId="1" type="noConversion"/>
  </si>
  <si>
    <t>3.8.0</t>
    <phoneticPr fontId="1" type="noConversion"/>
  </si>
  <si>
    <t>1. Remove recovery boot, unbootable lead to direct boot.</t>
    <phoneticPr fontId="1" type="noConversion"/>
  </si>
  <si>
    <t>4.2.3.0</t>
    <phoneticPr fontId="1" type="noConversion"/>
  </si>
  <si>
    <t>1. When switching devices in qv4l2, it crashes.
2. The 8th camera will display black screen.</t>
    <phoneticPr fontId="1" type="noConversion"/>
  </si>
  <si>
    <t>1. Add fan control configs .
2. Orin-NX 16G: If fails to shut down and display white screen, system can be powered off via MCU.</t>
    <phoneticPr fontId="1" type="noConversion"/>
  </si>
  <si>
    <t>Orin NX &amp; Orin Nano</t>
  </si>
  <si>
    <t>AGX Orin 32G/64G</t>
    <phoneticPr fontId="1" type="noConversion"/>
  </si>
  <si>
    <t>4.1.5.0
4.1.5.0_NVMe</t>
    <phoneticPr fontId="1" type="noConversion"/>
  </si>
  <si>
    <t>1. STURDeCAM25 sometimes can't achieve 120 fps 
    at a 1280 x 720 resolution.
2. qv4l2 opened STURDeCAM31 gmsl2 camera 
    sometimes can't achieve 60 fps at any resolution.
    (By using GStreamer commands, it can stream at 
     30 / 60 fps normally)
3. After flashing the OS, the system may occasionally 
    encounter a black screen issue during the oem-
    config process, requiring a power-off and reboot the
    system.</t>
    <phoneticPr fontId="1" type="noConversion"/>
  </si>
  <si>
    <t>1. Remove "rootOnNVMeOrSD" tool.
2. Enable lsm6dsl in-tree driver.
3. Supported ApproPho GMSL2 Camera.
    (AP-AR0234 / AP-IMX335 / AP-IMX415)
4. Modified e-con Systems driver to supported SerDes
    x2 lane design.</t>
    <phoneticPr fontId="1" type="noConversion"/>
  </si>
  <si>
    <t>4.1.6.0
4.1.6.0_NVMe</t>
    <phoneticPr fontId="1" type="noConversion"/>
  </si>
  <si>
    <t>1. Update MUT SDK to v2.2.57.
2. Supported Leopard Imaging Hawk and Owl GMSL2
    Camera.</t>
    <phoneticPr fontId="1" type="noConversion"/>
  </si>
  <si>
    <t>1. STURDeCAM25 sometimes can't achieve 120 fps 
    at a 1280 x 720 resolution.
2. qv4l2 opened STURDeCAM31 gmsl2 camera 
    sometimes can't achieve 60 fps at any resolution.
    (By using GStreamer commands, it can stream at 
     30 / 60 fps normally)
3. After flashing the OS, the system may occasionally 
    encounter a black screen issue during the oem-
    config process, requiring a power-off and reboot the
    system.
4. When using nvarguscamerasrc library, any camera 
    beyond the 7th shows a black screen.</t>
    <phoneticPr fontId="1" type="noConversion"/>
  </si>
  <si>
    <t>1. GMSL2 camera not ready yet.
    (STURDeCAM21, *STURDeCAM25, STURDeCAM31)</t>
    <phoneticPr fontId="1" type="noConversion"/>
  </si>
  <si>
    <t>1. Support modules:ATC3520 ATC3560 ATC3561 ATC3562 ATC3563 AIEdge-X80.
2. Change module name:
    A. ATC3540 -&gt; ATC3560
    B. ATC3521, ATC3541 -&gt; ATC3561
    C. ATC3522, ATC3542 -&gt; ATC3562
3. Need to update MCU version to apply module name changing:
    A. ATC3561: AT35610R01.bin
    B. ATC3562: AT35620R01.bin
4. Orin Nano power mode remove 25w option.
5. Add different fan control configs for different modules.
6. Add functionality to configure the POE board via I2C.
7. If system hangs for over 30 seconds during shutdown, MCU will force a power-off.
8. Orin-NX 16G: If fails to shut down and display white screen, system can be powered off via MCU.
9. MUT version update to v2.2.58 .
10. ATC3562 default camera option : e-con system 25.</t>
    <phoneticPr fontId="1" type="noConversion"/>
  </si>
  <si>
    <t>4.1.7.0
4.1.7.0_NVMe</t>
    <phoneticPr fontId="1" type="noConversion"/>
  </si>
  <si>
    <t>1. After flashing the OS, the system may occasionally 
    encounter a black screen issue during the oem-
    config process, requiring a power-off and reboot the
    system.</t>
    <phoneticPr fontId="1" type="noConversion"/>
  </si>
  <si>
    <t>1. UEFI remove nexcom logo.
2. Fixed RS232 communction failure at baud rates
    below 9600 bps.</t>
    <phoneticPr fontId="1" type="noConversion"/>
  </si>
  <si>
    <t>3.9.0</t>
    <phoneticPr fontId="1" type="noConversion"/>
  </si>
  <si>
    <t>1. Fix power mode error.
2. UEFI remove nexcom logo.
3. Remove recovery boot, unbootable lead to direct boot.</t>
    <phoneticPr fontId="1" type="noConversion"/>
  </si>
  <si>
    <t>4.1.8.0
4.1.8.0_NVMe</t>
    <phoneticPr fontId="1" type="noConversion"/>
  </si>
  <si>
    <t>1. UEFI remove nexcom logo.
2. Fixed RS232 communction failure at baud rates
    below 9600 bps.
3. ATC3750-IP7-8M support Stereolabs ZED X gmsl2
    camera.
4. ApproPho AP-AR0234 supports frame synchronization 
    between two MAX96712 devices using an external sync 
    signal.</t>
    <phoneticPr fontId="1" type="noConversion"/>
  </si>
  <si>
    <t>1. STURDeCAM25 sometimes can't achieve 120 fps 
    at a 1280 x 720 resolution.
2. qv4l2 opened STURDeCAM31 gmsl2 camera 
    sometimes can't achieve 60 fps at any resolution.
    (By using GStreamer commands, it can stream at 
     30 / 60 fps normally)
3. After flashing the OS, the system may occasionally 
    encounter a black screen issue during the oem-
    config process, requiring a power-off and reboot the
    system.(NVIDIA known issue)
4. When using nvarguscamerasrc library, any camera 
    beyond the 7th shows a black screen.
    (NVIDIA known issue)</t>
    <phoneticPr fontId="1" type="noConversion"/>
  </si>
  <si>
    <t>4.2.3.1</t>
    <phoneticPr fontId="1" type="noConversion"/>
  </si>
  <si>
    <t>1. Adjust ATC3562 B ver. Pin define.
2. Remove NEXCOM from UEFI
3. ATC3563 set COM2 to default.</t>
    <phoneticPr fontId="1" type="noConversion"/>
  </si>
  <si>
    <t>4.1.9.0</t>
    <phoneticPr fontId="1" type="noConversion"/>
  </si>
  <si>
    <t>1. Remove recovery boot, unbootable lead to direct boot.
2. Support WMX7207 (WI-FI/BT module).
3. Add functionality to configure the POE board via I2C.
4. MUT version update to 2.2.58.
5. Test_suite version update to 1.3.0.</t>
    <phoneticPr fontId="1" type="noConversion"/>
  </si>
  <si>
    <t>4.2.3.1</t>
    <phoneticPr fontId="1" type="noConversion"/>
  </si>
  <si>
    <t>1. Adjust ATC3562 B ver. Pin define.
2. Remove NEXCOM from UEFI
3. ATC3563 set COM2 to default.
4. Change module name: ATC3520 -&gt; ATC3560</t>
    <phoneticPr fontId="1" type="noConversion"/>
  </si>
  <si>
    <t>4.2.3.1</t>
    <phoneticPr fontId="1" type="noConversion"/>
  </si>
  <si>
    <t>1. Remove NEXCOM from UEFI
2. Add power mode 25W</t>
    <phoneticPr fontId="1" type="noConversion"/>
  </si>
  <si>
    <t>4.2.4.0</t>
    <phoneticPr fontId="1" type="noConversion"/>
  </si>
  <si>
    <t>1. ATC3562:
    a. Add stereolab's driver.
    b. Leopard Hawk camera add Gsensor sync function.
    c. Remove USB Off-On action while system boot.
    d. Add GPS PPS pin settings.
2. ATC3563: Add GPS PPS pin settings.</t>
    <phoneticPr fontId="1" type="noConversion"/>
  </si>
  <si>
    <t>4.1.10.0
4.1.10.0_NVMe</t>
    <phoneticPr fontId="1" type="noConversion"/>
  </si>
  <si>
    <t>1. NVIDIA’s official bug-fix patches.
    (https://elinux.org/Jetson/L4T/r36.4.x_patches)</t>
    <phoneticPr fontId="1" type="noConversion"/>
  </si>
  <si>
    <t>1. Added support for the Sensing "ISX031C-GMSL2F" 
    GMSL2 camera.
2. Update the StereoLabs GMSL2 driver.
3. Fixed an issue where the e-con Systems
    "STURDeCAM31" could not erase/write the SPI flash.
4. Applied NVIDIA’s official bug-fix patches.
    (https://elinux.org/Jetson/L4T/r36.4.x_patches)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</si>
</sst>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0.0_ "/>
  </numFmts>
  <fonts count="9" x14ac:knownFonts="1">
    <font>
      <sz val="12"/>
      <color theme="1"/>
      <name val="新細明體"/>
      <family val="2"/>
      <charset val="136"/>
      <scheme val="minor"/>
    </font>
    <font>
      <sz val="9"/>
      <name val="新細明體"/>
      <family val="2"/>
      <charset val="136"/>
      <scheme val="minor"/>
    </font>
    <font>
      <sz val="9"/>
      <name val="細明體"/>
      <family val="3"/>
      <charset val="136"/>
    </font>
    <font>
      <b/>
      <sz val="12"/>
      <color theme="1"/>
      <name val="Arial"/>
      <family val="2"/>
    </font>
    <font>
      <b/>
      <sz val="12"/>
      <name val="Arial"/>
      <family val="2"/>
    </font>
    <font>
      <b/>
      <sz val="12"/>
      <color rgb="FF000000"/>
      <name val="Arial"/>
      <family val="2"/>
    </font>
    <font>
      <b/>
      <sz val="12"/>
      <color theme="1"/>
      <name val="Arial Black"/>
      <family val="2"/>
    </font>
    <font>
      <sz val="12"/>
      <color theme="1"/>
      <name val="Arial Black"/>
      <family val="2"/>
    </font>
    <font>
      <b/>
      <sz val="16"/>
      <color theme="1"/>
      <name val="新細明體"/>
      <family val="1"/>
      <charset val="136"/>
      <scheme val="minor"/>
    </font>
  </fonts>
  <fills count="6">
    <fill>
      <patternFill patternType="none"/>
    </fill>
    <fill>
      <patternFill patternType="gray125"/>
    </fill>
    <fill>
      <patternFill patternType="solid">
        <fgColor theme="6" tint="0.59999389629810485"/>
        <bgColor rgb="FF95B3D7"/>
      </patternFill>
    </fill>
    <fill>
      <patternFill patternType="solid">
        <fgColor theme="0"/>
        <bgColor rgb="FFDCE6F2"/>
      </patternFill>
    </fill>
    <fill>
      <patternFill patternType="solid">
        <fgColor theme="0"/>
        <bgColor indexed="64"/>
      </patternFill>
    </fill>
    <fill>
      <patternFill patternType="solid">
        <fgColor rgb="FF00B050"/>
        <bgColor indexed="64"/>
      </patternFill>
    </fill>
  </fills>
  <borders count="9">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n">
        <color indexed="64"/>
      </left>
      <right/>
      <top/>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right style="medium">
        <color theme="1"/>
      </right>
      <top style="medium">
        <color theme="1"/>
      </top>
      <bottom style="medium">
        <color theme="1"/>
      </bottom>
      <diagonal/>
    </border>
  </borders>
  <cellStyleXfs count="1">
    <xf numFmtId="0" fontId="0" fillId="0" borderId="0">
      <alignment vertical="center"/>
    </xf>
  </cellStyleXfs>
  <cellXfs count="57">
    <xf numFmtId="0" fontId="0" fillId="0" borderId="0" xfId="0">
      <alignment vertical="center"/>
    </xf>
    <xf numFmtId="0" fontId="5" fillId="0" borderId="1" xfId="0" applyFont="1" applyBorder="1" applyAlignment="1">
      <alignment horizontal="center" vertical="center"/>
    </xf>
    <xf numFmtId="0" fontId="4" fillId="0" borderId="1" xfId="0" applyFont="1" applyBorder="1" applyAlignment="1">
      <alignment vertical="top" wrapText="1"/>
    </xf>
    <xf numFmtId="0" fontId="4" fillId="0" borderId="1" xfId="0" applyFont="1" applyBorder="1" applyAlignment="1">
      <alignment horizontal="center" vertical="center"/>
    </xf>
    <xf numFmtId="176" fontId="4" fillId="4" borderId="1" xfId="0" applyNumberFormat="1" applyFont="1" applyFill="1" applyBorder="1" applyAlignment="1">
      <alignment horizontal="left" vertical="center" wrapText="1"/>
    </xf>
    <xf numFmtId="0" fontId="3" fillId="0" borderId="1" xfId="0" applyFont="1" applyBorder="1">
      <alignment vertical="center"/>
    </xf>
    <xf numFmtId="0" fontId="4" fillId="4"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5" xfId="0" applyBorder="1">
      <alignment vertical="center"/>
    </xf>
    <xf numFmtId="0" fontId="0" fillId="0" borderId="0" xfId="0" applyBorder="1">
      <alignment vertical="center"/>
    </xf>
    <xf numFmtId="0" fontId="0" fillId="0" borderId="4" xfId="0" applyBorder="1">
      <alignment vertical="center"/>
    </xf>
    <xf numFmtId="14" fontId="5"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14" fontId="5" fillId="0" borderId="1" xfId="0" applyNumberFormat="1" applyFont="1" applyBorder="1" applyAlignment="1">
      <alignment horizontal="center" vertical="center"/>
    </xf>
    <xf numFmtId="0" fontId="3" fillId="0" borderId="1" xfId="0" applyFont="1" applyBorder="1" applyAlignment="1">
      <alignment horizontal="center" vertical="center"/>
    </xf>
    <xf numFmtId="0" fontId="5" fillId="0" borderId="1" xfId="0" applyNumberFormat="1" applyFont="1" applyBorder="1" applyAlignment="1">
      <alignment horizontal="center" vertical="center"/>
    </xf>
    <xf numFmtId="0"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177" fontId="5" fillId="0" borderId="1" xfId="0" applyNumberFormat="1" applyFont="1" applyBorder="1" applyAlignment="1">
      <alignment horizontal="center" vertical="center"/>
    </xf>
    <xf numFmtId="0" fontId="4" fillId="0" borderId="2" xfId="0" applyFont="1" applyBorder="1" applyAlignment="1">
      <alignment vertical="center" wrapText="1"/>
    </xf>
    <xf numFmtId="0" fontId="0" fillId="0" borderId="2" xfId="0" applyBorder="1">
      <alignment vertical="center"/>
    </xf>
    <xf numFmtId="0" fontId="0" fillId="0" borderId="1" xfId="0" applyBorder="1" applyAlignment="1">
      <alignment horizontal="center" vertical="center"/>
    </xf>
    <xf numFmtId="0" fontId="3" fillId="0" borderId="2" xfId="0" applyFont="1" applyBorder="1">
      <alignment vertical="center"/>
    </xf>
    <xf numFmtId="0" fontId="5" fillId="3" borderId="1" xfId="0" applyFont="1" applyFill="1" applyBorder="1" applyAlignment="1">
      <alignment horizontal="left" vertical="center" wrapText="1"/>
    </xf>
    <xf numFmtId="14" fontId="5" fillId="3" borderId="1" xfId="0" applyNumberFormat="1"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vertical="center"/>
    </xf>
    <xf numFmtId="0" fontId="6" fillId="5" borderId="6" xfId="0" applyFont="1" applyFill="1" applyBorder="1" applyAlignment="1">
      <alignment horizontal="center" vertical="center"/>
    </xf>
    <xf numFmtId="0" fontId="7" fillId="0" borderId="6" xfId="0" applyFont="1" applyBorder="1" applyAlignment="1">
      <alignment horizontal="center" vertical="center"/>
    </xf>
    <xf numFmtId="0" fontId="5" fillId="3" borderId="1" xfId="0" applyFont="1" applyFill="1" applyBorder="1" applyAlignment="1">
      <alignment horizontal="left" vertical="center"/>
    </xf>
    <xf numFmtId="0" fontId="0" fillId="0" borderId="0" xfId="0" applyAlignment="1">
      <alignment horizontal="center" vertical="center"/>
    </xf>
    <xf numFmtId="0" fontId="8" fillId="0" borderId="0" xfId="0" applyFont="1" applyAlignment="1">
      <alignment horizontal="center" vertical="center"/>
    </xf>
    <xf numFmtId="0" fontId="4" fillId="0" borderId="3" xfId="0" applyFont="1" applyBorder="1" applyAlignment="1">
      <alignment horizontal="left" vertical="center" wrapText="1"/>
    </xf>
    <xf numFmtId="0" fontId="5" fillId="3" borderId="2" xfId="0" applyFont="1" applyFill="1" applyBorder="1" applyAlignment="1">
      <alignment horizontal="center" vertical="center"/>
    </xf>
    <xf numFmtId="0" fontId="5" fillId="0" borderId="1" xfId="0" applyFont="1" applyBorder="1" applyAlignment="1">
      <alignment horizontal="center" vertical="center" wrapText="1"/>
    </xf>
    <xf numFmtId="0" fontId="5" fillId="3" borderId="7"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vertical="center" wrapText="1"/>
    </xf>
    <xf numFmtId="0" fontId="0" fillId="0" borderId="3" xfId="0" applyBorder="1">
      <alignment vertical="center"/>
    </xf>
    <xf numFmtId="0" fontId="0" fillId="0" borderId="8" xfId="0" applyBorder="1">
      <alignment vertical="center"/>
    </xf>
    <xf numFmtId="0" fontId="5" fillId="2" borderId="1" xfId="0" applyFont="1" applyFill="1" applyBorder="1" applyAlignment="1">
      <alignment horizontal="center" vertical="center"/>
    </xf>
    <xf numFmtId="14" fontId="5" fillId="0" borderId="2" xfId="0" applyNumberFormat="1" applyFont="1" applyBorder="1" applyAlignment="1">
      <alignment horizontal="center" vertical="center"/>
    </xf>
    <xf numFmtId="14" fontId="5" fillId="0" borderId="3"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3" xfId="0" applyNumberFormat="1"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cellXfs>
  <cellStyles count="1">
    <cellStyle name="一般"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pane ySplit="2" topLeftCell="A3" activePane="bottomLeft" state="frozen"/>
      <selection pane="bottomLeft" activeCell="F3" sqref="F3"/>
    </sheetView>
  </sheetViews>
  <sheetFormatPr defaultColWidth="9" defaultRowHeight="17" x14ac:dyDescent="0.4"/>
  <cols>
    <col min="1" max="1" width="12.36328125" style="10" bestFit="1" customWidth="1"/>
    <col min="2" max="2" width="23.26953125" style="9" bestFit="1" customWidth="1"/>
    <col min="3" max="3" width="19.90625" style="9" bestFit="1" customWidth="1"/>
    <col min="4" max="4" width="21.453125" style="9" bestFit="1" customWidth="1"/>
    <col min="5" max="5" width="20.26953125" style="9" bestFit="1" customWidth="1"/>
    <col min="6" max="6" width="72.90625" style="9" customWidth="1"/>
    <col min="7" max="7" width="44.36328125" style="9" bestFit="1" customWidth="1"/>
    <col min="8" max="8" width="11.7265625" style="9" bestFit="1" customWidth="1"/>
    <col min="9" max="16384" width="9" style="9"/>
  </cols>
  <sheetData>
    <row r="1" spans="1:8" s="8" customFormat="1" ht="18" thickTop="1" thickBot="1" x14ac:dyDescent="0.45">
      <c r="A1" s="44" t="s">
        <v>65</v>
      </c>
      <c r="B1" s="44"/>
      <c r="C1" s="44"/>
      <c r="D1" s="44"/>
      <c r="E1" s="44"/>
      <c r="F1" s="44"/>
      <c r="G1" s="44"/>
      <c r="H1" s="44"/>
    </row>
    <row r="2" spans="1:8" ht="18" thickTop="1" thickBot="1" x14ac:dyDescent="0.45">
      <c r="A2" s="12" t="s">
        <v>0</v>
      </c>
      <c r="B2" s="12" t="s">
        <v>5</v>
      </c>
      <c r="C2" s="12" t="s">
        <v>6</v>
      </c>
      <c r="D2" s="12" t="s">
        <v>4</v>
      </c>
      <c r="E2" s="12" t="s">
        <v>186</v>
      </c>
      <c r="F2" s="12" t="s">
        <v>1</v>
      </c>
      <c r="G2" s="16" t="s">
        <v>2</v>
      </c>
      <c r="H2" s="12" t="s">
        <v>3</v>
      </c>
    </row>
    <row r="3" spans="1:8" ht="94" thickTop="1" thickBot="1" x14ac:dyDescent="0.45">
      <c r="A3" s="28">
        <v>45919</v>
      </c>
      <c r="B3" s="12">
        <v>6.2</v>
      </c>
      <c r="C3" s="15" t="s">
        <v>53</v>
      </c>
      <c r="D3" s="12" t="s">
        <v>231</v>
      </c>
      <c r="E3" s="12" t="str">
        <f>VLOOKUP(B3,'kernel version'!A:B,2)</f>
        <v>5.15.148-tegra</v>
      </c>
      <c r="F3" s="14" t="s">
        <v>232</v>
      </c>
      <c r="G3" s="21" t="s">
        <v>203</v>
      </c>
      <c r="H3" s="12"/>
    </row>
    <row r="4" spans="1:8" ht="63" thickTop="1" thickBot="1" x14ac:dyDescent="0.45">
      <c r="A4" s="28">
        <v>45912</v>
      </c>
      <c r="B4" s="12">
        <v>6.2</v>
      </c>
      <c r="C4" s="15" t="s">
        <v>53</v>
      </c>
      <c r="D4" s="12" t="s">
        <v>227</v>
      </c>
      <c r="E4" s="12" t="str">
        <f>VLOOKUP(B4,'kernel version'!A:B,2)</f>
        <v>5.15.148-tegra</v>
      </c>
      <c r="F4" s="14" t="s">
        <v>228</v>
      </c>
      <c r="G4" s="21" t="s">
        <v>203</v>
      </c>
      <c r="H4" s="12"/>
    </row>
    <row r="5" spans="1:8" ht="280" thickTop="1" thickBot="1" x14ac:dyDescent="0.45">
      <c r="A5" s="28">
        <v>45870</v>
      </c>
      <c r="B5" s="12">
        <v>6.2</v>
      </c>
      <c r="C5" s="15" t="s">
        <v>53</v>
      </c>
      <c r="D5" s="12" t="s">
        <v>202</v>
      </c>
      <c r="E5" s="12" t="str">
        <f>VLOOKUP(B5,'kernel version'!A:B,2)</f>
        <v>5.15.148-tegra</v>
      </c>
      <c r="F5" s="14" t="s">
        <v>214</v>
      </c>
      <c r="G5" s="21" t="s">
        <v>203</v>
      </c>
      <c r="H5" s="12"/>
    </row>
    <row r="6" spans="1:8" ht="47.5" thickTop="1" thickBot="1" x14ac:dyDescent="0.45">
      <c r="A6" s="15">
        <v>45828</v>
      </c>
      <c r="B6" s="12" t="s">
        <v>187</v>
      </c>
      <c r="C6" s="15" t="s">
        <v>53</v>
      </c>
      <c r="D6" s="12" t="s">
        <v>184</v>
      </c>
      <c r="E6" s="12" t="str">
        <f>VLOOKUP(B6,'kernel version'!A:B,2)</f>
        <v>5.10.120-tegra</v>
      </c>
      <c r="F6" s="14" t="s">
        <v>185</v>
      </c>
      <c r="G6" s="20" t="s">
        <v>158</v>
      </c>
      <c r="H6" s="12"/>
    </row>
    <row r="7" spans="1:8" ht="32" thickTop="1" thickBot="1" x14ac:dyDescent="0.45">
      <c r="A7" s="28">
        <v>45824</v>
      </c>
      <c r="B7" s="12">
        <v>6.2</v>
      </c>
      <c r="C7" s="15" t="s">
        <v>53</v>
      </c>
      <c r="D7" s="12" t="s">
        <v>182</v>
      </c>
      <c r="E7" s="12" t="str">
        <f>VLOOKUP(B7,'kernel version'!A:B,2)</f>
        <v>5.15.148-tegra</v>
      </c>
      <c r="F7" s="14" t="s">
        <v>183</v>
      </c>
      <c r="G7" s="21" t="s">
        <v>169</v>
      </c>
      <c r="H7" s="12"/>
    </row>
    <row r="8" spans="1:8" ht="47.5" thickTop="1" thickBot="1" x14ac:dyDescent="0.45">
      <c r="A8" s="15">
        <v>45818</v>
      </c>
      <c r="B8" s="12" t="s">
        <v>141</v>
      </c>
      <c r="C8" s="15" t="s">
        <v>53</v>
      </c>
      <c r="D8" s="12" t="s">
        <v>180</v>
      </c>
      <c r="E8" s="12" t="str">
        <f>VLOOKUP(B8,'kernel version'!A:B,2)</f>
        <v>5.10.120-tegra</v>
      </c>
      <c r="F8" s="14" t="s">
        <v>181</v>
      </c>
      <c r="G8" s="20" t="s">
        <v>158</v>
      </c>
      <c r="H8" s="12"/>
    </row>
    <row r="9" spans="1:8" ht="32" thickTop="1" thickBot="1" x14ac:dyDescent="0.45">
      <c r="A9" s="28">
        <v>45765</v>
      </c>
      <c r="B9" s="12">
        <v>6.2</v>
      </c>
      <c r="C9" s="15" t="s">
        <v>53</v>
      </c>
      <c r="D9" s="12" t="s">
        <v>174</v>
      </c>
      <c r="E9" s="12" t="str">
        <f>VLOOKUP(B9,'kernel version'!A:B,2)</f>
        <v>5.15.148-tegra</v>
      </c>
      <c r="F9" s="14" t="s">
        <v>175</v>
      </c>
      <c r="G9" s="21" t="s">
        <v>169</v>
      </c>
      <c r="H9" s="12"/>
    </row>
    <row r="10" spans="1:8" ht="63" thickTop="1" thickBot="1" x14ac:dyDescent="0.45">
      <c r="A10" s="28">
        <v>45735</v>
      </c>
      <c r="B10" s="12">
        <v>6.2</v>
      </c>
      <c r="C10" s="15" t="s">
        <v>53</v>
      </c>
      <c r="D10" s="12" t="s">
        <v>170</v>
      </c>
      <c r="E10" s="12" t="str">
        <f>VLOOKUP(B10,'kernel version'!A:B,2)</f>
        <v>5.15.148-tegra</v>
      </c>
      <c r="F10" s="14" t="s">
        <v>171</v>
      </c>
      <c r="G10" s="21" t="s">
        <v>169</v>
      </c>
      <c r="H10" s="12"/>
    </row>
    <row r="11" spans="1:8" ht="78.5" thickTop="1" thickBot="1" x14ac:dyDescent="0.45">
      <c r="A11" s="15">
        <v>45632</v>
      </c>
      <c r="B11" s="12" t="s">
        <v>141</v>
      </c>
      <c r="C11" s="15" t="s">
        <v>53</v>
      </c>
      <c r="D11" s="12" t="s">
        <v>145</v>
      </c>
      <c r="E11" s="12" t="str">
        <f>VLOOKUP(B11,'kernel version'!A:B,2)</f>
        <v>5.10.120-tegra</v>
      </c>
      <c r="F11" s="14" t="s">
        <v>142</v>
      </c>
      <c r="G11" s="20" t="s">
        <v>158</v>
      </c>
      <c r="H11" s="12"/>
    </row>
    <row r="12" spans="1:8" ht="78.5" thickTop="1" thickBot="1" x14ac:dyDescent="0.45">
      <c r="A12" s="15">
        <v>45611</v>
      </c>
      <c r="B12" s="12">
        <v>6.1</v>
      </c>
      <c r="C12" s="15" t="s">
        <v>53</v>
      </c>
      <c r="D12" s="12" t="s">
        <v>129</v>
      </c>
      <c r="E12" s="12" t="str">
        <f>VLOOKUP(B12,'kernel version'!A:B,2)</f>
        <v>5.15.148-tegra</v>
      </c>
      <c r="F12" s="14" t="s">
        <v>130</v>
      </c>
      <c r="G12" s="7" t="s">
        <v>131</v>
      </c>
      <c r="H12" s="12"/>
    </row>
    <row r="13" spans="1:8" ht="47.5" thickTop="1" thickBot="1" x14ac:dyDescent="0.45">
      <c r="A13" s="11">
        <v>45489</v>
      </c>
      <c r="B13" s="17" t="s">
        <v>51</v>
      </c>
      <c r="C13" s="11" t="s">
        <v>53</v>
      </c>
      <c r="D13" s="1" t="s">
        <v>23</v>
      </c>
      <c r="E13" s="12" t="str">
        <f>VLOOKUP(B13,'kernel version'!A:B,2)</f>
        <v>5.10.104-tegra</v>
      </c>
      <c r="F13" s="14" t="s">
        <v>64</v>
      </c>
      <c r="G13" s="29"/>
      <c r="H13" s="13"/>
    </row>
    <row r="14" spans="1:8" ht="32" thickTop="1" thickBot="1" x14ac:dyDescent="0.45">
      <c r="A14" s="11">
        <v>45239</v>
      </c>
      <c r="B14" s="17" t="s">
        <v>51</v>
      </c>
      <c r="C14" s="11" t="s">
        <v>53</v>
      </c>
      <c r="D14" s="1" t="s">
        <v>57</v>
      </c>
      <c r="E14" s="12" t="str">
        <f>VLOOKUP(B14,'kernel version'!A:B,2)</f>
        <v>5.10.104-tegra</v>
      </c>
      <c r="F14" s="14" t="s">
        <v>63</v>
      </c>
      <c r="G14" s="30"/>
      <c r="H14" s="13"/>
    </row>
    <row r="15" spans="1:8" ht="18" thickTop="1" thickBot="1" x14ac:dyDescent="0.45">
      <c r="A15" s="11">
        <v>45212</v>
      </c>
      <c r="B15" s="17" t="s">
        <v>51</v>
      </c>
      <c r="C15" s="11" t="s">
        <v>53</v>
      </c>
      <c r="D15" s="1" t="s">
        <v>56</v>
      </c>
      <c r="E15" s="12" t="str">
        <f>VLOOKUP(B15,'kernel version'!A:B,2)</f>
        <v>5.10.104-tegra</v>
      </c>
      <c r="F15" s="14" t="s">
        <v>62</v>
      </c>
      <c r="G15" s="30"/>
      <c r="H15" s="13"/>
    </row>
    <row r="16" spans="1:8" ht="78.5" thickTop="1" thickBot="1" x14ac:dyDescent="0.45">
      <c r="A16" s="11">
        <v>45187</v>
      </c>
      <c r="B16" s="17" t="s">
        <v>51</v>
      </c>
      <c r="C16" s="11" t="s">
        <v>53</v>
      </c>
      <c r="D16" s="1" t="s">
        <v>55</v>
      </c>
      <c r="E16" s="12" t="str">
        <f>VLOOKUP(B16,'kernel version'!A:B,2)</f>
        <v>5.10.104-tegra</v>
      </c>
      <c r="F16" s="14" t="s">
        <v>60</v>
      </c>
      <c r="G16" s="14" t="s">
        <v>61</v>
      </c>
      <c r="H16" s="13"/>
    </row>
    <row r="17" spans="1:8" ht="32" thickTop="1" thickBot="1" x14ac:dyDescent="0.45">
      <c r="A17" s="11">
        <v>45170</v>
      </c>
      <c r="B17" s="17" t="s">
        <v>51</v>
      </c>
      <c r="C17" s="11" t="s">
        <v>52</v>
      </c>
      <c r="D17" s="1" t="s">
        <v>54</v>
      </c>
      <c r="E17" s="12" t="str">
        <f>VLOOKUP(B17,'kernel version'!A:B,2)</f>
        <v>5.10.104-tegra</v>
      </c>
      <c r="F17" s="14" t="s">
        <v>58</v>
      </c>
      <c r="G17" s="7" t="s">
        <v>59</v>
      </c>
      <c r="H17" s="13"/>
    </row>
    <row r="18" spans="1:8" ht="17.5" thickTop="1" x14ac:dyDescent="0.4"/>
  </sheetData>
  <autoFilter ref="A2:H17">
    <sortState ref="A3:G11">
      <sortCondition descending="1" ref="A2:A11"/>
    </sortState>
  </autoFilter>
  <dataConsolidate/>
  <mergeCells count="1">
    <mergeCell ref="A1:H1"/>
  </mergeCells>
  <phoneticPr fontId="1" type="noConversion"/>
  <dataValidations count="2">
    <dataValidation type="list" allowBlank="1" showInputMessage="1" showErrorMessage="1" sqref="B13:B17">
      <formula1>"5.1.1"</formula1>
    </dataValidation>
    <dataValidation type="list" allowBlank="1" showInputMessage="1" showErrorMessage="1" sqref="C3:C17">
      <formula1>"Orin Nano 4G,Orin Nano 8G,Orin Nano 4G/8G"</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pane ySplit="2" topLeftCell="A18" activePane="bottomLeft" state="frozen"/>
      <selection activeCell="B1" sqref="B1"/>
      <selection pane="bottomLeft" activeCell="B4" sqref="B4"/>
    </sheetView>
  </sheetViews>
  <sheetFormatPr defaultColWidth="9" defaultRowHeight="17" x14ac:dyDescent="0.4"/>
  <cols>
    <col min="1" max="1" width="12.36328125" style="10" bestFit="1" customWidth="1"/>
    <col min="2" max="2" width="23.26953125" style="9" bestFit="1" customWidth="1"/>
    <col min="3" max="3" width="20.6328125" style="9" bestFit="1" customWidth="1"/>
    <col min="4" max="4" width="21.453125" style="9" bestFit="1" customWidth="1"/>
    <col min="5" max="5" width="21.453125" style="9" customWidth="1"/>
    <col min="6" max="6" width="59.26953125" style="9" customWidth="1"/>
    <col min="7" max="7" width="44.36328125" style="9" bestFit="1" customWidth="1"/>
    <col min="8" max="8" width="11.7265625" style="9" bestFit="1" customWidth="1"/>
    <col min="9" max="16384" width="9" style="9"/>
  </cols>
  <sheetData>
    <row r="1" spans="1:8" s="8" customFormat="1" ht="18" thickTop="1" thickBot="1" x14ac:dyDescent="0.45">
      <c r="A1" s="44" t="s">
        <v>66</v>
      </c>
      <c r="B1" s="44"/>
      <c r="C1" s="44"/>
      <c r="D1" s="44"/>
      <c r="E1" s="44"/>
      <c r="F1" s="44"/>
      <c r="G1" s="44"/>
      <c r="H1" s="44"/>
    </row>
    <row r="2" spans="1:8" ht="18" thickTop="1" thickBot="1" x14ac:dyDescent="0.45">
      <c r="A2" s="12" t="s">
        <v>0</v>
      </c>
      <c r="B2" s="12" t="s">
        <v>5</v>
      </c>
      <c r="C2" s="12" t="s">
        <v>6</v>
      </c>
      <c r="D2" s="12" t="s">
        <v>4</v>
      </c>
      <c r="E2" s="12" t="s">
        <v>186</v>
      </c>
      <c r="F2" s="12" t="s">
        <v>1</v>
      </c>
      <c r="G2" s="16" t="s">
        <v>2</v>
      </c>
      <c r="H2" s="12" t="s">
        <v>3</v>
      </c>
    </row>
    <row r="3" spans="1:8" ht="32" thickTop="1" thickBot="1" x14ac:dyDescent="0.45">
      <c r="A3" s="15">
        <v>45847</v>
      </c>
      <c r="B3" s="18" t="s">
        <v>118</v>
      </c>
      <c r="C3" s="15" t="s">
        <v>9</v>
      </c>
      <c r="D3" s="6" t="s">
        <v>200</v>
      </c>
      <c r="E3" s="12" t="str">
        <f>VLOOKUP(B3,'kernel version'!A:B,2)</f>
        <v>5.10.192-tegra</v>
      </c>
      <c r="F3" s="4" t="s">
        <v>201</v>
      </c>
      <c r="G3" s="13"/>
      <c r="H3" s="13"/>
    </row>
    <row r="4" spans="1:8" ht="109.5" thickTop="1" thickBot="1" x14ac:dyDescent="0.45">
      <c r="A4" s="15">
        <v>45576</v>
      </c>
      <c r="B4" s="18" t="s">
        <v>118</v>
      </c>
      <c r="C4" s="15" t="s">
        <v>9</v>
      </c>
      <c r="D4" s="6" t="s">
        <v>119</v>
      </c>
      <c r="E4" s="12" t="str">
        <f>VLOOKUP(B4,'kernel version'!A:B,2)</f>
        <v>5.10.192-tegra</v>
      </c>
      <c r="F4" s="4" t="s">
        <v>120</v>
      </c>
      <c r="G4" s="13"/>
      <c r="H4" s="13"/>
    </row>
    <row r="5" spans="1:8" ht="63" thickTop="1" thickBot="1" x14ac:dyDescent="0.45">
      <c r="A5" s="11">
        <v>45554</v>
      </c>
      <c r="B5" s="17">
        <v>4.5999999999999996</v>
      </c>
      <c r="C5" s="11" t="s">
        <v>9</v>
      </c>
      <c r="D5" s="6" t="s">
        <v>30</v>
      </c>
      <c r="E5" s="12" t="str">
        <f>VLOOKUP(B5,'kernel version'!A:B,2)</f>
        <v>4.9.253-tegra</v>
      </c>
      <c r="F5" s="4" t="s">
        <v>50</v>
      </c>
      <c r="G5" s="13"/>
      <c r="H5" s="13"/>
    </row>
    <row r="6" spans="1:8" ht="18" thickTop="1" thickBot="1" x14ac:dyDescent="0.45">
      <c r="A6" s="11">
        <v>45506</v>
      </c>
      <c r="B6" s="17" t="s">
        <v>8</v>
      </c>
      <c r="C6" s="11" t="s">
        <v>9</v>
      </c>
      <c r="D6" s="6" t="s">
        <v>29</v>
      </c>
      <c r="E6" s="12" t="str">
        <f>VLOOKUP(B6,'kernel version'!A:B,2)</f>
        <v>5.10.192-tegra</v>
      </c>
      <c r="F6" s="4" t="s">
        <v>49</v>
      </c>
      <c r="G6" s="13"/>
      <c r="H6" s="13"/>
    </row>
    <row r="7" spans="1:8" ht="47.5" thickTop="1" thickBot="1" x14ac:dyDescent="0.45">
      <c r="A7" s="11">
        <v>45490</v>
      </c>
      <c r="B7" s="17" t="s">
        <v>21</v>
      </c>
      <c r="C7" s="11" t="s">
        <v>9</v>
      </c>
      <c r="D7" s="3" t="s">
        <v>28</v>
      </c>
      <c r="E7" s="12" t="str">
        <f>VLOOKUP(B7,'kernel version'!A:B,2)</f>
        <v>5.10.104-tegra</v>
      </c>
      <c r="F7" s="4" t="s">
        <v>48</v>
      </c>
      <c r="G7" s="13"/>
      <c r="H7" s="13"/>
    </row>
    <row r="8" spans="1:8" ht="78.5" thickTop="1" thickBot="1" x14ac:dyDescent="0.45">
      <c r="A8" s="11">
        <v>45489</v>
      </c>
      <c r="B8" s="17">
        <v>4.5999999999999996</v>
      </c>
      <c r="C8" s="11" t="s">
        <v>9</v>
      </c>
      <c r="D8" s="1" t="s">
        <v>27</v>
      </c>
      <c r="E8" s="12" t="str">
        <f>VLOOKUP(B8,'kernel version'!A:B,2)</f>
        <v>4.9.253-tegra</v>
      </c>
      <c r="F8" s="20" t="s">
        <v>47</v>
      </c>
      <c r="G8" s="13"/>
      <c r="H8" s="13"/>
    </row>
    <row r="9" spans="1:8" ht="63" thickTop="1" thickBot="1" x14ac:dyDescent="0.45">
      <c r="A9" s="11">
        <v>45107</v>
      </c>
      <c r="B9" s="17">
        <v>4.5999999999999996</v>
      </c>
      <c r="C9" s="11" t="s">
        <v>9</v>
      </c>
      <c r="D9" s="1" t="s">
        <v>26</v>
      </c>
      <c r="E9" s="12" t="str">
        <f>VLOOKUP(B9,'kernel version'!A:B,2)</f>
        <v>4.9.253-tegra</v>
      </c>
      <c r="F9" s="7" t="s">
        <v>46</v>
      </c>
      <c r="G9" s="13"/>
      <c r="H9" s="13"/>
    </row>
    <row r="10" spans="1:8" ht="32" thickTop="1" thickBot="1" x14ac:dyDescent="0.45">
      <c r="A10" s="11">
        <v>45075</v>
      </c>
      <c r="B10" s="17" t="s">
        <v>21</v>
      </c>
      <c r="C10" s="11" t="s">
        <v>9</v>
      </c>
      <c r="D10" s="1" t="s">
        <v>25</v>
      </c>
      <c r="E10" s="12" t="str">
        <f>VLOOKUP(B10,'kernel version'!A:B,2)</f>
        <v>5.10.104-tegra</v>
      </c>
      <c r="F10" s="7" t="s">
        <v>45</v>
      </c>
      <c r="G10" s="13"/>
      <c r="H10" s="13"/>
    </row>
    <row r="11" spans="1:8" ht="18" thickTop="1" thickBot="1" x14ac:dyDescent="0.45">
      <c r="A11" s="11">
        <v>45048</v>
      </c>
      <c r="B11" s="17" t="s">
        <v>21</v>
      </c>
      <c r="C11" s="11" t="s">
        <v>9</v>
      </c>
      <c r="D11" s="1" t="s">
        <v>24</v>
      </c>
      <c r="E11" s="12" t="str">
        <f>VLOOKUP(B11,'kernel version'!A:B,2)</f>
        <v>5.10.104-tegra</v>
      </c>
      <c r="F11" s="7" t="s">
        <v>44</v>
      </c>
      <c r="G11" s="13"/>
      <c r="H11" s="13"/>
    </row>
    <row r="12" spans="1:8" ht="18" thickTop="1" thickBot="1" x14ac:dyDescent="0.45">
      <c r="A12" s="15">
        <v>45010</v>
      </c>
      <c r="B12" s="18">
        <v>4.5999999999999996</v>
      </c>
      <c r="C12" s="11" t="s">
        <v>9</v>
      </c>
      <c r="D12" s="19" t="s">
        <v>23</v>
      </c>
      <c r="E12" s="12" t="str">
        <f>VLOOKUP(B12,'kernel version'!A:B,2)</f>
        <v>4.9.253-tegra</v>
      </c>
      <c r="F12" s="2" t="s">
        <v>44</v>
      </c>
      <c r="G12" s="5" t="s">
        <v>43</v>
      </c>
      <c r="H12" s="13"/>
    </row>
    <row r="13" spans="1:8" ht="27.65" customHeight="1" thickTop="1" thickBot="1" x14ac:dyDescent="0.45">
      <c r="A13" s="15">
        <v>44933</v>
      </c>
      <c r="B13" s="18" t="s">
        <v>21</v>
      </c>
      <c r="C13" s="11" t="s">
        <v>9</v>
      </c>
      <c r="D13" s="1" t="s">
        <v>22</v>
      </c>
      <c r="E13" s="12" t="str">
        <f>VLOOKUP(B13,'kernel version'!A:B,2)</f>
        <v>5.10.104-tegra</v>
      </c>
      <c r="F13" s="14" t="s">
        <v>42</v>
      </c>
      <c r="G13" s="51"/>
      <c r="H13" s="51"/>
    </row>
    <row r="14" spans="1:8" ht="25" customHeight="1" thickTop="1" thickBot="1" x14ac:dyDescent="0.45">
      <c r="A14" s="45">
        <v>44785</v>
      </c>
      <c r="B14" s="47">
        <v>4.5999999999999996</v>
      </c>
      <c r="C14" s="11" t="s">
        <v>9</v>
      </c>
      <c r="D14" s="53" t="s">
        <v>20</v>
      </c>
      <c r="E14" s="55" t="str">
        <f>VLOOKUP(B14,'kernel version'!A:B,2)</f>
        <v>4.9.253-tegra</v>
      </c>
      <c r="F14" s="49" t="s">
        <v>41</v>
      </c>
      <c r="G14" s="52"/>
      <c r="H14" s="52"/>
    </row>
    <row r="15" spans="1:8" ht="40.5" customHeight="1" thickTop="1" thickBot="1" x14ac:dyDescent="0.45">
      <c r="A15" s="46"/>
      <c r="B15" s="48"/>
      <c r="C15" s="11" t="s">
        <v>15</v>
      </c>
      <c r="D15" s="54"/>
      <c r="E15" s="56"/>
      <c r="F15" s="50"/>
      <c r="G15" s="51"/>
      <c r="H15" s="51"/>
    </row>
    <row r="16" spans="1:8" ht="37.5" customHeight="1" thickTop="1" thickBot="1" x14ac:dyDescent="0.45">
      <c r="A16" s="45">
        <v>44742</v>
      </c>
      <c r="B16" s="47">
        <v>4.5999999999999996</v>
      </c>
      <c r="C16" s="11" t="s">
        <v>9</v>
      </c>
      <c r="D16" s="1" t="s">
        <v>18</v>
      </c>
      <c r="E16" s="55" t="str">
        <f>VLOOKUP(B16,'kernel version'!A:B,2)</f>
        <v>4.9.253-tegra</v>
      </c>
      <c r="F16" s="49" t="s">
        <v>40</v>
      </c>
      <c r="G16" s="52"/>
      <c r="H16" s="52"/>
    </row>
    <row r="17" spans="1:8" ht="18" thickTop="1" thickBot="1" x14ac:dyDescent="0.45">
      <c r="A17" s="46"/>
      <c r="B17" s="48"/>
      <c r="C17" s="11" t="s">
        <v>15</v>
      </c>
      <c r="D17" s="1" t="s">
        <v>19</v>
      </c>
      <c r="E17" s="56"/>
      <c r="F17" s="50"/>
      <c r="G17" s="13"/>
      <c r="H17" s="13"/>
    </row>
    <row r="18" spans="1:8" ht="18" thickTop="1" thickBot="1" x14ac:dyDescent="0.45">
      <c r="A18" s="11">
        <v>44679</v>
      </c>
      <c r="B18" s="17">
        <v>4.5999999999999996</v>
      </c>
      <c r="C18" s="11" t="s">
        <v>9</v>
      </c>
      <c r="D18" s="1" t="s">
        <v>17</v>
      </c>
      <c r="E18" s="12" t="str">
        <f>VLOOKUP(B18,'kernel version'!A:B,2)</f>
        <v>4.9.253-tegra</v>
      </c>
      <c r="F18" s="14" t="s">
        <v>39</v>
      </c>
      <c r="G18" s="13"/>
      <c r="H18" s="13"/>
    </row>
    <row r="19" spans="1:8" ht="32" thickTop="1" thickBot="1" x14ac:dyDescent="0.45">
      <c r="A19" s="11">
        <v>44676</v>
      </c>
      <c r="B19" s="17">
        <v>4.5999999999999996</v>
      </c>
      <c r="C19" s="11" t="s">
        <v>15</v>
      </c>
      <c r="D19" s="1" t="s">
        <v>16</v>
      </c>
      <c r="E19" s="12" t="str">
        <f>VLOOKUP(B19,'kernel version'!A:B,2)</f>
        <v>4.9.253-tegra</v>
      </c>
      <c r="F19" s="14" t="s">
        <v>38</v>
      </c>
      <c r="G19" s="5" t="s">
        <v>37</v>
      </c>
      <c r="H19" s="13"/>
    </row>
    <row r="20" spans="1:8" ht="18" thickTop="1" thickBot="1" x14ac:dyDescent="0.45">
      <c r="A20" s="11">
        <v>44658</v>
      </c>
      <c r="B20" s="17">
        <v>4.5999999999999996</v>
      </c>
      <c r="C20" s="11" t="s">
        <v>15</v>
      </c>
      <c r="D20" s="1" t="s">
        <v>14</v>
      </c>
      <c r="E20" s="12" t="str">
        <f>VLOOKUP(B20,'kernel version'!A:B,2)</f>
        <v>4.9.253-tegra</v>
      </c>
      <c r="F20" s="14" t="s">
        <v>36</v>
      </c>
      <c r="G20" s="13"/>
      <c r="H20" s="13"/>
    </row>
    <row r="21" spans="1:8" ht="47.5" thickTop="1" thickBot="1" x14ac:dyDescent="0.45">
      <c r="A21" s="11">
        <v>44657</v>
      </c>
      <c r="B21" s="17">
        <v>4.5999999999999996</v>
      </c>
      <c r="C21" s="11" t="s">
        <v>9</v>
      </c>
      <c r="D21" s="1" t="s">
        <v>13</v>
      </c>
      <c r="E21" s="12" t="str">
        <f>VLOOKUP(B21,'kernel version'!A:B,2)</f>
        <v>4.9.253-tegra</v>
      </c>
      <c r="F21" s="14" t="s">
        <v>35</v>
      </c>
      <c r="G21" s="13"/>
      <c r="H21" s="13"/>
    </row>
    <row r="22" spans="1:8" ht="32" thickTop="1" thickBot="1" x14ac:dyDescent="0.45">
      <c r="A22" s="11">
        <v>44610</v>
      </c>
      <c r="B22" s="17">
        <v>4.5999999999999996</v>
      </c>
      <c r="C22" s="11" t="s">
        <v>34</v>
      </c>
      <c r="D22" s="19" t="s">
        <v>12</v>
      </c>
      <c r="E22" s="12" t="str">
        <f>VLOOKUP(B22,'kernel version'!A:B,2)</f>
        <v>4.9.253-tegra</v>
      </c>
      <c r="F22" s="14" t="s">
        <v>33</v>
      </c>
      <c r="G22" s="13"/>
      <c r="H22" s="13"/>
    </row>
    <row r="23" spans="1:8" ht="47.5" thickTop="1" thickBot="1" x14ac:dyDescent="0.45">
      <c r="A23" s="11">
        <v>44578</v>
      </c>
      <c r="B23" s="17">
        <v>4.5999999999999996</v>
      </c>
      <c r="C23" s="11" t="s">
        <v>34</v>
      </c>
      <c r="D23" s="19" t="s">
        <v>11</v>
      </c>
      <c r="E23" s="12" t="str">
        <f>VLOOKUP(B23,'kernel version'!A:B,2)</f>
        <v>4.9.253-tegra</v>
      </c>
      <c r="F23" s="14" t="s">
        <v>32</v>
      </c>
      <c r="G23" s="13"/>
      <c r="H23" s="13"/>
    </row>
    <row r="24" spans="1:8" ht="18" thickTop="1" thickBot="1" x14ac:dyDescent="0.45">
      <c r="A24" s="11">
        <v>44557</v>
      </c>
      <c r="B24" s="17">
        <v>4.5999999999999996</v>
      </c>
      <c r="C24" s="11" t="s">
        <v>34</v>
      </c>
      <c r="D24" s="19" t="s">
        <v>10</v>
      </c>
      <c r="E24" s="12" t="str">
        <f>VLOOKUP(B24,'kernel version'!A:B,2)</f>
        <v>4.9.253-tegra</v>
      </c>
      <c r="F24" s="14" t="s">
        <v>31</v>
      </c>
    </row>
    <row r="25" spans="1:8" ht="17.5" thickTop="1" x14ac:dyDescent="0.4"/>
  </sheetData>
  <autoFilter ref="A2:H23">
    <sortState ref="A3:G24">
      <sortCondition descending="1" ref="A2:A24"/>
    </sortState>
  </autoFilter>
  <dataConsolidate/>
  <mergeCells count="14">
    <mergeCell ref="A1:H1"/>
    <mergeCell ref="A16:A17"/>
    <mergeCell ref="B16:B17"/>
    <mergeCell ref="F16:F17"/>
    <mergeCell ref="G15:G16"/>
    <mergeCell ref="H15:H16"/>
    <mergeCell ref="H13:H14"/>
    <mergeCell ref="A14:A15"/>
    <mergeCell ref="B14:B15"/>
    <mergeCell ref="D14:D15"/>
    <mergeCell ref="F14:F15"/>
    <mergeCell ref="G13:G14"/>
    <mergeCell ref="E14:E15"/>
    <mergeCell ref="E16:E17"/>
  </mergeCells>
  <phoneticPr fontId="1" type="noConversion"/>
  <dataValidations count="3">
    <dataValidation type="list" allowBlank="1" showInputMessage="1" showErrorMessage="1" sqref="B3:B14 B16 B18:B24">
      <formula1>"4.6,5.0.2,5.1.3"</formula1>
    </dataValidation>
    <dataValidation type="list" allowBlank="1" showInputMessage="1" showErrorMessage="1" sqref="C8:C24">
      <formula1>"TX2-NX,Xavier NX 8G/16G"</formula1>
    </dataValidation>
    <dataValidation type="list" allowBlank="1" showInputMessage="1" showErrorMessage="1" sqref="C3:C7">
      <formula1>"TX2-NX,Xavier NX 8G,Xavier NX 16G,Xavier NX 8G/16G"</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pane ySplit="2" topLeftCell="A3" activePane="bottomLeft" state="frozen"/>
      <selection pane="bottomLeft" activeCell="A4" sqref="A4"/>
    </sheetView>
  </sheetViews>
  <sheetFormatPr defaultColWidth="9" defaultRowHeight="17" x14ac:dyDescent="0.4"/>
  <cols>
    <col min="1" max="1" width="12.36328125" style="10" bestFit="1" customWidth="1"/>
    <col min="2" max="2" width="23.26953125" style="9" bestFit="1" customWidth="1"/>
    <col min="3" max="3" width="18.453125" style="9" bestFit="1" customWidth="1"/>
    <col min="4" max="4" width="21.453125" style="9" bestFit="1" customWidth="1"/>
    <col min="5" max="5" width="21.453125" style="9" customWidth="1"/>
    <col min="6" max="6" width="70.6328125" style="9" customWidth="1"/>
    <col min="7" max="7" width="44.36328125" style="9" bestFit="1" customWidth="1"/>
    <col min="8" max="8" width="11.7265625" style="9" bestFit="1" customWidth="1"/>
    <col min="9" max="16384" width="9" style="9"/>
  </cols>
  <sheetData>
    <row r="1" spans="1:8" s="8" customFormat="1" ht="18" thickTop="1" thickBot="1" x14ac:dyDescent="0.45">
      <c r="A1" s="44" t="s">
        <v>67</v>
      </c>
      <c r="B1" s="44"/>
      <c r="C1" s="44"/>
      <c r="D1" s="44"/>
      <c r="E1" s="44"/>
      <c r="F1" s="44"/>
      <c r="G1" s="44"/>
      <c r="H1" s="44"/>
    </row>
    <row r="2" spans="1:8" ht="18" thickTop="1" thickBot="1" x14ac:dyDescent="0.45">
      <c r="A2" s="12" t="s">
        <v>0</v>
      </c>
      <c r="B2" s="12" t="s">
        <v>5</v>
      </c>
      <c r="C2" s="12" t="s">
        <v>6</v>
      </c>
      <c r="D2" s="12" t="s">
        <v>4</v>
      </c>
      <c r="E2" s="12" t="s">
        <v>186</v>
      </c>
      <c r="F2" s="12" t="s">
        <v>1</v>
      </c>
      <c r="G2" s="16" t="s">
        <v>2</v>
      </c>
      <c r="H2" s="12" t="s">
        <v>3</v>
      </c>
    </row>
    <row r="3" spans="1:8" ht="94" thickTop="1" thickBot="1" x14ac:dyDescent="0.45">
      <c r="A3" s="28">
        <v>45919</v>
      </c>
      <c r="B3" s="12">
        <v>6.2</v>
      </c>
      <c r="C3" s="15" t="s">
        <v>71</v>
      </c>
      <c r="D3" s="12" t="s">
        <v>231</v>
      </c>
      <c r="E3" s="12" t="str">
        <f>VLOOKUP(B3,'kernel version'!A:B,2)</f>
        <v>5.15.148-tegra</v>
      </c>
      <c r="F3" s="14" t="s">
        <v>232</v>
      </c>
      <c r="G3" s="21" t="s">
        <v>203</v>
      </c>
      <c r="H3" s="12"/>
    </row>
    <row r="4" spans="1:8" ht="78.5" thickTop="1" thickBot="1" x14ac:dyDescent="0.45">
      <c r="A4" s="15">
        <v>45910</v>
      </c>
      <c r="B4" s="12">
        <v>6.1</v>
      </c>
      <c r="C4" s="15" t="s">
        <v>71</v>
      </c>
      <c r="D4" s="12" t="s">
        <v>225</v>
      </c>
      <c r="E4" s="12" t="str">
        <f>VLOOKUP(B4,'kernel version'!A:B,2)</f>
        <v>5.15.148-tegra</v>
      </c>
      <c r="F4" s="27" t="s">
        <v>226</v>
      </c>
      <c r="G4" s="16"/>
      <c r="H4" s="12"/>
    </row>
    <row r="5" spans="1:8" ht="63" thickTop="1" thickBot="1" x14ac:dyDescent="0.45">
      <c r="A5" s="28">
        <v>45905</v>
      </c>
      <c r="B5" s="12">
        <v>6.2</v>
      </c>
      <c r="C5" s="15" t="s">
        <v>71</v>
      </c>
      <c r="D5" s="12" t="s">
        <v>223</v>
      </c>
      <c r="E5" s="12" t="str">
        <f>VLOOKUP(B5,'kernel version'!A:B,2)</f>
        <v>5.15.148-tegra</v>
      </c>
      <c r="F5" s="14" t="s">
        <v>224</v>
      </c>
      <c r="G5" s="21" t="s">
        <v>203</v>
      </c>
      <c r="H5" s="12"/>
    </row>
    <row r="6" spans="1:8" ht="47.5" thickTop="1" thickBot="1" x14ac:dyDescent="0.45">
      <c r="A6" s="15">
        <v>45896</v>
      </c>
      <c r="B6" s="12" t="s">
        <v>141</v>
      </c>
      <c r="C6" s="15" t="s">
        <v>71</v>
      </c>
      <c r="D6" s="12" t="s">
        <v>218</v>
      </c>
      <c r="E6" s="12" t="str">
        <f>VLOOKUP(B6,'kernel version'!A:B,2)</f>
        <v>5.10.120-tegra</v>
      </c>
      <c r="F6" s="14" t="s">
        <v>219</v>
      </c>
      <c r="G6" s="20" t="s">
        <v>158</v>
      </c>
      <c r="H6" s="12"/>
    </row>
    <row r="7" spans="1:8" ht="280" thickTop="1" thickBot="1" x14ac:dyDescent="0.45">
      <c r="A7" s="28">
        <v>45870</v>
      </c>
      <c r="B7" s="12">
        <v>6.2</v>
      </c>
      <c r="C7" s="15" t="s">
        <v>71</v>
      </c>
      <c r="D7" s="12" t="s">
        <v>202</v>
      </c>
      <c r="E7" s="12" t="str">
        <f>VLOOKUP(B7,'kernel version'!A:B,2)</f>
        <v>5.15.148-tegra</v>
      </c>
      <c r="F7" s="14" t="s">
        <v>214</v>
      </c>
      <c r="G7" s="21" t="s">
        <v>203</v>
      </c>
      <c r="H7" s="12"/>
    </row>
    <row r="8" spans="1:8" ht="32" thickTop="1" thickBot="1" x14ac:dyDescent="0.45">
      <c r="A8" s="15">
        <v>45715</v>
      </c>
      <c r="B8" s="22">
        <v>6.2</v>
      </c>
      <c r="C8" s="15" t="s">
        <v>71</v>
      </c>
      <c r="D8" s="19" t="s">
        <v>167</v>
      </c>
      <c r="E8" s="12" t="str">
        <f>VLOOKUP(B8,'kernel version'!A:B,2)</f>
        <v>5.15.148-tegra</v>
      </c>
      <c r="F8" s="14" t="s">
        <v>168</v>
      </c>
      <c r="G8" s="21" t="s">
        <v>169</v>
      </c>
      <c r="H8" s="13"/>
    </row>
    <row r="9" spans="1:8" ht="94" thickTop="1" thickBot="1" x14ac:dyDescent="0.45">
      <c r="A9" s="15">
        <v>45692</v>
      </c>
      <c r="B9" s="22" t="s">
        <v>197</v>
      </c>
      <c r="C9" s="15" t="s">
        <v>71</v>
      </c>
      <c r="D9" s="19" t="s">
        <v>165</v>
      </c>
      <c r="E9" s="12" t="str">
        <f>VLOOKUP(B9,'kernel version'!A:B,2)</f>
        <v>5.15.136-tegra</v>
      </c>
      <c r="F9" s="14" t="s">
        <v>166</v>
      </c>
      <c r="G9" s="21" t="s">
        <v>88</v>
      </c>
      <c r="H9" s="13"/>
    </row>
    <row r="10" spans="1:8" ht="63" thickTop="1" thickBot="1" x14ac:dyDescent="0.45">
      <c r="A10" s="15">
        <v>45632</v>
      </c>
      <c r="B10" s="12" t="s">
        <v>141</v>
      </c>
      <c r="C10" s="15" t="s">
        <v>71</v>
      </c>
      <c r="D10" s="12" t="s">
        <v>144</v>
      </c>
      <c r="E10" s="12" t="str">
        <f>VLOOKUP(B10,'kernel version'!A:B,2)</f>
        <v>5.10.120-tegra</v>
      </c>
      <c r="F10" s="14" t="s">
        <v>143</v>
      </c>
      <c r="G10" s="20" t="s">
        <v>158</v>
      </c>
      <c r="H10" s="12"/>
    </row>
    <row r="11" spans="1:8" ht="47.5" thickTop="1" thickBot="1" x14ac:dyDescent="0.45">
      <c r="A11" s="15">
        <v>45625</v>
      </c>
      <c r="B11" s="12">
        <v>6.1</v>
      </c>
      <c r="C11" s="15" t="s">
        <v>71</v>
      </c>
      <c r="D11" s="12" t="s">
        <v>138</v>
      </c>
      <c r="E11" s="12" t="str">
        <f>VLOOKUP(B11,'kernel version'!A:B,2)</f>
        <v>5.15.148-tegra</v>
      </c>
      <c r="F11" s="14" t="s">
        <v>140</v>
      </c>
      <c r="G11" s="7" t="s">
        <v>139</v>
      </c>
      <c r="H11" s="12"/>
    </row>
    <row r="12" spans="1:8" ht="94" thickTop="1" thickBot="1" x14ac:dyDescent="0.45">
      <c r="A12" s="15">
        <v>45582</v>
      </c>
      <c r="B12" s="22" t="s">
        <v>70</v>
      </c>
      <c r="C12" s="15" t="s">
        <v>71</v>
      </c>
      <c r="D12" s="19" t="s">
        <v>124</v>
      </c>
      <c r="E12" s="12" t="str">
        <f>VLOOKUP(B12,'kernel version'!A:B,2)</f>
        <v>5.15.136-tegra</v>
      </c>
      <c r="F12" s="14" t="s">
        <v>125</v>
      </c>
      <c r="G12" s="21" t="s">
        <v>88</v>
      </c>
      <c r="H12" s="13"/>
    </row>
    <row r="13" spans="1:8" ht="94" thickTop="1" thickBot="1" x14ac:dyDescent="0.45">
      <c r="A13" s="15">
        <v>45580</v>
      </c>
      <c r="B13" s="22" t="s">
        <v>70</v>
      </c>
      <c r="C13" s="15" t="s">
        <v>71</v>
      </c>
      <c r="D13" s="19" t="s">
        <v>121</v>
      </c>
      <c r="E13" s="12" t="str">
        <f>VLOOKUP(B13,'kernel version'!A:B,2)</f>
        <v>5.15.136-tegra</v>
      </c>
      <c r="F13" s="14" t="s">
        <v>123</v>
      </c>
      <c r="G13" s="21" t="s">
        <v>88</v>
      </c>
      <c r="H13" s="13"/>
    </row>
    <row r="14" spans="1:8" ht="109.5" thickTop="1" thickBot="1" x14ac:dyDescent="0.45">
      <c r="A14" s="11">
        <v>45554</v>
      </c>
      <c r="B14" s="22" t="s">
        <v>70</v>
      </c>
      <c r="C14" s="11" t="s">
        <v>71</v>
      </c>
      <c r="D14" s="1" t="s">
        <v>81</v>
      </c>
      <c r="E14" s="12" t="str">
        <f>VLOOKUP(B14,'kernel version'!A:B,2)</f>
        <v>5.15.136-tegra</v>
      </c>
      <c r="F14" s="14" t="s">
        <v>90</v>
      </c>
      <c r="G14" s="21" t="s">
        <v>122</v>
      </c>
      <c r="H14" s="13"/>
    </row>
    <row r="15" spans="1:8" ht="94" thickTop="1" thickBot="1" x14ac:dyDescent="0.45">
      <c r="A15" s="11">
        <v>45527</v>
      </c>
      <c r="B15" s="22" t="s">
        <v>70</v>
      </c>
      <c r="C15" s="11" t="s">
        <v>71</v>
      </c>
      <c r="D15" s="1" t="s">
        <v>80</v>
      </c>
      <c r="E15" s="12" t="str">
        <f>VLOOKUP(B15,'kernel version'!A:B,2)</f>
        <v>5.15.136-tegra</v>
      </c>
      <c r="F15" s="14" t="s">
        <v>89</v>
      </c>
      <c r="G15" s="21" t="s">
        <v>88</v>
      </c>
      <c r="H15" s="13"/>
    </row>
    <row r="16" spans="1:8" ht="94" thickTop="1" thickBot="1" x14ac:dyDescent="0.45">
      <c r="A16" s="11">
        <v>45518</v>
      </c>
      <c r="B16" s="22">
        <v>6</v>
      </c>
      <c r="C16" s="11" t="s">
        <v>71</v>
      </c>
      <c r="D16" s="1" t="s">
        <v>79</v>
      </c>
      <c r="E16" s="12" t="str">
        <f>VLOOKUP(B16,'kernel version'!A:B,2)</f>
        <v>5.15.136-tegra</v>
      </c>
      <c r="F16" s="21" t="s">
        <v>87</v>
      </c>
      <c r="G16" s="21" t="s">
        <v>88</v>
      </c>
      <c r="H16" s="25"/>
    </row>
    <row r="17" spans="1:8" ht="47.5" thickTop="1" thickBot="1" x14ac:dyDescent="0.45">
      <c r="A17" s="11">
        <v>45489</v>
      </c>
      <c r="B17" s="22" t="s">
        <v>51</v>
      </c>
      <c r="C17" s="11" t="s">
        <v>71</v>
      </c>
      <c r="D17" s="1" t="s">
        <v>78</v>
      </c>
      <c r="E17" s="12" t="str">
        <f>VLOOKUP(B17,'kernel version'!A:B,2)</f>
        <v>5.10.104-tegra</v>
      </c>
      <c r="F17" s="14" t="s">
        <v>86</v>
      </c>
      <c r="G17" s="25"/>
      <c r="H17" s="25"/>
    </row>
    <row r="18" spans="1:8" ht="47.5" thickTop="1" thickBot="1" x14ac:dyDescent="0.45">
      <c r="A18" s="11">
        <v>45380</v>
      </c>
      <c r="B18" s="22" t="s">
        <v>69</v>
      </c>
      <c r="C18" s="11" t="s">
        <v>71</v>
      </c>
      <c r="D18" s="1" t="s">
        <v>77</v>
      </c>
      <c r="E18" s="12" t="str">
        <f>VLOOKUP(B18,'kernel version'!A:B,2)</f>
        <v>5.10.120-tegra</v>
      </c>
      <c r="F18" s="14" t="s">
        <v>85</v>
      </c>
      <c r="G18" s="20" t="s">
        <v>158</v>
      </c>
      <c r="H18" s="13"/>
    </row>
    <row r="19" spans="1:8" ht="32" thickTop="1" thickBot="1" x14ac:dyDescent="0.45">
      <c r="A19" s="11">
        <v>45239</v>
      </c>
      <c r="B19" s="22" t="s">
        <v>51</v>
      </c>
      <c r="C19" s="11" t="s">
        <v>71</v>
      </c>
      <c r="D19" s="1" t="s">
        <v>57</v>
      </c>
      <c r="E19" s="12" t="str">
        <f>VLOOKUP(B19,'kernel version'!A:B,2)</f>
        <v>5.10.104-tegra</v>
      </c>
      <c r="F19" s="14" t="s">
        <v>63</v>
      </c>
      <c r="G19" s="13"/>
      <c r="H19" s="13"/>
    </row>
    <row r="20" spans="1:8" ht="18" thickTop="1" thickBot="1" x14ac:dyDescent="0.45">
      <c r="A20" s="11">
        <v>45212</v>
      </c>
      <c r="B20" s="22" t="s">
        <v>51</v>
      </c>
      <c r="C20" s="11" t="s">
        <v>71</v>
      </c>
      <c r="D20" s="1" t="s">
        <v>76</v>
      </c>
      <c r="E20" s="12" t="str">
        <f>VLOOKUP(B20,'kernel version'!A:B,2)</f>
        <v>5.10.104-tegra</v>
      </c>
      <c r="F20" s="14" t="s">
        <v>62</v>
      </c>
      <c r="G20" s="5"/>
      <c r="H20" s="13"/>
    </row>
    <row r="21" spans="1:8" ht="78.5" thickTop="1" thickBot="1" x14ac:dyDescent="0.45">
      <c r="A21" s="11">
        <v>45187</v>
      </c>
      <c r="B21" s="22" t="s">
        <v>51</v>
      </c>
      <c r="C21" s="11" t="s">
        <v>71</v>
      </c>
      <c r="D21" s="1" t="s">
        <v>75</v>
      </c>
      <c r="E21" s="12" t="str">
        <f>VLOOKUP(B21,'kernel version'!A:B,2)</f>
        <v>5.10.104-tegra</v>
      </c>
      <c r="F21" s="14" t="s">
        <v>84</v>
      </c>
      <c r="G21" s="23" t="s">
        <v>61</v>
      </c>
      <c r="H21" s="24"/>
    </row>
    <row r="22" spans="1:8" ht="32" thickTop="1" thickBot="1" x14ac:dyDescent="0.45">
      <c r="A22" s="11">
        <v>45147</v>
      </c>
      <c r="B22" s="22" t="s">
        <v>51</v>
      </c>
      <c r="C22" s="11" t="s">
        <v>71</v>
      </c>
      <c r="D22" s="1" t="s">
        <v>74</v>
      </c>
      <c r="E22" s="12" t="str">
        <f>VLOOKUP(B22,'kernel version'!A:B,2)</f>
        <v>5.10.104-tegra</v>
      </c>
      <c r="F22" s="23" t="s">
        <v>83</v>
      </c>
      <c r="G22" s="24"/>
      <c r="H22" s="24"/>
    </row>
    <row r="23" spans="1:8" ht="78.5" thickTop="1" thickBot="1" x14ac:dyDescent="0.45">
      <c r="A23" s="11">
        <v>45086</v>
      </c>
      <c r="B23" s="22" t="s">
        <v>51</v>
      </c>
      <c r="C23" s="11" t="s">
        <v>71</v>
      </c>
      <c r="D23" s="1" t="s">
        <v>73</v>
      </c>
      <c r="E23" s="12" t="str">
        <f>VLOOKUP(B23,'kernel version'!A:B,2)</f>
        <v>5.10.104-tegra</v>
      </c>
      <c r="F23" s="14" t="s">
        <v>110</v>
      </c>
      <c r="G23" s="24"/>
      <c r="H23" s="13"/>
    </row>
    <row r="24" spans="1:8" ht="18" thickTop="1" thickBot="1" x14ac:dyDescent="0.45">
      <c r="A24" s="11">
        <v>45062</v>
      </c>
      <c r="B24" s="22" t="s">
        <v>51</v>
      </c>
      <c r="C24" s="11" t="s">
        <v>71</v>
      </c>
      <c r="D24" s="1" t="s">
        <v>72</v>
      </c>
      <c r="E24" s="12" t="str">
        <f>VLOOKUP(B24,'kernel version'!A:B,2)</f>
        <v>5.10.104-tegra</v>
      </c>
      <c r="F24" s="14" t="s">
        <v>82</v>
      </c>
      <c r="G24" s="13"/>
      <c r="H24" s="13"/>
    </row>
    <row r="25" spans="1:8" ht="17.5" thickTop="1" x14ac:dyDescent="0.4"/>
  </sheetData>
  <autoFilter ref="A2:H24">
    <sortState ref="A3:G21">
      <sortCondition descending="1" ref="A2:A21"/>
    </sortState>
  </autoFilter>
  <mergeCells count="1">
    <mergeCell ref="A1:H1"/>
  </mergeCells>
  <phoneticPr fontId="1" type="noConversion"/>
  <dataValidations count="3">
    <dataValidation type="list" allowBlank="1" showInputMessage="1" showErrorMessage="1" sqref="B12:B24 B9">
      <formula1>"5.1.1,5.1.2,6.0,6.0(GA2)"</formula1>
    </dataValidation>
    <dataValidation type="list" allowBlank="1" showInputMessage="1" showErrorMessage="1" sqref="C3:C24">
      <formula1>"Orin NX 8G,Orin NX 16G,Orin NX 8G/16G"</formula1>
    </dataValidation>
    <dataValidation type="list" allowBlank="1" showInputMessage="1" showErrorMessage="1" sqref="B8">
      <formula1>"5.1.1,5.1.2,6.0,6.0(GA2),6.1,6.2"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pane ySplit="2" topLeftCell="A3" activePane="bottomLeft" state="frozen"/>
      <selection pane="bottomLeft" activeCell="F3" sqref="F3"/>
    </sheetView>
  </sheetViews>
  <sheetFormatPr defaultColWidth="9" defaultRowHeight="17" x14ac:dyDescent="0.4"/>
  <cols>
    <col min="1" max="1" width="12.36328125" style="10" bestFit="1" customWidth="1"/>
    <col min="2" max="2" width="23.26953125" style="9" bestFit="1" customWidth="1"/>
    <col min="3" max="4" width="21.453125" style="9" bestFit="1" customWidth="1"/>
    <col min="5" max="5" width="21.453125" style="9" customWidth="1"/>
    <col min="6" max="6" width="54.90625" style="9" customWidth="1"/>
    <col min="7" max="7" width="62.6328125" style="9" bestFit="1" customWidth="1"/>
    <col min="8" max="8" width="11.7265625" style="9" bestFit="1" customWidth="1"/>
    <col min="9" max="16384" width="9" style="9"/>
  </cols>
  <sheetData>
    <row r="1" spans="1:8" s="8" customFormat="1" ht="18" thickTop="1" thickBot="1" x14ac:dyDescent="0.45">
      <c r="A1" s="44" t="s">
        <v>68</v>
      </c>
      <c r="B1" s="44"/>
      <c r="C1" s="44"/>
      <c r="D1" s="44"/>
      <c r="E1" s="44"/>
      <c r="F1" s="44"/>
      <c r="G1" s="44"/>
      <c r="H1" s="44"/>
    </row>
    <row r="2" spans="1:8" ht="18" thickTop="1" thickBot="1" x14ac:dyDescent="0.45">
      <c r="A2" s="12" t="s">
        <v>0</v>
      </c>
      <c r="B2" s="12" t="s">
        <v>5</v>
      </c>
      <c r="C2" s="12" t="s">
        <v>6</v>
      </c>
      <c r="D2" s="12" t="s">
        <v>4</v>
      </c>
      <c r="E2" s="12" t="s">
        <v>186</v>
      </c>
      <c r="F2" s="12" t="s">
        <v>1</v>
      </c>
      <c r="G2" s="16" t="s">
        <v>2</v>
      </c>
      <c r="H2" s="12" t="s">
        <v>3</v>
      </c>
    </row>
    <row r="3" spans="1:8" ht="63" thickTop="1" thickBot="1" x14ac:dyDescent="0.45">
      <c r="A3" s="28">
        <v>45939</v>
      </c>
      <c r="B3" s="18">
        <v>6.1</v>
      </c>
      <c r="C3" s="15" t="s">
        <v>92</v>
      </c>
      <c r="D3" s="38" t="s">
        <v>233</v>
      </c>
      <c r="E3" s="12" t="str">
        <f>VLOOKUP(B3,'kernel version'!A:B,2)</f>
        <v>5.15.148-tegra</v>
      </c>
      <c r="F3" s="27" t="s">
        <v>234</v>
      </c>
      <c r="G3" s="20" t="s">
        <v>216</v>
      </c>
      <c r="H3" s="12"/>
    </row>
    <row r="4" spans="1:8" ht="63" thickTop="1" thickBot="1" x14ac:dyDescent="0.45">
      <c r="A4" s="28">
        <v>45891</v>
      </c>
      <c r="B4" s="18">
        <v>6.1</v>
      </c>
      <c r="C4" s="15" t="s">
        <v>92</v>
      </c>
      <c r="D4" s="38" t="s">
        <v>215</v>
      </c>
      <c r="E4" s="12" t="str">
        <f>VLOOKUP(B4,'kernel version'!A:B,2)</f>
        <v>5.15.148-tegra</v>
      </c>
      <c r="F4" s="27" t="s">
        <v>217</v>
      </c>
      <c r="G4" s="20" t="s">
        <v>216</v>
      </c>
      <c r="H4" s="12"/>
    </row>
    <row r="5" spans="1:8" ht="18" thickTop="1" thickBot="1" x14ac:dyDescent="0.45">
      <c r="A5" s="28">
        <v>45786</v>
      </c>
      <c r="B5" s="18">
        <v>6.1</v>
      </c>
      <c r="C5" s="15" t="s">
        <v>92</v>
      </c>
      <c r="D5" s="19" t="s">
        <v>177</v>
      </c>
      <c r="E5" s="12" t="str">
        <f>VLOOKUP(B5,'kernel version'!A:B,2)</f>
        <v>5.15.148-tegra</v>
      </c>
      <c r="F5" s="33" t="s">
        <v>179</v>
      </c>
      <c r="G5" s="16"/>
      <c r="H5" s="12"/>
    </row>
    <row r="6" spans="1:8" ht="18" thickTop="1" thickBot="1" x14ac:dyDescent="0.45">
      <c r="A6" s="15">
        <v>45656</v>
      </c>
      <c r="B6" s="18" t="s">
        <v>51</v>
      </c>
      <c r="C6" s="15" t="s">
        <v>92</v>
      </c>
      <c r="D6" s="19" t="s">
        <v>160</v>
      </c>
      <c r="E6" s="12" t="str">
        <f>VLOOKUP(B6,'kernel version'!A:B,2)</f>
        <v>5.10.104-tegra</v>
      </c>
      <c r="F6" s="7" t="s">
        <v>178</v>
      </c>
      <c r="G6" s="21"/>
      <c r="H6" s="13"/>
    </row>
    <row r="7" spans="1:8" ht="109.5" thickTop="1" thickBot="1" x14ac:dyDescent="0.45">
      <c r="A7" s="15">
        <v>45621</v>
      </c>
      <c r="B7" s="18" t="s">
        <v>51</v>
      </c>
      <c r="C7" s="15" t="s">
        <v>92</v>
      </c>
      <c r="D7" s="19" t="s">
        <v>135</v>
      </c>
      <c r="E7" s="12" t="str">
        <f>VLOOKUP(B7,'kernel version'!A:B,2)</f>
        <v>5.10.104-tegra</v>
      </c>
      <c r="F7" s="7" t="s">
        <v>137</v>
      </c>
      <c r="G7" s="21"/>
      <c r="H7" s="13"/>
    </row>
    <row r="8" spans="1:8" ht="47.5" thickTop="1" thickBot="1" x14ac:dyDescent="0.45">
      <c r="A8" s="15">
        <v>45618</v>
      </c>
      <c r="B8" s="18">
        <v>6.1</v>
      </c>
      <c r="C8" s="15" t="s">
        <v>92</v>
      </c>
      <c r="D8" s="19" t="s">
        <v>132</v>
      </c>
      <c r="E8" s="12" t="str">
        <f>VLOOKUP(B8,'kernel version'!A:B,2)</f>
        <v>5.15.148-tegra</v>
      </c>
      <c r="F8" s="7" t="s">
        <v>134</v>
      </c>
      <c r="G8" s="21"/>
      <c r="H8" s="13"/>
    </row>
    <row r="9" spans="1:8" ht="94" thickTop="1" thickBot="1" x14ac:dyDescent="0.45">
      <c r="A9" s="11">
        <v>45534</v>
      </c>
      <c r="B9" s="17" t="s">
        <v>70</v>
      </c>
      <c r="C9" s="11" t="s">
        <v>92</v>
      </c>
      <c r="D9" s="1" t="s">
        <v>102</v>
      </c>
      <c r="E9" s="12" t="str">
        <f>VLOOKUP(B9,'kernel version'!A:B,2)</f>
        <v>5.15.136-tegra</v>
      </c>
      <c r="F9" s="7" t="s">
        <v>113</v>
      </c>
      <c r="G9" s="21" t="s">
        <v>88</v>
      </c>
      <c r="H9" s="13"/>
    </row>
    <row r="10" spans="1:8" ht="94" thickTop="1" thickBot="1" x14ac:dyDescent="0.45">
      <c r="A10" s="11">
        <v>45478</v>
      </c>
      <c r="B10" s="22">
        <v>6</v>
      </c>
      <c r="C10" s="11" t="s">
        <v>92</v>
      </c>
      <c r="D10" s="1" t="s">
        <v>101</v>
      </c>
      <c r="E10" s="12" t="str">
        <f>VLOOKUP(B10,'kernel version'!A:B,2)</f>
        <v>5.15.136-tegra</v>
      </c>
      <c r="F10" s="21" t="s">
        <v>133</v>
      </c>
      <c r="G10" s="21" t="s">
        <v>88</v>
      </c>
      <c r="H10" s="13"/>
    </row>
    <row r="11" spans="1:8" ht="47.5" thickTop="1" thickBot="1" x14ac:dyDescent="0.45">
      <c r="A11" s="11">
        <v>45344</v>
      </c>
      <c r="B11" s="17" t="s">
        <v>51</v>
      </c>
      <c r="C11" s="11" t="s">
        <v>92</v>
      </c>
      <c r="D11" s="1" t="s">
        <v>7</v>
      </c>
      <c r="E11" s="12" t="str">
        <f>VLOOKUP(B11,'kernel version'!A:B,2)</f>
        <v>5.10.104-tegra</v>
      </c>
      <c r="F11" s="14" t="s">
        <v>112</v>
      </c>
      <c r="G11" s="5"/>
      <c r="H11" s="13"/>
    </row>
    <row r="12" spans="1:8" ht="78.5" thickTop="1" thickBot="1" x14ac:dyDescent="0.45">
      <c r="A12" s="11">
        <v>45148</v>
      </c>
      <c r="B12" s="17" t="s">
        <v>51</v>
      </c>
      <c r="C12" s="11" t="s">
        <v>92</v>
      </c>
      <c r="D12" s="1" t="s">
        <v>100</v>
      </c>
      <c r="E12" s="12" t="str">
        <f>VLOOKUP(B12,'kernel version'!A:B,2)</f>
        <v>5.10.104-tegra</v>
      </c>
      <c r="F12" s="21" t="s">
        <v>111</v>
      </c>
      <c r="G12" s="25"/>
      <c r="H12" s="25"/>
    </row>
    <row r="13" spans="1:8" ht="78.5" thickTop="1" thickBot="1" x14ac:dyDescent="0.45">
      <c r="A13" s="11">
        <v>45086</v>
      </c>
      <c r="B13" s="17" t="s">
        <v>51</v>
      </c>
      <c r="C13" s="11" t="s">
        <v>92</v>
      </c>
      <c r="D13" s="1" t="s">
        <v>14</v>
      </c>
      <c r="E13" s="12" t="str">
        <f>VLOOKUP(B13,'kernel version'!A:B,2)</f>
        <v>5.10.104-tegra</v>
      </c>
      <c r="F13" s="21" t="s">
        <v>109</v>
      </c>
      <c r="G13" s="25"/>
      <c r="H13" s="25"/>
    </row>
    <row r="14" spans="1:8" ht="18" thickTop="1" thickBot="1" x14ac:dyDescent="0.45">
      <c r="A14" s="11">
        <v>45070</v>
      </c>
      <c r="B14" s="17" t="s">
        <v>51</v>
      </c>
      <c r="C14" s="11" t="s">
        <v>92</v>
      </c>
      <c r="D14" s="1" t="s">
        <v>99</v>
      </c>
      <c r="E14" s="12" t="str">
        <f>VLOOKUP(B14,'kernel version'!A:B,2)</f>
        <v>5.10.104-tegra</v>
      </c>
      <c r="F14" s="14" t="s">
        <v>108</v>
      </c>
      <c r="G14" s="13"/>
      <c r="H14" s="13"/>
    </row>
    <row r="15" spans="1:8" ht="47.5" thickTop="1" thickBot="1" x14ac:dyDescent="0.45">
      <c r="A15" s="11">
        <v>45056</v>
      </c>
      <c r="B15" s="17" t="s">
        <v>51</v>
      </c>
      <c r="C15" s="11" t="s">
        <v>92</v>
      </c>
      <c r="D15" s="1" t="s">
        <v>98</v>
      </c>
      <c r="E15" s="12" t="str">
        <f>VLOOKUP(B15,'kernel version'!A:B,2)</f>
        <v>5.10.104-tegra</v>
      </c>
      <c r="F15" s="14" t="s">
        <v>107</v>
      </c>
      <c r="G15" s="13"/>
      <c r="H15" s="13"/>
    </row>
    <row r="16" spans="1:8" ht="32" thickTop="1" thickBot="1" x14ac:dyDescent="0.45">
      <c r="A16" s="11">
        <v>45030</v>
      </c>
      <c r="B16" s="17" t="s">
        <v>21</v>
      </c>
      <c r="C16" s="11" t="s">
        <v>91</v>
      </c>
      <c r="D16" s="1" t="s">
        <v>97</v>
      </c>
      <c r="E16" s="12" t="str">
        <f>VLOOKUP(B16,'kernel version'!A:B,2)</f>
        <v>5.10.104-tegra</v>
      </c>
      <c r="F16" s="14" t="s">
        <v>106</v>
      </c>
      <c r="G16" s="26"/>
      <c r="H16" s="24"/>
    </row>
    <row r="17" spans="1:8" ht="63" thickTop="1" thickBot="1" x14ac:dyDescent="0.45">
      <c r="A17" s="11">
        <v>44980</v>
      </c>
      <c r="B17" s="17" t="s">
        <v>21</v>
      </c>
      <c r="C17" s="11" t="s">
        <v>91</v>
      </c>
      <c r="D17" s="1" t="s">
        <v>96</v>
      </c>
      <c r="E17" s="12" t="str">
        <f>VLOOKUP(B17,'kernel version'!A:B,2)</f>
        <v>5.10.104-tegra</v>
      </c>
      <c r="F17" s="23" t="s">
        <v>105</v>
      </c>
      <c r="G17" s="24"/>
      <c r="H17" s="24"/>
    </row>
    <row r="18" spans="1:8" ht="78.5" thickTop="1" thickBot="1" x14ac:dyDescent="0.45">
      <c r="A18" s="11">
        <v>44965</v>
      </c>
      <c r="B18" s="17" t="s">
        <v>21</v>
      </c>
      <c r="C18" s="11" t="s">
        <v>91</v>
      </c>
      <c r="D18" s="1" t="s">
        <v>95</v>
      </c>
      <c r="E18" s="12" t="str">
        <f>VLOOKUP(B18,'kernel version'!A:B,2)</f>
        <v>5.10.104-tegra</v>
      </c>
      <c r="F18" s="14" t="s">
        <v>104</v>
      </c>
      <c r="G18" s="13"/>
      <c r="H18" s="13"/>
    </row>
    <row r="19" spans="1:8" ht="63" thickTop="1" thickBot="1" x14ac:dyDescent="0.45">
      <c r="A19" s="11">
        <v>44939</v>
      </c>
      <c r="B19" s="18" t="s">
        <v>21</v>
      </c>
      <c r="C19" s="11" t="s">
        <v>91</v>
      </c>
      <c r="D19" s="1" t="s">
        <v>94</v>
      </c>
      <c r="E19" s="12" t="str">
        <f>VLOOKUP(B19,'kernel version'!A:B,2)</f>
        <v>5.10.104-tegra</v>
      </c>
      <c r="F19" s="14" t="s">
        <v>103</v>
      </c>
      <c r="G19" s="24"/>
      <c r="H19" s="13"/>
    </row>
    <row r="20" spans="1:8" ht="18" thickTop="1" thickBot="1" x14ac:dyDescent="0.45">
      <c r="A20" s="11">
        <v>44907</v>
      </c>
      <c r="B20" s="17" t="s">
        <v>21</v>
      </c>
      <c r="C20" s="11" t="s">
        <v>91</v>
      </c>
      <c r="D20" s="1" t="s">
        <v>93</v>
      </c>
      <c r="E20" s="12" t="str">
        <f>VLOOKUP(B20,'kernel version'!A:B,2)</f>
        <v>5.10.104-tegra</v>
      </c>
      <c r="F20" s="14" t="s">
        <v>82</v>
      </c>
      <c r="G20" s="13"/>
      <c r="H20" s="13"/>
    </row>
    <row r="21" spans="1:8" ht="17.5" thickTop="1" x14ac:dyDescent="0.4"/>
  </sheetData>
  <autoFilter ref="A2:H20">
    <sortState ref="A3:G14">
      <sortCondition descending="1" ref="A2:A14"/>
    </sortState>
  </autoFilter>
  <mergeCells count="1">
    <mergeCell ref="A1:H1"/>
  </mergeCells>
  <phoneticPr fontId="1" type="noConversion"/>
  <dataValidations count="3">
    <dataValidation type="list" allowBlank="1" showInputMessage="1" showErrorMessage="1" sqref="B9:B20">
      <formula1>"5.0.2,5.1.1,6.0,6.0(GA2)"</formula1>
    </dataValidation>
    <dataValidation type="list" allowBlank="1" showInputMessage="1" showErrorMessage="1" sqref="C3:C20">
      <formula1>"AGX Orin 32G,AGX Orin 64G,AGX Orin 32G/64G"</formula1>
    </dataValidation>
    <dataValidation type="list" allowBlank="1" showInputMessage="1" showErrorMessage="1" sqref="B3:B8">
      <formula1>"5.0.2,5.1.1,6.0,6.0(GA2),6.1"</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workbookViewId="0">
      <pane ySplit="2" topLeftCell="A3" activePane="bottomLeft" state="frozen"/>
      <selection pane="bottomLeft" activeCell="D3" sqref="D3"/>
    </sheetView>
  </sheetViews>
  <sheetFormatPr defaultColWidth="9" defaultRowHeight="17" x14ac:dyDescent="0.4"/>
  <cols>
    <col min="1" max="1" width="12.36328125" style="10" bestFit="1" customWidth="1"/>
    <col min="2" max="2" width="23.26953125" style="9" bestFit="1" customWidth="1"/>
    <col min="3" max="4" width="21.453125" style="9" bestFit="1" customWidth="1"/>
    <col min="5" max="5" width="21.453125" style="9" customWidth="1"/>
    <col min="6" max="7" width="61.08984375" style="9" customWidth="1"/>
    <col min="8" max="8" width="11.7265625" style="9" bestFit="1" customWidth="1"/>
    <col min="9" max="16384" width="9" style="9"/>
  </cols>
  <sheetData>
    <row r="1" spans="1:8" s="8" customFormat="1" ht="18" thickTop="1" thickBot="1" x14ac:dyDescent="0.45">
      <c r="A1" s="44" t="s">
        <v>114</v>
      </c>
      <c r="B1" s="44"/>
      <c r="C1" s="44"/>
      <c r="D1" s="44"/>
      <c r="E1" s="44"/>
      <c r="F1" s="44"/>
      <c r="G1" s="44"/>
      <c r="H1" s="44"/>
    </row>
    <row r="2" spans="1:8" ht="18" thickTop="1" thickBot="1" x14ac:dyDescent="0.45">
      <c r="A2" s="12" t="s">
        <v>0</v>
      </c>
      <c r="B2" s="12" t="s">
        <v>5</v>
      </c>
      <c r="C2" s="12" t="s">
        <v>6</v>
      </c>
      <c r="D2" s="12" t="s">
        <v>4</v>
      </c>
      <c r="E2" s="12" t="s">
        <v>186</v>
      </c>
      <c r="F2" s="37" t="s">
        <v>1</v>
      </c>
      <c r="G2" s="40" t="s">
        <v>2</v>
      </c>
      <c r="H2" s="37" t="s">
        <v>3</v>
      </c>
    </row>
    <row r="3" spans="1:8" customFormat="1" ht="202.5" thickTop="1" thickBot="1" x14ac:dyDescent="0.45">
      <c r="A3" s="15">
        <v>45939</v>
      </c>
      <c r="B3" s="18">
        <v>6.1</v>
      </c>
      <c r="C3" s="15" t="s">
        <v>206</v>
      </c>
      <c r="D3" s="38" t="s">
        <v>233</v>
      </c>
      <c r="E3" s="39" t="str">
        <f>VLOOKUP(B3,'kernel version'!A:B,2)</f>
        <v>5.15.148-tegra</v>
      </c>
      <c r="F3" s="21" t="s">
        <v>235</v>
      </c>
      <c r="G3" s="21" t="s">
        <v>222</v>
      </c>
      <c r="H3" s="43"/>
    </row>
    <row r="4" spans="1:8" customFormat="1" ht="202.5" thickTop="1" thickBot="1" x14ac:dyDescent="0.45">
      <c r="A4" s="15">
        <v>45897</v>
      </c>
      <c r="B4" s="18">
        <v>6.1</v>
      </c>
      <c r="C4" s="15" t="s">
        <v>206</v>
      </c>
      <c r="D4" s="38" t="s">
        <v>220</v>
      </c>
      <c r="E4" s="39" t="str">
        <f>VLOOKUP(B4,'kernel version'!A:B,2)</f>
        <v>5.15.148-tegra</v>
      </c>
      <c r="F4" s="21" t="s">
        <v>221</v>
      </c>
      <c r="G4" s="21" t="s">
        <v>222</v>
      </c>
      <c r="H4" s="43"/>
    </row>
    <row r="5" spans="1:8" customFormat="1" ht="187" thickTop="1" thickBot="1" x14ac:dyDescent="0.45">
      <c r="A5" s="15">
        <v>45863</v>
      </c>
      <c r="B5" s="18">
        <v>6.1</v>
      </c>
      <c r="C5" s="15" t="s">
        <v>206</v>
      </c>
      <c r="D5" s="38" t="s">
        <v>210</v>
      </c>
      <c r="E5" s="39" t="str">
        <f>VLOOKUP(B5,'kernel version'!A:B,2)</f>
        <v>5.15.148-tegra</v>
      </c>
      <c r="F5" s="21" t="s">
        <v>211</v>
      </c>
      <c r="G5" s="21" t="s">
        <v>212</v>
      </c>
      <c r="H5" s="43"/>
    </row>
    <row r="6" spans="1:8" customFormat="1" ht="156" thickTop="1" thickBot="1" x14ac:dyDescent="0.45">
      <c r="A6" s="15">
        <v>45828</v>
      </c>
      <c r="B6" s="18">
        <v>6.1</v>
      </c>
      <c r="C6" s="15" t="s">
        <v>206</v>
      </c>
      <c r="D6" s="38" t="s">
        <v>207</v>
      </c>
      <c r="E6" s="39" t="str">
        <f>VLOOKUP(B6,'kernel version'!A:B,2)</f>
        <v>5.15.148-tegra</v>
      </c>
      <c r="F6" s="21" t="s">
        <v>209</v>
      </c>
      <c r="G6" s="21" t="s">
        <v>208</v>
      </c>
      <c r="H6" s="43"/>
    </row>
    <row r="7" spans="1:8" ht="18" thickTop="1" thickBot="1" x14ac:dyDescent="0.45">
      <c r="A7" s="15">
        <v>45656</v>
      </c>
      <c r="B7" s="18" t="s">
        <v>51</v>
      </c>
      <c r="C7" s="15" t="s">
        <v>206</v>
      </c>
      <c r="D7" s="19" t="s">
        <v>160</v>
      </c>
      <c r="E7" s="12" t="str">
        <f>VLOOKUP(B7,'kernel version'!A:B,2)</f>
        <v>5.10.104-tegra</v>
      </c>
      <c r="F7" s="41" t="s">
        <v>159</v>
      </c>
      <c r="G7" s="36"/>
      <c r="H7" s="42"/>
    </row>
    <row r="8" spans="1:8" ht="109.5" thickTop="1" thickBot="1" x14ac:dyDescent="0.45">
      <c r="A8" s="15">
        <v>45621</v>
      </c>
      <c r="B8" s="18" t="s">
        <v>51</v>
      </c>
      <c r="C8" s="15" t="s">
        <v>92</v>
      </c>
      <c r="D8" s="19" t="s">
        <v>135</v>
      </c>
      <c r="E8" s="12" t="str">
        <f>VLOOKUP(B8,'kernel version'!A:B,2)</f>
        <v>5.10.104-tegra</v>
      </c>
      <c r="F8" s="7" t="s">
        <v>136</v>
      </c>
      <c r="G8" s="21"/>
      <c r="H8" s="13"/>
    </row>
    <row r="9" spans="1:8" ht="32" thickTop="1" thickBot="1" x14ac:dyDescent="0.45">
      <c r="A9" s="28">
        <v>45597</v>
      </c>
      <c r="B9" s="18">
        <v>6.1</v>
      </c>
      <c r="C9" s="15" t="s">
        <v>92</v>
      </c>
      <c r="D9" s="12" t="s">
        <v>128</v>
      </c>
      <c r="E9" s="12" t="str">
        <f>VLOOKUP(B9,'kernel version'!A:B,2)</f>
        <v>5.15.148-tegra</v>
      </c>
      <c r="F9" s="27" t="s">
        <v>127</v>
      </c>
      <c r="G9" s="20" t="s">
        <v>213</v>
      </c>
      <c r="H9" s="12"/>
    </row>
    <row r="10" spans="1:8" ht="94" thickTop="1" thickBot="1" x14ac:dyDescent="0.45">
      <c r="A10" s="11">
        <v>45344</v>
      </c>
      <c r="B10" s="17" t="s">
        <v>51</v>
      </c>
      <c r="C10" s="11" t="s">
        <v>92</v>
      </c>
      <c r="D10" s="1" t="s">
        <v>116</v>
      </c>
      <c r="E10" s="12" t="str">
        <f>VLOOKUP(B10,'kernel version'!A:B,2)</f>
        <v>5.10.104-tegra</v>
      </c>
      <c r="F10" s="14" t="s">
        <v>126</v>
      </c>
      <c r="G10" s="13"/>
      <c r="H10" s="13"/>
    </row>
    <row r="11" spans="1:8" ht="109.5" thickTop="1" thickBot="1" x14ac:dyDescent="0.45">
      <c r="A11" s="11">
        <v>45232</v>
      </c>
      <c r="B11" s="17" t="s">
        <v>51</v>
      </c>
      <c r="C11" s="11" t="s">
        <v>92</v>
      </c>
      <c r="D11" s="1" t="s">
        <v>115</v>
      </c>
      <c r="E11" s="12" t="str">
        <f>VLOOKUP(B11,'kernel version'!A:B,2)</f>
        <v>5.10.104-tegra</v>
      </c>
      <c r="F11" s="14" t="s">
        <v>117</v>
      </c>
      <c r="G11" s="13"/>
      <c r="H11" s="13"/>
    </row>
    <row r="12" spans="1:8" ht="17.5" thickTop="1" x14ac:dyDescent="0.4"/>
  </sheetData>
  <autoFilter ref="A2:H11">
    <sortState ref="A3:G4">
      <sortCondition descending="1" ref="A2:A4"/>
    </sortState>
  </autoFilter>
  <mergeCells count="1">
    <mergeCell ref="A1:H1"/>
  </mergeCells>
  <phoneticPr fontId="1" type="noConversion"/>
  <dataValidations count="3">
    <dataValidation type="list" allowBlank="1" showInputMessage="1" showErrorMessage="1" sqref="C3:C11">
      <formula1>"AGX Orin 32G,AGX Orin 64G,AGX Orin 32G/64G"</formula1>
    </dataValidation>
    <dataValidation type="list" allowBlank="1" showInputMessage="1" showErrorMessage="1" sqref="B9:B11">
      <formula1>"5.1.1,6.1"</formula1>
    </dataValidation>
    <dataValidation type="list" allowBlank="1" showInputMessage="1" showErrorMessage="1" sqref="B3:B8">
      <formula1>"5.0.2,5.1.1,6.0,6.0(GA2),6.1"</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D4" sqref="D4"/>
    </sheetView>
  </sheetViews>
  <sheetFormatPr defaultRowHeight="17" x14ac:dyDescent="0.4"/>
  <cols>
    <col min="1" max="1" width="12.36328125" style="10" bestFit="1" customWidth="1"/>
    <col min="2" max="2" width="23.26953125" style="9" bestFit="1" customWidth="1"/>
    <col min="3" max="4" width="21.453125" style="9" bestFit="1" customWidth="1"/>
    <col min="5" max="5" width="21.453125" style="9" customWidth="1"/>
    <col min="6" max="6" width="88.36328125" style="9" customWidth="1"/>
    <col min="7" max="7" width="48.453125" style="9" customWidth="1"/>
    <col min="8" max="8" width="11.7265625" style="9" bestFit="1" customWidth="1"/>
  </cols>
  <sheetData>
    <row r="1" spans="1:8" ht="18" thickTop="1" thickBot="1" x14ac:dyDescent="0.45">
      <c r="A1" s="44" t="s">
        <v>146</v>
      </c>
      <c r="B1" s="44"/>
      <c r="C1" s="44"/>
      <c r="D1" s="44"/>
      <c r="E1" s="44"/>
      <c r="F1" s="44"/>
      <c r="G1" s="44"/>
      <c r="H1" s="44"/>
    </row>
    <row r="2" spans="1:8" ht="18" thickTop="1" thickBot="1" x14ac:dyDescent="0.45">
      <c r="A2" s="12" t="s">
        <v>0</v>
      </c>
      <c r="B2" s="12" t="s">
        <v>5</v>
      </c>
      <c r="C2" s="12" t="s">
        <v>6</v>
      </c>
      <c r="D2" s="12" t="s">
        <v>4</v>
      </c>
      <c r="E2" s="12" t="s">
        <v>186</v>
      </c>
      <c r="F2" s="12" t="s">
        <v>1</v>
      </c>
      <c r="G2" s="16" t="s">
        <v>2</v>
      </c>
      <c r="H2" s="12" t="s">
        <v>3</v>
      </c>
    </row>
    <row r="3" spans="1:8" ht="32" thickTop="1" thickBot="1" x14ac:dyDescent="0.45">
      <c r="A3" s="28">
        <v>45912</v>
      </c>
      <c r="B3" s="12">
        <v>6.2</v>
      </c>
      <c r="C3" s="15" t="s">
        <v>53</v>
      </c>
      <c r="D3" s="12" t="s">
        <v>229</v>
      </c>
      <c r="E3" s="12" t="str">
        <f>VLOOKUP(B3,'kernel version'!A:B,2)</f>
        <v>5.15.148-tegra</v>
      </c>
      <c r="F3" s="27" t="s">
        <v>230</v>
      </c>
      <c r="G3" s="16"/>
      <c r="H3" s="12"/>
    </row>
    <row r="4" spans="1:8" s="9" customFormat="1" ht="264.5" thickTop="1" thickBot="1" x14ac:dyDescent="0.45">
      <c r="A4" s="28">
        <v>45870</v>
      </c>
      <c r="B4" s="12">
        <v>6.2</v>
      </c>
      <c r="C4" s="15" t="s">
        <v>71</v>
      </c>
      <c r="D4" s="12" t="s">
        <v>202</v>
      </c>
      <c r="E4" s="12" t="str">
        <f>VLOOKUP(B4,'kernel version'!A:B,2)</f>
        <v>5.15.148-tegra</v>
      </c>
      <c r="F4" s="14" t="s">
        <v>214</v>
      </c>
      <c r="G4" s="21" t="s">
        <v>203</v>
      </c>
      <c r="H4" s="12"/>
    </row>
    <row r="5" spans="1:8" s="9" customFormat="1" ht="47.5" thickTop="1" thickBot="1" x14ac:dyDescent="0.45">
      <c r="A5" s="28">
        <v>45870</v>
      </c>
      <c r="B5" s="12">
        <v>6.2</v>
      </c>
      <c r="C5" s="15" t="s">
        <v>205</v>
      </c>
      <c r="D5" s="12" t="s">
        <v>202</v>
      </c>
      <c r="E5" s="12" t="str">
        <f>VLOOKUP(B5,'kernel version'!A:B,2)</f>
        <v>5.15.148-tegra</v>
      </c>
      <c r="F5" s="14" t="s">
        <v>204</v>
      </c>
      <c r="G5" s="21" t="s">
        <v>203</v>
      </c>
      <c r="H5" s="12"/>
    </row>
    <row r="6" spans="1:8" ht="32" thickTop="1" thickBot="1" x14ac:dyDescent="0.45">
      <c r="A6" s="28">
        <v>45824</v>
      </c>
      <c r="B6" s="12">
        <v>6.2</v>
      </c>
      <c r="C6" s="15" t="s">
        <v>53</v>
      </c>
      <c r="D6" s="12" t="s">
        <v>182</v>
      </c>
      <c r="E6" s="12" t="str">
        <f>VLOOKUP(B6,'kernel version'!A:B,2)</f>
        <v>5.15.148-tegra</v>
      </c>
      <c r="F6" s="14" t="s">
        <v>183</v>
      </c>
      <c r="G6" s="21" t="s">
        <v>169</v>
      </c>
      <c r="H6" s="12"/>
    </row>
    <row r="7" spans="1:8" ht="32" thickTop="1" thickBot="1" x14ac:dyDescent="0.45">
      <c r="A7" s="28">
        <v>45765</v>
      </c>
      <c r="B7" s="12">
        <v>6.2</v>
      </c>
      <c r="C7" s="15" t="s">
        <v>53</v>
      </c>
      <c r="D7" s="12" t="s">
        <v>174</v>
      </c>
      <c r="E7" s="12" t="str">
        <f>VLOOKUP(B7,'kernel version'!A:B,2)</f>
        <v>5.15.148-tegra</v>
      </c>
      <c r="F7" s="14" t="s">
        <v>176</v>
      </c>
      <c r="G7" s="21" t="s">
        <v>169</v>
      </c>
      <c r="H7" s="12"/>
    </row>
    <row r="8" spans="1:8" ht="32" thickTop="1" thickBot="1" x14ac:dyDescent="0.45">
      <c r="A8" s="15">
        <v>45735</v>
      </c>
      <c r="B8" s="22">
        <v>6.2</v>
      </c>
      <c r="C8" s="15" t="s">
        <v>71</v>
      </c>
      <c r="D8" s="19" t="s">
        <v>172</v>
      </c>
      <c r="E8" s="12" t="str">
        <f>VLOOKUP(B8,'kernel version'!A:B,2)</f>
        <v>5.15.148-tegra</v>
      </c>
      <c r="F8" s="14" t="s">
        <v>173</v>
      </c>
      <c r="G8" s="21" t="s">
        <v>169</v>
      </c>
      <c r="H8" s="13"/>
    </row>
    <row r="9" spans="1:8" ht="32" thickTop="1" thickBot="1" x14ac:dyDescent="0.45">
      <c r="A9" s="15">
        <v>45715</v>
      </c>
      <c r="B9" s="22">
        <v>6.2</v>
      </c>
      <c r="C9" s="15" t="s">
        <v>71</v>
      </c>
      <c r="D9" s="19" t="s">
        <v>167</v>
      </c>
      <c r="E9" s="12" t="str">
        <f>VLOOKUP(B9,'kernel version'!A:B,2)</f>
        <v>5.15.148-tegra</v>
      </c>
      <c r="F9" s="14" t="s">
        <v>168</v>
      </c>
      <c r="G9" s="21" t="s">
        <v>169</v>
      </c>
      <c r="H9" s="13"/>
    </row>
    <row r="10" spans="1:8" ht="32" thickTop="1" thickBot="1" x14ac:dyDescent="0.45">
      <c r="A10" s="15">
        <v>45639</v>
      </c>
      <c r="B10" s="12" t="s">
        <v>69</v>
      </c>
      <c r="C10" s="15" t="s">
        <v>71</v>
      </c>
      <c r="D10" s="12" t="s">
        <v>156</v>
      </c>
      <c r="E10" s="12" t="str">
        <f>VLOOKUP(B10,'kernel version'!A:B,2)</f>
        <v>5.10.120-tegra</v>
      </c>
      <c r="F10" s="27" t="s">
        <v>157</v>
      </c>
      <c r="G10" s="20" t="s">
        <v>158</v>
      </c>
      <c r="H10" s="12"/>
    </row>
    <row r="11" spans="1:8" ht="32" thickTop="1" thickBot="1" x14ac:dyDescent="0.45">
      <c r="A11" s="15">
        <v>45523</v>
      </c>
      <c r="B11" s="12" t="s">
        <v>69</v>
      </c>
      <c r="C11" s="15" t="s">
        <v>71</v>
      </c>
      <c r="D11" s="12" t="s">
        <v>148</v>
      </c>
      <c r="E11" s="12" t="str">
        <f>VLOOKUP(B11,'kernel version'!A:B,2)</f>
        <v>5.10.120-tegra</v>
      </c>
      <c r="F11" s="20" t="s">
        <v>155</v>
      </c>
      <c r="G11" s="20" t="s">
        <v>158</v>
      </c>
      <c r="H11" s="13"/>
    </row>
    <row r="12" spans="1:8" ht="32" thickTop="1" thickBot="1" x14ac:dyDescent="0.45">
      <c r="A12" s="28">
        <v>45464</v>
      </c>
      <c r="B12" s="12" t="s">
        <v>69</v>
      </c>
      <c r="C12" s="15" t="s">
        <v>71</v>
      </c>
      <c r="D12" s="19" t="s">
        <v>149</v>
      </c>
      <c r="E12" s="12" t="str">
        <f>VLOOKUP(B12,'kernel version'!A:B,2)</f>
        <v>5.10.120-tegra</v>
      </c>
      <c r="F12" s="21" t="s">
        <v>154</v>
      </c>
      <c r="G12" s="20" t="s">
        <v>158</v>
      </c>
      <c r="H12" s="12"/>
    </row>
    <row r="13" spans="1:8" ht="32" thickTop="1" thickBot="1" x14ac:dyDescent="0.45">
      <c r="A13" s="15">
        <v>45447</v>
      </c>
      <c r="B13" s="12" t="s">
        <v>69</v>
      </c>
      <c r="C13" s="15" t="s">
        <v>71</v>
      </c>
      <c r="D13" s="12" t="s">
        <v>150</v>
      </c>
      <c r="E13" s="12" t="str">
        <f>VLOOKUP(B13,'kernel version'!A:B,2)</f>
        <v>5.10.120-tegra</v>
      </c>
      <c r="F13" s="21" t="s">
        <v>154</v>
      </c>
      <c r="G13" s="20" t="s">
        <v>158</v>
      </c>
      <c r="H13" s="13"/>
    </row>
    <row r="14" spans="1:8" ht="32" thickTop="1" thickBot="1" x14ac:dyDescent="0.45">
      <c r="A14" s="15">
        <v>45412</v>
      </c>
      <c r="B14" s="12" t="s">
        <v>69</v>
      </c>
      <c r="C14" s="15" t="s">
        <v>71</v>
      </c>
      <c r="D14" s="19" t="s">
        <v>147</v>
      </c>
      <c r="E14" s="12" t="str">
        <f>VLOOKUP(B14,'kernel version'!A:B,2)</f>
        <v>5.10.120-tegra</v>
      </c>
      <c r="F14" s="21" t="s">
        <v>153</v>
      </c>
      <c r="G14" s="20" t="s">
        <v>158</v>
      </c>
      <c r="H14" s="13"/>
    </row>
    <row r="15" spans="1:8" ht="32" thickTop="1" thickBot="1" x14ac:dyDescent="0.45">
      <c r="A15" s="28">
        <v>45404</v>
      </c>
      <c r="B15" s="12" t="s">
        <v>69</v>
      </c>
      <c r="C15" s="15" t="s">
        <v>71</v>
      </c>
      <c r="D15" s="12" t="s">
        <v>25</v>
      </c>
      <c r="E15" s="12" t="str">
        <f>VLOOKUP(B15,'kernel version'!A:B,2)</f>
        <v>5.10.120-tegra</v>
      </c>
      <c r="F15" s="27" t="s">
        <v>152</v>
      </c>
      <c r="G15" s="20" t="s">
        <v>158</v>
      </c>
      <c r="H15" s="12"/>
    </row>
    <row r="16" spans="1:8" ht="32" thickTop="1" thickBot="1" x14ac:dyDescent="0.45">
      <c r="A16" s="15">
        <v>45379</v>
      </c>
      <c r="B16" s="12" t="s">
        <v>141</v>
      </c>
      <c r="C16" s="15" t="s">
        <v>71</v>
      </c>
      <c r="D16" s="19" t="s">
        <v>24</v>
      </c>
      <c r="E16" s="12" t="str">
        <f>VLOOKUP(B16,'kernel version'!A:B,2)</f>
        <v>5.10.120-tegra</v>
      </c>
      <c r="F16" s="21" t="s">
        <v>151</v>
      </c>
      <c r="G16" s="20" t="s">
        <v>158</v>
      </c>
      <c r="H16" s="13"/>
    </row>
    <row r="17" ht="17.5" thickTop="1" x14ac:dyDescent="0.4"/>
  </sheetData>
  <mergeCells count="1">
    <mergeCell ref="A1:H1"/>
  </mergeCells>
  <phoneticPr fontId="1" type="noConversion"/>
  <dataValidations count="3">
    <dataValidation type="list" allowBlank="1" showInputMessage="1" showErrorMessage="1" sqref="B8:B9">
      <formula1>"5.1.1,5.1.2,6.0,6.0(GA2),6.1,6.2"</formula1>
    </dataValidation>
    <dataValidation type="list" allowBlank="1" showInputMessage="1" showErrorMessage="1" sqref="C5:C16 C3">
      <formula1>"Orin NX 8G/16G,Orin Nano 4G/8G,Orin NX &amp; Orin Nano"</formula1>
    </dataValidation>
    <dataValidation type="list" allowBlank="1" showInputMessage="1" showErrorMessage="1" sqref="C4">
      <formula1>"Orin NX 8G,Orin NX 16G,Orin NX 8G/16G"</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7" sqref="A7"/>
    </sheetView>
  </sheetViews>
  <sheetFormatPr defaultRowHeight="17" x14ac:dyDescent="0.4"/>
  <cols>
    <col min="1" max="1" width="38.08984375" bestFit="1" customWidth="1"/>
  </cols>
  <sheetData>
    <row r="1" spans="1:1" ht="18" x14ac:dyDescent="0.4">
      <c r="A1" s="31" t="s">
        <v>164</v>
      </c>
    </row>
    <row r="2" spans="1:1" ht="18" x14ac:dyDescent="0.4">
      <c r="A2" s="32" t="s">
        <v>161</v>
      </c>
    </row>
    <row r="3" spans="1:1" ht="18" x14ac:dyDescent="0.4">
      <c r="A3" s="32" t="s">
        <v>162</v>
      </c>
    </row>
    <row r="4" spans="1:1" ht="18" x14ac:dyDescent="0.4">
      <c r="A4" s="32" t="s">
        <v>163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XFD1"/>
    </sheetView>
  </sheetViews>
  <sheetFormatPr defaultRowHeight="17" x14ac:dyDescent="0.4"/>
  <cols>
    <col min="1" max="1" width="9.26953125" style="34" customWidth="1"/>
    <col min="2" max="2" width="17.90625" style="34" customWidth="1"/>
  </cols>
  <sheetData>
    <row r="1" spans="1:2" ht="21.5" x14ac:dyDescent="0.4">
      <c r="A1" s="35" t="s">
        <v>188</v>
      </c>
      <c r="B1" s="35" t="s">
        <v>189</v>
      </c>
    </row>
    <row r="2" spans="1:2" x14ac:dyDescent="0.4">
      <c r="A2" s="34">
        <v>4.5999999999999996</v>
      </c>
      <c r="B2" s="34" t="s">
        <v>195</v>
      </c>
    </row>
    <row r="3" spans="1:2" x14ac:dyDescent="0.4">
      <c r="A3" s="34" t="s">
        <v>199</v>
      </c>
      <c r="B3" s="34" t="s">
        <v>191</v>
      </c>
    </row>
    <row r="4" spans="1:2" x14ac:dyDescent="0.4">
      <c r="A4" s="34" t="s">
        <v>190</v>
      </c>
      <c r="B4" s="34" t="s">
        <v>191</v>
      </c>
    </row>
    <row r="5" spans="1:2" x14ac:dyDescent="0.4">
      <c r="A5" s="34" t="s">
        <v>141</v>
      </c>
      <c r="B5" s="34" t="s">
        <v>192</v>
      </c>
    </row>
    <row r="6" spans="1:2" x14ac:dyDescent="0.4">
      <c r="A6" s="34" t="s">
        <v>118</v>
      </c>
      <c r="B6" s="34" t="s">
        <v>196</v>
      </c>
    </row>
    <row r="7" spans="1:2" x14ac:dyDescent="0.4">
      <c r="A7" s="34">
        <v>6</v>
      </c>
      <c r="B7" s="34" t="s">
        <v>194</v>
      </c>
    </row>
    <row r="8" spans="1:2" x14ac:dyDescent="0.4">
      <c r="A8" s="34" t="s">
        <v>198</v>
      </c>
      <c r="B8" s="34" t="s">
        <v>194</v>
      </c>
    </row>
    <row r="9" spans="1:2" x14ac:dyDescent="0.4">
      <c r="A9" s="34">
        <v>6.1</v>
      </c>
      <c r="B9" s="34" t="s">
        <v>193</v>
      </c>
    </row>
    <row r="10" spans="1:2" x14ac:dyDescent="0.4">
      <c r="A10" s="34">
        <v>6.2</v>
      </c>
      <c r="B10" s="34" t="s">
        <v>193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ATC3520</vt:lpstr>
      <vt:lpstr>ATC3530</vt:lpstr>
      <vt:lpstr>ATC3560</vt:lpstr>
      <vt:lpstr>ATC3750-6C</vt:lpstr>
      <vt:lpstr>ATC3750-IP7-8M</vt:lpstr>
      <vt:lpstr>AIEdge-X80</vt:lpstr>
      <vt:lpstr>NVMe</vt:lpstr>
      <vt:lpstr>kernel 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Ke[柯佑勳]</dc:creator>
  <cp:keywords/>
  <dc:description/>
  <cp:lastModifiedBy>Leo Wang</cp:lastModifiedBy>
  <cp:revision/>
  <dcterms:created xsi:type="dcterms:W3CDTF">2018-07-18T06:39:14Z</dcterms:created>
  <dcterms:modified xsi:type="dcterms:W3CDTF">2025-10-09T03:05:15Z</dcterms:modified>
  <cp:category/>
  <cp:contentStatus/>
</cp:coreProperties>
</file>