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https://ontariogov-my.sharepoint.com/personal/stephen_duff_ontario_ca/Documents/Documents/Senior Economist/Statistics/OMAFRA/Website/"/>
    </mc:Choice>
  </mc:AlternateContent>
  <xr:revisionPtr revIDLastSave="47" documentId="8_{F7822AD6-D7C4-4B21-92EF-9CF4C8C956F5}" xr6:coauthVersionLast="47" xr6:coauthVersionMax="47" xr10:uidLastSave="{EE14E97B-5644-4226-A7DB-122392ECBCF9}"/>
  <bookViews>
    <workbookView xWindow="-120" yWindow="-120" windowWidth="20730" windowHeight="11160" xr2:uid="{00000000-000D-0000-FFFF-FFFF00000000}"/>
  </bookViews>
  <sheets>
    <sheet name="2024E" sheetId="23" r:id="rId1"/>
    <sheet name="2023E" sheetId="22" r:id="rId2"/>
    <sheet name="2022E" sheetId="21" r:id="rId3"/>
    <sheet name="2021E" sheetId="20" r:id="rId4"/>
    <sheet name="2020E" sheetId="19" r:id="rId5"/>
    <sheet name="2019E" sheetId="18" r:id="rId6"/>
    <sheet name="2018E" sheetId="1" r:id="rId7"/>
    <sheet name="2017E" sheetId="3" r:id="rId8"/>
    <sheet name="2016E" sheetId="4" r:id="rId9"/>
    <sheet name="2015E" sheetId="5" r:id="rId10"/>
    <sheet name="2014E" sheetId="6" r:id="rId11"/>
    <sheet name="2013E" sheetId="7" r:id="rId12"/>
    <sheet name="2012E" sheetId="8" r:id="rId13"/>
    <sheet name="2011E" sheetId="9" r:id="rId14"/>
    <sheet name="2010E" sheetId="10" r:id="rId15"/>
    <sheet name="2009E" sheetId="11" r:id="rId16"/>
    <sheet name="2008E" sheetId="12" r:id="rId17"/>
    <sheet name="2007E" sheetId="13" r:id="rId18"/>
    <sheet name="2006E" sheetId="17" r:id="rId19"/>
    <sheet name="2005E" sheetId="14" r:id="rId20"/>
    <sheet name="2004E" sheetId="15" r:id="rId21"/>
  </sheets>
  <externalReferences>
    <externalReference r:id="rId22"/>
  </externalReferences>
  <definedNames>
    <definedName name="HTML_CodePage" hidden="1">1252</definedName>
    <definedName name="HTML_Control" hidden="1">{"'B'!$A$5:$F$24"}</definedName>
    <definedName name="HTML_Description" hidden="1">""</definedName>
    <definedName name="HTML_Email" hidden="1">""</definedName>
    <definedName name="HTML_Header" hidden="1">"A"</definedName>
    <definedName name="HTML_LastUpdate" hidden="1">"5/22/01"</definedName>
    <definedName name="HTML_LineAfter" hidden="1">FALSE</definedName>
    <definedName name="HTML_LineBefore" hidden="1">FALSE</definedName>
    <definedName name="HTML_Name" hidden="1">"Gavin Lawson"</definedName>
    <definedName name="HTML_OBDlg2" hidden="1">TRUE</definedName>
    <definedName name="HTML_OBDlg4" hidden="1">TRUE</definedName>
    <definedName name="HTML_OS" hidden="1">0</definedName>
    <definedName name="HTML_PathFile" hidden="1">"M:\STATS\Omafra\french\stats\crops\1whitebeans.htm"</definedName>
    <definedName name="HTML_Title" hidden="1">"Dwbeans00AP"</definedName>
    <definedName name="_xlnm.Print_Area" localSheetId="6">'2018E'!$A$2:$F$63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7" i="18" l="1"/>
  <c r="F56" i="18"/>
  <c r="F55" i="18"/>
  <c r="F54" i="18"/>
  <c r="F53" i="18"/>
  <c r="F52" i="18"/>
  <c r="F51" i="18"/>
  <c r="F50" i="18"/>
  <c r="F49" i="18"/>
  <c r="F48" i="18"/>
  <c r="F47" i="18"/>
  <c r="F46" i="18"/>
  <c r="F45" i="18"/>
  <c r="F44" i="18"/>
  <c r="F43" i="18"/>
  <c r="F42" i="18"/>
  <c r="F41" i="18"/>
  <c r="F40" i="18"/>
  <c r="F39" i="18"/>
  <c r="F38" i="18"/>
  <c r="F37" i="18"/>
  <c r="F36" i="18"/>
  <c r="F35" i="18"/>
  <c r="F34" i="18"/>
  <c r="F33" i="18"/>
  <c r="F32" i="18"/>
  <c r="F31" i="18"/>
  <c r="F30" i="18"/>
  <c r="F29" i="18"/>
  <c r="F28" i="18"/>
  <c r="F27" i="18"/>
  <c r="F26" i="18"/>
  <c r="F25" i="18"/>
  <c r="F24" i="18"/>
  <c r="F23" i="18"/>
  <c r="F22" i="18"/>
  <c r="F21" i="18"/>
  <c r="F20" i="18"/>
  <c r="F19" i="18"/>
  <c r="F18" i="18"/>
  <c r="F17" i="18"/>
  <c r="F16" i="18"/>
  <c r="F15" i="18"/>
  <c r="F14" i="18"/>
  <c r="F13" i="18"/>
  <c r="F12" i="18"/>
  <c r="F11" i="18"/>
  <c r="F10" i="18"/>
  <c r="F9" i="18"/>
  <c r="F8" i="18"/>
  <c r="F7" i="18"/>
  <c r="F6" i="18"/>
  <c r="F5" i="18"/>
  <c r="F4" i="18"/>
  <c r="F56" i="15" l="1"/>
  <c r="E56" i="15"/>
  <c r="D56" i="15"/>
  <c r="C56" i="15"/>
  <c r="B56" i="15"/>
  <c r="F55" i="15"/>
  <c r="E55" i="15"/>
  <c r="D55" i="15"/>
  <c r="C55" i="15"/>
  <c r="B55" i="15"/>
  <c r="F54" i="15"/>
  <c r="E54" i="15"/>
  <c r="D54" i="15"/>
  <c r="C54" i="15"/>
  <c r="B54" i="15"/>
  <c r="F53" i="15"/>
  <c r="E53" i="15"/>
  <c r="D53" i="15"/>
  <c r="C53" i="15"/>
  <c r="B53" i="15"/>
  <c r="F52" i="15"/>
  <c r="E52" i="15"/>
  <c r="D52" i="15"/>
  <c r="C52" i="15"/>
  <c r="B52" i="15"/>
  <c r="F51" i="15"/>
  <c r="E51" i="15"/>
  <c r="D51" i="15"/>
  <c r="C51" i="15"/>
  <c r="B51" i="15"/>
  <c r="F50" i="15"/>
  <c r="E50" i="15"/>
  <c r="D50" i="15"/>
  <c r="C50" i="15"/>
  <c r="B50" i="15"/>
  <c r="F49" i="15"/>
  <c r="E49" i="15"/>
  <c r="D49" i="15"/>
  <c r="C49" i="15"/>
  <c r="B49" i="15"/>
  <c r="F48" i="15"/>
  <c r="E48" i="15"/>
  <c r="D48" i="15"/>
  <c r="C48" i="15"/>
  <c r="B48" i="15"/>
  <c r="F47" i="15"/>
  <c r="E47" i="15"/>
  <c r="D47" i="15"/>
  <c r="C47" i="15"/>
  <c r="B47" i="15"/>
  <c r="F46" i="15"/>
  <c r="E46" i="15"/>
  <c r="D46" i="15"/>
  <c r="C46" i="15"/>
  <c r="B46" i="15"/>
  <c r="F45" i="15"/>
  <c r="E45" i="15"/>
  <c r="D45" i="15"/>
  <c r="C45" i="15"/>
  <c r="B45" i="15"/>
  <c r="F44" i="15"/>
  <c r="E44" i="15"/>
  <c r="D44" i="15"/>
  <c r="C44" i="15"/>
  <c r="B44" i="15"/>
  <c r="F43" i="15"/>
  <c r="E43" i="15"/>
  <c r="D43" i="15"/>
  <c r="C43" i="15"/>
  <c r="B43" i="15"/>
  <c r="F42" i="15"/>
  <c r="E42" i="15"/>
  <c r="D42" i="15"/>
  <c r="C42" i="15"/>
  <c r="B42" i="15"/>
  <c r="F41" i="15"/>
  <c r="E41" i="15"/>
  <c r="D41" i="15"/>
  <c r="C41" i="15"/>
  <c r="B41" i="15"/>
  <c r="F40" i="15"/>
  <c r="E40" i="15"/>
  <c r="D40" i="15"/>
  <c r="C40" i="15"/>
  <c r="B40" i="15"/>
  <c r="F39" i="15"/>
  <c r="E39" i="15"/>
  <c r="D39" i="15"/>
  <c r="C39" i="15"/>
  <c r="B39" i="15"/>
  <c r="F38" i="15"/>
  <c r="E38" i="15"/>
  <c r="D38" i="15"/>
  <c r="C38" i="15"/>
  <c r="B38" i="15"/>
  <c r="F37" i="15"/>
  <c r="E37" i="15"/>
  <c r="D37" i="15"/>
  <c r="C37" i="15"/>
  <c r="B37" i="15"/>
  <c r="F36" i="15"/>
  <c r="E36" i="15"/>
  <c r="D36" i="15"/>
  <c r="C36" i="15"/>
  <c r="B36" i="15"/>
  <c r="F35" i="15"/>
  <c r="E35" i="15"/>
  <c r="D35" i="15"/>
  <c r="C35" i="15"/>
  <c r="B35" i="15"/>
  <c r="F34" i="15"/>
  <c r="E34" i="15"/>
  <c r="D34" i="15"/>
  <c r="C34" i="15"/>
  <c r="B34" i="15"/>
  <c r="F33" i="15"/>
  <c r="E33" i="15"/>
  <c r="D33" i="15"/>
  <c r="C33" i="15"/>
  <c r="B33" i="15"/>
  <c r="F32" i="15"/>
  <c r="E32" i="15"/>
  <c r="D32" i="15"/>
  <c r="C32" i="15"/>
  <c r="B32" i="15"/>
  <c r="F31" i="15"/>
  <c r="E31" i="15"/>
  <c r="D31" i="15"/>
  <c r="C31" i="15"/>
  <c r="B31" i="15"/>
  <c r="F30" i="15"/>
  <c r="E30" i="15"/>
  <c r="D30" i="15"/>
  <c r="C30" i="15"/>
  <c r="B30" i="15"/>
  <c r="F29" i="15"/>
  <c r="E29" i="15"/>
  <c r="D29" i="15"/>
  <c r="C29" i="15"/>
  <c r="B29" i="15"/>
  <c r="F28" i="15"/>
  <c r="E28" i="15"/>
  <c r="D28" i="15"/>
  <c r="C28" i="15"/>
  <c r="B28" i="15"/>
  <c r="F27" i="15"/>
  <c r="E27" i="15"/>
  <c r="D27" i="15"/>
  <c r="C27" i="15"/>
  <c r="B27" i="15"/>
  <c r="F26" i="15"/>
  <c r="E26" i="15"/>
  <c r="D26" i="15"/>
  <c r="C26" i="15"/>
  <c r="B26" i="15"/>
  <c r="F25" i="15"/>
  <c r="E25" i="15"/>
  <c r="D25" i="15"/>
  <c r="C25" i="15"/>
  <c r="B25" i="15"/>
  <c r="F24" i="15"/>
  <c r="E24" i="15"/>
  <c r="D24" i="15"/>
  <c r="C24" i="15"/>
  <c r="B24" i="15"/>
  <c r="F23" i="15"/>
  <c r="E23" i="15"/>
  <c r="D23" i="15"/>
  <c r="C23" i="15"/>
  <c r="B23" i="15"/>
  <c r="F22" i="15"/>
  <c r="E22" i="15"/>
  <c r="D22" i="15"/>
  <c r="C22" i="15"/>
  <c r="B22" i="15"/>
  <c r="F21" i="15"/>
  <c r="E21" i="15"/>
  <c r="D21" i="15"/>
  <c r="C21" i="15"/>
  <c r="B21" i="15"/>
  <c r="F20" i="15"/>
  <c r="E20" i="15"/>
  <c r="D20" i="15"/>
  <c r="C20" i="15"/>
  <c r="B20" i="15"/>
  <c r="F19" i="15"/>
  <c r="E19" i="15"/>
  <c r="D19" i="15"/>
  <c r="C19" i="15"/>
  <c r="B19" i="15"/>
  <c r="F18" i="15"/>
  <c r="E18" i="15"/>
  <c r="D18" i="15"/>
  <c r="C18" i="15"/>
  <c r="B18" i="15"/>
  <c r="F17" i="15"/>
  <c r="E17" i="15"/>
  <c r="D17" i="15"/>
  <c r="C17" i="15"/>
  <c r="B17" i="15"/>
  <c r="F16" i="15"/>
  <c r="E16" i="15"/>
  <c r="D16" i="15"/>
  <c r="C16" i="15"/>
  <c r="B16" i="15"/>
  <c r="F15" i="15"/>
  <c r="E15" i="15"/>
  <c r="D15" i="15"/>
  <c r="C15" i="15"/>
  <c r="B15" i="15"/>
  <c r="F14" i="15"/>
  <c r="E14" i="15"/>
  <c r="D14" i="15"/>
  <c r="C14" i="15"/>
  <c r="B14" i="15"/>
  <c r="F13" i="15"/>
  <c r="E13" i="15"/>
  <c r="D13" i="15"/>
  <c r="C13" i="15"/>
  <c r="B13" i="15"/>
  <c r="F12" i="15"/>
  <c r="E12" i="15"/>
  <c r="D12" i="15"/>
  <c r="C12" i="15"/>
  <c r="B12" i="15"/>
  <c r="F11" i="15"/>
  <c r="E11" i="15"/>
  <c r="D11" i="15"/>
  <c r="C11" i="15"/>
  <c r="B11" i="15"/>
  <c r="F10" i="15"/>
  <c r="E10" i="15"/>
  <c r="D10" i="15"/>
  <c r="C10" i="15"/>
  <c r="B10" i="15"/>
  <c r="F9" i="15"/>
  <c r="E9" i="15"/>
  <c r="D9" i="15"/>
  <c r="C9" i="15"/>
  <c r="B9" i="15"/>
  <c r="F8" i="15"/>
  <c r="E8" i="15"/>
  <c r="D8" i="15"/>
  <c r="C8" i="15"/>
  <c r="B8" i="15"/>
  <c r="F7" i="15"/>
  <c r="E7" i="15"/>
  <c r="D7" i="15"/>
  <c r="C7" i="15"/>
  <c r="B7" i="15"/>
  <c r="F6" i="15"/>
  <c r="E6" i="15"/>
  <c r="D6" i="15"/>
  <c r="C6" i="15"/>
  <c r="B6" i="15"/>
  <c r="F5" i="15"/>
  <c r="E5" i="15"/>
  <c r="D5" i="15"/>
  <c r="C5" i="15"/>
  <c r="B5" i="15"/>
  <c r="F4" i="15"/>
  <c r="E4" i="15"/>
  <c r="D4" i="15"/>
  <c r="C4" i="15"/>
  <c r="B4" i="15"/>
  <c r="F3" i="15"/>
  <c r="E3" i="15"/>
  <c r="D3" i="15"/>
  <c r="C3" i="15"/>
  <c r="B3" i="15"/>
  <c r="E56" i="14"/>
  <c r="F56" i="14" s="1"/>
  <c r="E55" i="14"/>
  <c r="F55" i="14" s="1"/>
  <c r="E54" i="14"/>
  <c r="F54" i="14" s="1"/>
  <c r="E53" i="14"/>
  <c r="F53" i="14" s="1"/>
  <c r="E49" i="14"/>
  <c r="F49" i="14" s="1"/>
  <c r="E48" i="14"/>
  <c r="F48" i="14" s="1"/>
  <c r="E44" i="14"/>
  <c r="F44" i="14" s="1"/>
  <c r="E43" i="14"/>
  <c r="F43" i="14" s="1"/>
  <c r="E42" i="14"/>
  <c r="F42" i="14" s="1"/>
  <c r="E41" i="14"/>
  <c r="F41" i="14" s="1"/>
  <c r="E40" i="14"/>
  <c r="F40" i="14" s="1"/>
  <c r="E39" i="14"/>
  <c r="F39" i="14" s="1"/>
  <c r="E38" i="14"/>
  <c r="F38" i="14" s="1"/>
  <c r="E37" i="14"/>
  <c r="F37" i="14" s="1"/>
  <c r="E36" i="14"/>
  <c r="F36" i="14" s="1"/>
  <c r="E35" i="14"/>
  <c r="F35" i="14" s="1"/>
  <c r="E34" i="14"/>
  <c r="F34" i="14" s="1"/>
  <c r="E33" i="14"/>
  <c r="F33" i="14" s="1"/>
  <c r="E32" i="14"/>
  <c r="F32" i="14" s="1"/>
  <c r="E31" i="14"/>
  <c r="F31" i="14" s="1"/>
  <c r="E30" i="14"/>
  <c r="F30" i="14" s="1"/>
  <c r="E28" i="14"/>
  <c r="F28" i="14" s="1"/>
  <c r="E27" i="14"/>
  <c r="F27" i="14" s="1"/>
  <c r="E25" i="14"/>
  <c r="F25" i="14" s="1"/>
  <c r="E24" i="14"/>
  <c r="F24" i="14" s="1"/>
  <c r="E23" i="14"/>
  <c r="F23" i="14" s="1"/>
  <c r="E22" i="14"/>
  <c r="F22" i="14" s="1"/>
  <c r="E21" i="14"/>
  <c r="F21" i="14" s="1"/>
  <c r="E20" i="14"/>
  <c r="F20" i="14" s="1"/>
  <c r="E19" i="14"/>
  <c r="F19" i="14" s="1"/>
  <c r="E18" i="14"/>
  <c r="F18" i="14" s="1"/>
  <c r="E17" i="14"/>
  <c r="F17" i="14" s="1"/>
  <c r="E16" i="14"/>
  <c r="F16" i="14" s="1"/>
  <c r="E15" i="14"/>
  <c r="F15" i="14" s="1"/>
  <c r="E14" i="14"/>
  <c r="F14" i="14" s="1"/>
  <c r="E13" i="14"/>
  <c r="F13" i="14" s="1"/>
  <c r="E12" i="14"/>
  <c r="F12" i="14" s="1"/>
  <c r="E11" i="14"/>
  <c r="F11" i="14" s="1"/>
  <c r="E10" i="14"/>
  <c r="F10" i="14" s="1"/>
  <c r="E9" i="14"/>
  <c r="F9" i="14" s="1"/>
  <c r="E8" i="14"/>
  <c r="F8" i="14" s="1"/>
  <c r="E7" i="14"/>
  <c r="F7" i="14" s="1"/>
  <c r="E6" i="14"/>
  <c r="F6" i="14" s="1"/>
  <c r="E5" i="14"/>
  <c r="F5" i="14" s="1"/>
  <c r="E4" i="14"/>
  <c r="F4" i="14" s="1"/>
  <c r="E3" i="14"/>
  <c r="F3" i="14" s="1"/>
</calcChain>
</file>

<file path=xl/sharedStrings.xml><?xml version="1.0" encoding="utf-8"?>
<sst xmlns="http://schemas.openxmlformats.org/spreadsheetml/2006/main" count="2011" uniqueCount="97">
  <si>
    <t xml:space="preserve"> </t>
  </si>
  <si>
    <t>Ontario</t>
  </si>
  <si>
    <t>Production ('000 tonnes)</t>
  </si>
  <si>
    <t>Brant</t>
  </si>
  <si>
    <t>Chatham-Kent</t>
  </si>
  <si>
    <t>Elgin</t>
  </si>
  <si>
    <t>Essex</t>
  </si>
  <si>
    <t>Haldimand-Norfolk</t>
  </si>
  <si>
    <t>Hamilton</t>
  </si>
  <si>
    <t>Lambton</t>
  </si>
  <si>
    <t>Middlesex</t>
  </si>
  <si>
    <t>Niagara</t>
  </si>
  <si>
    <t>Oxford</t>
  </si>
  <si>
    <t>Southern Ontario</t>
  </si>
  <si>
    <t>Bruce</t>
  </si>
  <si>
    <t>Dufferin</t>
  </si>
  <si>
    <t>Grey</t>
  </si>
  <si>
    <t>Halton</t>
  </si>
  <si>
    <t>Huron</t>
  </si>
  <si>
    <t>Peel</t>
  </si>
  <si>
    <t>Perth</t>
  </si>
  <si>
    <t>Simcoe</t>
  </si>
  <si>
    <t>Waterloo</t>
  </si>
  <si>
    <t>Wellington</t>
  </si>
  <si>
    <t>Western Ontario</t>
  </si>
  <si>
    <t>Durham</t>
  </si>
  <si>
    <t>Haliburton</t>
  </si>
  <si>
    <t>Hastings</t>
  </si>
  <si>
    <t>Kawartha Lakes</t>
  </si>
  <si>
    <t>Muskoka</t>
  </si>
  <si>
    <t>Northumberland</t>
  </si>
  <si>
    <t>Parry Sound</t>
  </si>
  <si>
    <t>Peterborough</t>
  </si>
  <si>
    <t>Prince Edward</t>
  </si>
  <si>
    <t>York</t>
  </si>
  <si>
    <t>Central Ontario</t>
  </si>
  <si>
    <t>Frontenac</t>
  </si>
  <si>
    <t>Lanark</t>
  </si>
  <si>
    <t>Leeds and Grenville</t>
  </si>
  <si>
    <t>Lennox and Addington</t>
  </si>
  <si>
    <t>Ottawa</t>
  </si>
  <si>
    <t>Prescott and Russell</t>
  </si>
  <si>
    <t>Renfrew</t>
  </si>
  <si>
    <t>Stormont, Dundas and Glengarry</t>
  </si>
  <si>
    <t>Eastern Ontario</t>
  </si>
  <si>
    <t>Algoma</t>
  </si>
  <si>
    <t>Cochrane</t>
  </si>
  <si>
    <t>Greater Sudbury</t>
  </si>
  <si>
    <t>Kenora</t>
  </si>
  <si>
    <t>Manitoulin</t>
  </si>
  <si>
    <t>Nipissing</t>
  </si>
  <si>
    <t>Rainy River</t>
  </si>
  <si>
    <t>Sudbury</t>
  </si>
  <si>
    <t>Thunder Bay</t>
  </si>
  <si>
    <t>Timiskaming</t>
  </si>
  <si>
    <t>Northern Ontario</t>
  </si>
  <si>
    <t>Acres harvested</t>
  </si>
  <si>
    <t>Note: Please note that the figures above are estimates primarily derived from a probability survey conducted by Statistics Canada, in conjunction with other administrative data sources. The probability survey is designed to produce accurate field crop area and yield information for the province as a whole. However, the accuracy of county and district estimates may suffer, particularly when the level of farming activity in a given area is relatively small. Thus, a measure of caution is advised when using sub-provincial estimates.</t>
  </si>
  <si>
    <t xml:space="preserve">Acres seeded </t>
  </si>
  <si>
    <t>Yield (bushels/ac)</t>
  </si>
  <si>
    <t>Production ('000 bushels)</t>
  </si>
  <si>
    <r>
      <t>Reference:</t>
    </r>
    <r>
      <rPr>
        <sz val="11"/>
        <rFont val="Arial"/>
        <family val="2"/>
      </rPr>
      <t xml:space="preserve"> OMAFRA calculations adapted from Statistics Canada</t>
    </r>
  </si>
  <si>
    <t>Grain Corn: Area and Production, by County, 2018</t>
  </si>
  <si>
    <t>28/02/2019</t>
  </si>
  <si>
    <t>x</t>
  </si>
  <si>
    <t>Grain Corn: Area and Production, by County, 2017</t>
  </si>
  <si>
    <t>-</t>
  </si>
  <si>
    <t>Reference: OMAFRA calculations adapted from Statistics Canada</t>
  </si>
  <si>
    <t>24/08/2018</t>
  </si>
  <si>
    <t>Grain Corn: Area and Production, by County, 2016</t>
  </si>
  <si>
    <t>Grain Corn: Area and Production, by County, 2015</t>
  </si>
  <si>
    <t>Grain Corn: Area and Production, by County, 2014</t>
  </si>
  <si>
    <t>Grain Corn: Area and Production, by County, 2013</t>
  </si>
  <si>
    <t>Grain Corn: Area and Production, by County, 2012</t>
  </si>
  <si>
    <t>Grain Corn: Area and Production, by County, 2011</t>
  </si>
  <si>
    <t>X</t>
  </si>
  <si>
    <t>Grain Corn: Area and Production, by County, 2010</t>
  </si>
  <si>
    <t>Grain Corn: Area and Production, by County, 2009</t>
  </si>
  <si>
    <t>Grain Corn: Area and Production, by County, 2008</t>
  </si>
  <si>
    <t>Grain Corn: Area and Production, by County, 2007</t>
  </si>
  <si>
    <t>Grain Corn: Area and Production, by County, 2006</t>
  </si>
  <si>
    <t>Grain Corn: Area and Production, by County, 2005</t>
  </si>
  <si>
    <t>Grain Corn: Area and Production, by County, 2004</t>
  </si>
  <si>
    <t>Grain Corn: Area and Production, by County, 2019</t>
  </si>
  <si>
    <t>Grain Corn: Area and Production, by County, 2004-2019</t>
  </si>
  <si>
    <t>Grain Corn: Area and Production, by County, 2004-2020</t>
  </si>
  <si>
    <t>Grain Corn: Area and Production, by County, 2020</t>
  </si>
  <si>
    <t>.. not available for a specific reference period or zero; x suppressed tdue to  confidentiality requirements</t>
  </si>
  <si>
    <t>15/11/2021</t>
  </si>
  <si>
    <t>Grain Corn: Area and Production, by County, 2004-2021</t>
  </si>
  <si>
    <t>Grain Corn: Area and Production, by County, 2021</t>
  </si>
  <si>
    <t>Grain Corn: Area and Production, by County, 2004-2022</t>
  </si>
  <si>
    <t>Grain Corn: Area and Production, by County, 2022</t>
  </si>
  <si>
    <t>Grain Corn: Area and Production, by County, 2004-2023</t>
  </si>
  <si>
    <t>Grain Corn: Area and Production, by County, 2023</t>
  </si>
  <si>
    <t>Grain Corn: Area and Production, by County, 2004-2024</t>
  </si>
  <si>
    <t>Grain Corn: Area and Production, by County,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</si>
</sst>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0.0_)"/>
    <numFmt numFmtId="165" formatCode="#,##0.0_);\(#,##0.0\)"/>
    <numFmt numFmtId="166" formatCode="_-* #,##0.0_-;\-* #,##0.0_-;_-* &quot;-&quot;??_-;_-@_-"/>
    <numFmt numFmtId="167" formatCode="_-* #,##0_-;\-* #,##0_-;_-* &quot;-&quot;??_-;_-@_-"/>
    <numFmt numFmtId="168" formatCode="0.0"/>
    <numFmt numFmtId="169" formatCode="#,##0.0"/>
    <numFmt numFmtId="170" formatCode="dd/mm/yyyy;@"/>
    <numFmt numFmtId="171" formatCode="#,##0.00000_ ;\-#,##0.00000\ "/>
  </numFmts>
  <fonts count="6" x14ac:knownFonts="1">
    <font>
      <sz val="12"/>
      <name val="Arial"/>
    </font>
    <font>
      <sz val="12"/>
      <name val="Times New Roman"/>
      <family val="1"/>
    </font>
    <font>
      <b/>
      <sz val="11"/>
      <name val="Arial"/>
      <family val="2"/>
    </font>
    <font>
      <sz val="11"/>
      <name val="Arial"/>
      <family val="2"/>
    </font>
    <font>
      <sz val="8"/>
      <name val="Arial"/>
      <family val="2"/>
    </font>
    <font>
      <sz val="8"/>
      <color theme="1"/>
      <name val="Arial"/>
      <family val="2"/>
    </font>
  </fonts>
  <fills count="3">
    <fill>
      <patternFill patternType="none"/>
    </fill>
    <fill>
      <patternFill patternType="gray125"/>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style="medium">
        <color indexed="8"/>
      </bottom>
      <diagonal/>
    </border>
    <border>
      <left/>
      <right/>
      <top style="medium">
        <color indexed="64"/>
      </top>
      <bottom style="medium">
        <color indexed="8"/>
      </bottom>
      <diagonal/>
    </border>
    <border>
      <left/>
      <right style="medium">
        <color indexed="64"/>
      </right>
      <top style="medium">
        <color indexed="64"/>
      </top>
      <bottom style="medium">
        <color indexed="8"/>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164" fontId="0" fillId="0" borderId="0"/>
    <xf numFmtId="43" fontId="1" fillId="0" borderId="0" applyFont="0" applyFill="0" applyBorder="0" applyAlignment="0" applyProtection="0"/>
  </cellStyleXfs>
  <cellXfs count="96">
    <xf numFmtId="164" fontId="0" fillId="0" borderId="0" xfId="0"/>
    <xf numFmtId="164" fontId="3" fillId="0" borderId="0" xfId="0" applyFont="1"/>
    <xf numFmtId="164" fontId="3" fillId="0" borderId="0" xfId="0" applyFont="1" applyAlignment="1" applyProtection="1">
      <alignment horizontal="centerContinuous"/>
    </xf>
    <xf numFmtId="37" fontId="3" fillId="0" borderId="0" xfId="0" applyNumberFormat="1" applyFont="1" applyProtection="1"/>
    <xf numFmtId="164" fontId="3" fillId="0" borderId="0" xfId="0" applyFont="1" applyProtection="1"/>
    <xf numFmtId="167" fontId="3" fillId="0" borderId="0" xfId="1" applyNumberFormat="1" applyFont="1"/>
    <xf numFmtId="164" fontId="3" fillId="0" borderId="0" xfId="0" applyFont="1" applyBorder="1" applyProtection="1"/>
    <xf numFmtId="165" fontId="3" fillId="0" borderId="0" xfId="0" applyNumberFormat="1" applyFont="1" applyProtection="1"/>
    <xf numFmtId="37" fontId="3" fillId="0" borderId="0" xfId="0" applyNumberFormat="1" applyFont="1" applyAlignment="1" applyProtection="1">
      <alignment horizontal="centerContinuous"/>
    </xf>
    <xf numFmtId="165" fontId="3" fillId="0" borderId="0" xfId="0" applyNumberFormat="1" applyFont="1" applyAlignment="1" applyProtection="1">
      <alignment horizontal="centerContinuous"/>
    </xf>
    <xf numFmtId="3" fontId="3" fillId="0" borderId="0" xfId="0" applyNumberFormat="1" applyFont="1" applyAlignment="1" applyProtection="1">
      <alignment horizontal="right"/>
    </xf>
    <xf numFmtId="3" fontId="2" fillId="0" borderId="0" xfId="0" applyNumberFormat="1" applyFont="1" applyAlignment="1" applyProtection="1">
      <alignment horizontal="right"/>
    </xf>
    <xf numFmtId="169" fontId="2" fillId="0" borderId="0" xfId="0" applyNumberFormat="1" applyFont="1" applyAlignment="1" applyProtection="1">
      <alignment horizontal="right"/>
    </xf>
    <xf numFmtId="164" fontId="2" fillId="0" borderId="0" xfId="0" applyFont="1"/>
    <xf numFmtId="164" fontId="3" fillId="0" borderId="0" xfId="0" applyFont="1" applyBorder="1"/>
    <xf numFmtId="164" fontId="2" fillId="0" borderId="0" xfId="0" quotePrefix="1" applyFont="1" applyAlignment="1">
      <alignment horizontal="left"/>
    </xf>
    <xf numFmtId="3" fontId="3" fillId="0" borderId="0" xfId="0" applyNumberFormat="1" applyFont="1"/>
    <xf numFmtId="168" fontId="3" fillId="0" borderId="0" xfId="0" applyNumberFormat="1" applyFont="1"/>
    <xf numFmtId="168" fontId="3" fillId="0" borderId="0" xfId="0" applyNumberFormat="1" applyFont="1" applyBorder="1" applyProtection="1"/>
    <xf numFmtId="168" fontId="3" fillId="0" borderId="0" xfId="0" applyNumberFormat="1" applyFont="1" applyProtection="1"/>
    <xf numFmtId="168" fontId="3" fillId="0" borderId="0" xfId="0" applyNumberFormat="1" applyFont="1" applyAlignment="1" applyProtection="1">
      <alignment horizontal="centerContinuous"/>
    </xf>
    <xf numFmtId="3" fontId="3" fillId="0" borderId="0" xfId="0" applyNumberFormat="1" applyFont="1" applyBorder="1" applyProtection="1"/>
    <xf numFmtId="3" fontId="3" fillId="0" borderId="0" xfId="0" applyNumberFormat="1" applyFont="1" applyAlignment="1" applyProtection="1">
      <alignment horizontal="left"/>
    </xf>
    <xf numFmtId="3" fontId="3" fillId="0" borderId="0" xfId="0" applyNumberFormat="1" applyFont="1" applyProtection="1"/>
    <xf numFmtId="3" fontId="3" fillId="0" borderId="0" xfId="0" applyNumberFormat="1" applyFont="1" applyAlignment="1" applyProtection="1">
      <alignment horizontal="centerContinuous"/>
    </xf>
    <xf numFmtId="3" fontId="2" fillId="0" borderId="0" xfId="0" applyNumberFormat="1" applyFont="1"/>
    <xf numFmtId="167" fontId="3" fillId="0" borderId="0" xfId="1" applyNumberFormat="1" applyFont="1" applyProtection="1"/>
    <xf numFmtId="164" fontId="3" fillId="0" borderId="0" xfId="0" applyFont="1" applyAlignment="1">
      <alignment wrapText="1"/>
    </xf>
    <xf numFmtId="166" fontId="3" fillId="0" borderId="0" xfId="1" applyNumberFormat="1" applyFont="1"/>
    <xf numFmtId="43" fontId="2" fillId="0" borderId="0" xfId="1" applyFont="1"/>
    <xf numFmtId="164" fontId="3" fillId="0" borderId="0" xfId="0" applyNumberFormat="1" applyFont="1"/>
    <xf numFmtId="164" fontId="3" fillId="0" borderId="0" xfId="1" applyNumberFormat="1" applyFont="1"/>
    <xf numFmtId="164" fontId="3" fillId="0" borderId="0" xfId="0" applyNumberFormat="1" applyFont="1" applyBorder="1"/>
    <xf numFmtId="170" fontId="3" fillId="0" borderId="0" xfId="0" applyNumberFormat="1" applyFont="1" applyProtection="1"/>
    <xf numFmtId="43" fontId="3" fillId="0" borderId="0" xfId="1" applyNumberFormat="1" applyFont="1"/>
    <xf numFmtId="43" fontId="3" fillId="0" borderId="0" xfId="1" applyNumberFormat="1" applyFont="1" applyProtection="1"/>
    <xf numFmtId="164" fontId="2" fillId="0" borderId="0" xfId="0" quotePrefix="1" applyFont="1" applyBorder="1" applyAlignment="1" applyProtection="1"/>
    <xf numFmtId="164" fontId="2" fillId="0" borderId="0" xfId="0" applyFont="1" applyBorder="1" applyAlignment="1" applyProtection="1"/>
    <xf numFmtId="164" fontId="2" fillId="0" borderId="1" xfId="0" applyFont="1" applyBorder="1" applyProtection="1"/>
    <xf numFmtId="164" fontId="2" fillId="0" borderId="1" xfId="0" quotePrefix="1" applyFont="1" applyBorder="1" applyAlignment="1" applyProtection="1">
      <alignment horizontal="center" wrapText="1"/>
    </xf>
    <xf numFmtId="168" fontId="2" fillId="0" borderId="1" xfId="0" applyNumberFormat="1" applyFont="1" applyBorder="1" applyAlignment="1" applyProtection="1">
      <alignment horizontal="center" wrapText="1"/>
    </xf>
    <xf numFmtId="3" fontId="2" fillId="0" borderId="1" xfId="0" applyNumberFormat="1" applyFont="1" applyBorder="1" applyAlignment="1" applyProtection="1">
      <alignment horizontal="center" wrapText="1"/>
    </xf>
    <xf numFmtId="164" fontId="2" fillId="0" borderId="1" xfId="0" applyFont="1" applyBorder="1" applyAlignment="1" applyProtection="1">
      <alignment horizontal="center" wrapText="1"/>
    </xf>
    <xf numFmtId="164" fontId="3" fillId="0" borderId="1" xfId="0" applyFont="1" applyBorder="1"/>
    <xf numFmtId="167" fontId="3" fillId="0" borderId="1" xfId="1" applyNumberFormat="1" applyFont="1" applyBorder="1" applyProtection="1"/>
    <xf numFmtId="164" fontId="3" fillId="0" borderId="1" xfId="0" applyFont="1" applyBorder="1" applyProtection="1"/>
    <xf numFmtId="166" fontId="3" fillId="0" borderId="1" xfId="1" applyNumberFormat="1" applyFont="1" applyFill="1" applyBorder="1" applyProtection="1"/>
    <xf numFmtId="166" fontId="3" fillId="0" borderId="1" xfId="1" applyNumberFormat="1" applyFont="1" applyFill="1" applyBorder="1"/>
    <xf numFmtId="164" fontId="2" fillId="0" borderId="1" xfId="0" quotePrefix="1" applyFont="1" applyBorder="1" applyAlignment="1">
      <alignment horizontal="left"/>
    </xf>
    <xf numFmtId="167" fontId="2" fillId="0" borderId="1" xfId="1" applyNumberFormat="1" applyFont="1" applyBorder="1" applyProtection="1"/>
    <xf numFmtId="166" fontId="2" fillId="0" borderId="1" xfId="1" applyNumberFormat="1" applyFont="1" applyFill="1" applyBorder="1" applyProtection="1"/>
    <xf numFmtId="166" fontId="2" fillId="0" borderId="1" xfId="1" applyNumberFormat="1" applyFont="1" applyFill="1" applyBorder="1"/>
    <xf numFmtId="164" fontId="3" fillId="0" borderId="1" xfId="0" quotePrefix="1" applyFont="1" applyBorder="1" applyAlignment="1">
      <alignment horizontal="left"/>
    </xf>
    <xf numFmtId="164" fontId="2" fillId="0" borderId="1" xfId="0" applyFont="1" applyBorder="1"/>
    <xf numFmtId="167" fontId="2" fillId="0" borderId="1" xfId="1" applyNumberFormat="1" applyFont="1" applyBorder="1"/>
    <xf numFmtId="3" fontId="3" fillId="0" borderId="0" xfId="0" applyNumberFormat="1" applyFont="1" applyAlignment="1">
      <alignment horizontal="right"/>
    </xf>
    <xf numFmtId="169" fontId="3" fillId="0" borderId="0" xfId="0" applyNumberFormat="1" applyFont="1"/>
    <xf numFmtId="169" fontId="2" fillId="0" borderId="0" xfId="0" applyNumberFormat="1" applyFont="1"/>
    <xf numFmtId="3" fontId="3" fillId="0" borderId="0" xfId="0" quotePrefix="1" applyNumberFormat="1" applyFont="1" applyAlignment="1">
      <alignment horizontal="right"/>
    </xf>
    <xf numFmtId="169" fontId="3" fillId="0" borderId="0" xfId="0" applyNumberFormat="1" applyFont="1" applyAlignment="1">
      <alignment horizontal="right"/>
    </xf>
    <xf numFmtId="3" fontId="2" fillId="0" borderId="0" xfId="0" applyNumberFormat="1" applyFont="1" applyAlignment="1">
      <alignment horizontal="right"/>
    </xf>
    <xf numFmtId="169" fontId="2" fillId="0" borderId="0" xfId="0" applyNumberFormat="1" applyFont="1" applyAlignment="1">
      <alignment horizontal="right"/>
    </xf>
    <xf numFmtId="164" fontId="2" fillId="0" borderId="2" xfId="0" quotePrefix="1" applyFont="1" applyBorder="1" applyAlignment="1" applyProtection="1"/>
    <xf numFmtId="164" fontId="2" fillId="0" borderId="2" xfId="0" applyFont="1" applyBorder="1" applyAlignment="1" applyProtection="1"/>
    <xf numFmtId="164" fontId="2" fillId="0" borderId="3" xfId="0" applyFont="1" applyBorder="1" applyProtection="1"/>
    <xf numFmtId="164" fontId="2" fillId="0" borderId="4" xfId="0" quotePrefix="1" applyFont="1" applyBorder="1" applyAlignment="1" applyProtection="1">
      <alignment horizontal="center" wrapText="1"/>
    </xf>
    <xf numFmtId="168" fontId="2" fillId="0" borderId="4" xfId="0" applyNumberFormat="1" applyFont="1" applyBorder="1" applyAlignment="1" applyProtection="1">
      <alignment horizontal="center" wrapText="1"/>
    </xf>
    <xf numFmtId="3" fontId="2" fillId="0" borderId="4" xfId="0" applyNumberFormat="1" applyFont="1" applyBorder="1" applyAlignment="1" applyProtection="1">
      <alignment horizontal="center" wrapText="1"/>
    </xf>
    <xf numFmtId="164" fontId="2" fillId="0" borderId="5" xfId="0" applyFont="1" applyBorder="1" applyAlignment="1" applyProtection="1">
      <alignment horizontal="center" wrapText="1"/>
    </xf>
    <xf numFmtId="164" fontId="3" fillId="0" borderId="6" xfId="0" applyFont="1" applyBorder="1"/>
    <xf numFmtId="166" fontId="3" fillId="0" borderId="0" xfId="1" applyNumberFormat="1" applyFont="1" applyFill="1" applyBorder="1" applyProtection="1"/>
    <xf numFmtId="166" fontId="3" fillId="0" borderId="7" xfId="1" applyNumberFormat="1" applyFont="1" applyFill="1" applyBorder="1"/>
    <xf numFmtId="164" fontId="2" fillId="0" borderId="6" xfId="0" quotePrefix="1" applyFont="1" applyBorder="1" applyAlignment="1">
      <alignment horizontal="left"/>
    </xf>
    <xf numFmtId="167" fontId="2" fillId="0" borderId="0" xfId="1" applyNumberFormat="1" applyFont="1" applyProtection="1"/>
    <xf numFmtId="164" fontId="2" fillId="0" borderId="0" xfId="0" applyFont="1" applyProtection="1"/>
    <xf numFmtId="166" fontId="2" fillId="0" borderId="0" xfId="1" applyNumberFormat="1" applyFont="1" applyFill="1" applyBorder="1" applyProtection="1"/>
    <xf numFmtId="166" fontId="2" fillId="0" borderId="7" xfId="1" applyNumberFormat="1" applyFont="1" applyFill="1" applyBorder="1"/>
    <xf numFmtId="164" fontId="3" fillId="0" borderId="6" xfId="0" quotePrefix="1" applyFont="1" applyBorder="1" applyAlignment="1">
      <alignment horizontal="left"/>
    </xf>
    <xf numFmtId="164" fontId="2" fillId="0" borderId="8" xfId="0" applyFont="1" applyBorder="1"/>
    <xf numFmtId="167" fontId="2" fillId="0" borderId="0" xfId="1" applyNumberFormat="1" applyFont="1"/>
    <xf numFmtId="167" fontId="3" fillId="0" borderId="0" xfId="1" applyNumberFormat="1" applyFont="1" applyBorder="1" applyProtection="1"/>
    <xf numFmtId="167" fontId="2" fillId="0" borderId="0" xfId="1" applyNumberFormat="1" applyFont="1" applyBorder="1" applyProtection="1"/>
    <xf numFmtId="164" fontId="2" fillId="0" borderId="0" xfId="0" applyFont="1" applyBorder="1" applyProtection="1"/>
    <xf numFmtId="167" fontId="2" fillId="0" borderId="2" xfId="1" applyNumberFormat="1" applyFont="1" applyBorder="1"/>
    <xf numFmtId="164" fontId="2" fillId="0" borderId="2" xfId="0" applyFont="1" applyBorder="1"/>
    <xf numFmtId="166" fontId="2" fillId="0" borderId="2" xfId="1" applyNumberFormat="1" applyFont="1" applyFill="1" applyBorder="1" applyProtection="1"/>
    <xf numFmtId="166" fontId="2" fillId="0" borderId="9" xfId="1" applyNumberFormat="1" applyFont="1" applyFill="1" applyBorder="1"/>
    <xf numFmtId="167" fontId="3" fillId="0" borderId="0" xfId="1" applyNumberFormat="1" applyFont="1" applyBorder="1" applyAlignment="1" applyProtection="1">
      <alignment horizontal="right"/>
    </xf>
    <xf numFmtId="164" fontId="3" fillId="0" borderId="0" xfId="0" applyFont="1" applyBorder="1" applyAlignment="1" applyProtection="1">
      <alignment horizontal="right"/>
    </xf>
    <xf numFmtId="166" fontId="3" fillId="0" borderId="0" xfId="1" applyNumberFormat="1" applyFont="1" applyFill="1" applyBorder="1" applyAlignment="1" applyProtection="1">
      <alignment horizontal="right"/>
    </xf>
    <xf numFmtId="167" fontId="2" fillId="0" borderId="0" xfId="1" applyNumberFormat="1" applyFont="1" applyAlignment="1" applyProtection="1">
      <alignment horizontal="right"/>
    </xf>
    <xf numFmtId="43" fontId="3" fillId="0" borderId="0" xfId="1" applyNumberFormat="1" applyFont="1" applyBorder="1" applyProtection="1"/>
    <xf numFmtId="166" fontId="3" fillId="0" borderId="7" xfId="1" applyNumberFormat="1" applyFont="1" applyFill="1" applyBorder="1" applyAlignment="1">
      <alignment horizontal="right"/>
    </xf>
    <xf numFmtId="171" fontId="3" fillId="0" borderId="0" xfId="1" applyNumberFormat="1" applyFont="1" applyProtection="1"/>
    <xf numFmtId="167" fontId="5" fillId="2" borderId="1" xfId="1" applyNumberFormat="1" applyFont="1" applyFill="1" applyBorder="1"/>
    <xf numFmtId="166" fontId="5" fillId="2" borderId="1" xfId="1" applyNumberFormat="1" applyFont="1" applyFill="1" applyBorder="1"/>
  </cellXfs>
  <cellStyles count="2">
    <cellStyle name="Comma" xfId="1" builtinId="3"/>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Corp%20Stats\Field%20Crops\Website\Gcorn%20final%2020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
      <sheetName val="F"/>
    </sheetNames>
    <sheetDataSet>
      <sheetData sheetId="0">
        <row r="3">
          <cell r="B3">
            <v>43200</v>
          </cell>
          <cell r="C3">
            <v>38000</v>
          </cell>
          <cell r="D3">
            <v>119.87106351708857</v>
          </cell>
          <cell r="E3">
            <v>4555.1000000000004</v>
          </cell>
          <cell r="F3">
            <v>115.70564925828084</v>
          </cell>
        </row>
        <row r="4">
          <cell r="B4">
            <v>120100</v>
          </cell>
          <cell r="C4">
            <v>113100</v>
          </cell>
          <cell r="D4">
            <v>152.22433165953277</v>
          </cell>
          <cell r="E4">
            <v>17216.57</v>
          </cell>
          <cell r="F4">
            <v>437.3239687055476</v>
          </cell>
        </row>
        <row r="5">
          <cell r="B5">
            <v>91400</v>
          </cell>
          <cell r="C5">
            <v>87800</v>
          </cell>
          <cell r="D5">
            <v>137.58131378196617</v>
          </cell>
          <cell r="E5">
            <v>12079.64</v>
          </cell>
          <cell r="F5">
            <v>306.83905710221495</v>
          </cell>
        </row>
        <row r="6">
          <cell r="B6">
            <v>32100</v>
          </cell>
          <cell r="C6">
            <v>32100</v>
          </cell>
          <cell r="D6">
            <v>138.0245485880784</v>
          </cell>
          <cell r="E6">
            <v>4430.59</v>
          </cell>
          <cell r="F6">
            <v>112.54292826661248</v>
          </cell>
        </row>
        <row r="7">
          <cell r="B7">
            <v>71300</v>
          </cell>
          <cell r="C7">
            <v>60500</v>
          </cell>
          <cell r="D7">
            <v>123.35394559712087</v>
          </cell>
          <cell r="E7">
            <v>7462.91</v>
          </cell>
          <cell r="F7">
            <v>189.56792318634422</v>
          </cell>
        </row>
        <row r="8">
          <cell r="B8">
            <v>19100</v>
          </cell>
          <cell r="C8">
            <v>17100</v>
          </cell>
          <cell r="D8">
            <v>114.58868199345628</v>
          </cell>
          <cell r="E8">
            <v>1959.47</v>
          </cell>
          <cell r="F8">
            <v>49.77316602316602</v>
          </cell>
        </row>
        <row r="9">
          <cell r="B9">
            <v>87500</v>
          </cell>
          <cell r="C9">
            <v>87500</v>
          </cell>
          <cell r="D9">
            <v>144.15541318800885</v>
          </cell>
          <cell r="E9">
            <v>12613.6</v>
          </cell>
          <cell r="F9">
            <v>320.40235724446251</v>
          </cell>
        </row>
        <row r="10">
          <cell r="B10">
            <v>126400</v>
          </cell>
          <cell r="C10">
            <v>116400</v>
          </cell>
          <cell r="D10">
            <v>136.10934453585531</v>
          </cell>
          <cell r="E10">
            <v>15843.13</v>
          </cell>
          <cell r="F10">
            <v>402.43675066043483</v>
          </cell>
        </row>
        <row r="11">
          <cell r="B11">
            <v>17100</v>
          </cell>
          <cell r="C11">
            <v>15900</v>
          </cell>
          <cell r="D11">
            <v>111.68011558374045</v>
          </cell>
          <cell r="E11">
            <v>1775.71</v>
          </cell>
          <cell r="F11">
            <v>45.105415565941883</v>
          </cell>
        </row>
        <row r="12">
          <cell r="B12">
            <v>144800</v>
          </cell>
          <cell r="C12">
            <v>134400</v>
          </cell>
          <cell r="D12">
            <v>130.35907198680056</v>
          </cell>
          <cell r="E12">
            <v>17520.259999999998</v>
          </cell>
          <cell r="F12">
            <v>445.03810201178618</v>
          </cell>
        </row>
        <row r="13">
          <cell r="B13">
            <v>753000</v>
          </cell>
          <cell r="C13">
            <v>702800</v>
          </cell>
          <cell r="D13">
            <v>135.82527034718271</v>
          </cell>
          <cell r="E13">
            <v>95458</v>
          </cell>
          <cell r="F13">
            <v>2424.7612273928062</v>
          </cell>
        </row>
        <row r="14">
          <cell r="B14">
            <v>58000</v>
          </cell>
          <cell r="C14">
            <v>52400</v>
          </cell>
          <cell r="D14">
            <v>117.41822380117613</v>
          </cell>
          <cell r="E14">
            <v>6152.71</v>
          </cell>
          <cell r="F14">
            <v>156.28708595813859</v>
          </cell>
        </row>
        <row r="15">
          <cell r="B15">
            <v>10100</v>
          </cell>
          <cell r="C15">
            <v>8500</v>
          </cell>
          <cell r="D15">
            <v>109.15880696940289</v>
          </cell>
          <cell r="E15">
            <v>927.85</v>
          </cell>
          <cell r="F15">
            <v>23.568634423897581</v>
          </cell>
        </row>
        <row r="16">
          <cell r="B16">
            <v>22700</v>
          </cell>
          <cell r="C16">
            <v>19200</v>
          </cell>
          <cell r="D16">
            <v>111.20156669058872</v>
          </cell>
          <cell r="E16">
            <v>2135.0700000000002</v>
          </cell>
          <cell r="F16">
            <v>54.233641536273119</v>
          </cell>
        </row>
        <row r="17">
          <cell r="B17">
            <v>12500</v>
          </cell>
          <cell r="C17">
            <v>12500</v>
          </cell>
          <cell r="D17">
            <v>111.83930002097617</v>
          </cell>
          <cell r="E17">
            <v>1397.99</v>
          </cell>
          <cell r="F17">
            <v>35.510820971347286</v>
          </cell>
        </row>
        <row r="18">
          <cell r="B18">
            <v>186100</v>
          </cell>
          <cell r="C18">
            <v>186000</v>
          </cell>
          <cell r="D18">
            <v>134.29958280250884</v>
          </cell>
          <cell r="E18">
            <v>24979.72</v>
          </cell>
          <cell r="F18">
            <v>634.51839057102211</v>
          </cell>
        </row>
        <row r="19">
          <cell r="B19">
            <v>6200</v>
          </cell>
          <cell r="C19">
            <v>6200</v>
          </cell>
          <cell r="D19">
            <v>118.41065634242101</v>
          </cell>
          <cell r="E19">
            <v>734.15</v>
          </cell>
          <cell r="F19">
            <v>18.648394635236738</v>
          </cell>
        </row>
        <row r="20">
          <cell r="B20">
            <v>104900</v>
          </cell>
          <cell r="C20">
            <v>104900</v>
          </cell>
          <cell r="D20">
            <v>127.47231557051333</v>
          </cell>
          <cell r="E20">
            <v>13371.85</v>
          </cell>
          <cell r="F20">
            <v>339.6629242023979</v>
          </cell>
        </row>
        <row r="21">
          <cell r="B21">
            <v>49900</v>
          </cell>
          <cell r="C21">
            <v>44000</v>
          </cell>
          <cell r="D21">
            <v>120.23410211738607</v>
          </cell>
          <cell r="E21">
            <v>5290.3</v>
          </cell>
          <cell r="F21">
            <v>134.38071530176794</v>
          </cell>
        </row>
        <row r="22">
          <cell r="B22">
            <v>47900</v>
          </cell>
          <cell r="C22">
            <v>42200</v>
          </cell>
          <cell r="D22">
            <v>115.13356378302993</v>
          </cell>
          <cell r="E22">
            <v>4858.6400000000003</v>
          </cell>
          <cell r="F22">
            <v>123.41597236334079</v>
          </cell>
        </row>
        <row r="23">
          <cell r="B23">
            <v>43600</v>
          </cell>
          <cell r="C23">
            <v>41500</v>
          </cell>
          <cell r="D23">
            <v>114.66418966192859</v>
          </cell>
          <cell r="E23">
            <v>4758.5600000000004</v>
          </cell>
          <cell r="F23">
            <v>120.87380613696403</v>
          </cell>
        </row>
        <row r="24">
          <cell r="B24">
            <v>541900</v>
          </cell>
          <cell r="C24">
            <v>517400</v>
          </cell>
          <cell r="D24">
            <v>124.87050637804407</v>
          </cell>
          <cell r="E24">
            <v>64608</v>
          </cell>
          <cell r="F24">
            <v>1641.1298516561674</v>
          </cell>
        </row>
        <row r="25">
          <cell r="B25">
            <v>46500</v>
          </cell>
          <cell r="C25">
            <v>40500</v>
          </cell>
          <cell r="D25">
            <v>120.44417535382834</v>
          </cell>
          <cell r="E25">
            <v>4877.99</v>
          </cell>
          <cell r="F25">
            <v>123.90748831538303</v>
          </cell>
        </row>
        <row r="26">
          <cell r="B26" t="str">
            <v>-</v>
          </cell>
          <cell r="C26" t="str">
            <v>-</v>
          </cell>
          <cell r="D26" t="str">
            <v>-</v>
          </cell>
          <cell r="E26" t="str">
            <v>-</v>
          </cell>
          <cell r="F26" t="str">
            <v>-</v>
          </cell>
        </row>
        <row r="27">
          <cell r="B27">
            <v>14200</v>
          </cell>
          <cell r="C27">
            <v>13600</v>
          </cell>
          <cell r="D27">
            <v>115.56910892988392</v>
          </cell>
          <cell r="E27">
            <v>1571.74</v>
          </cell>
          <cell r="F27">
            <v>39.924304003251372</v>
          </cell>
        </row>
        <row r="28">
          <cell r="B28">
            <v>18900</v>
          </cell>
          <cell r="C28">
            <v>16200</v>
          </cell>
          <cell r="D28">
            <v>112.70970091897324</v>
          </cell>
          <cell r="E28">
            <v>1825.9</v>
          </cell>
          <cell r="F28">
            <v>46.380308880308881</v>
          </cell>
        </row>
        <row r="29">
          <cell r="B29" t="str">
            <v>-</v>
          </cell>
          <cell r="C29" t="str">
            <v>-</v>
          </cell>
          <cell r="D29" t="str">
            <v>-</v>
          </cell>
          <cell r="E29" t="str">
            <v>-</v>
          </cell>
          <cell r="F29" t="str">
            <v>-</v>
          </cell>
        </row>
        <row r="30">
          <cell r="B30">
            <v>24600</v>
          </cell>
          <cell r="C30">
            <v>21900</v>
          </cell>
          <cell r="D30">
            <v>124.97018459395113</v>
          </cell>
          <cell r="E30">
            <v>2736.85</v>
          </cell>
          <cell r="F30">
            <v>69.519660638081689</v>
          </cell>
        </row>
        <row r="31">
          <cell r="B31">
            <v>100</v>
          </cell>
          <cell r="C31">
            <v>100</v>
          </cell>
          <cell r="D31">
            <v>98.762450418390358</v>
          </cell>
          <cell r="E31">
            <v>9.8800000000000008</v>
          </cell>
          <cell r="F31">
            <v>0.25096525096525096</v>
          </cell>
        </row>
        <row r="32">
          <cell r="B32">
            <v>9400</v>
          </cell>
          <cell r="C32">
            <v>7900</v>
          </cell>
          <cell r="D32">
            <v>103.70202546257883</v>
          </cell>
          <cell r="E32">
            <v>819.25</v>
          </cell>
          <cell r="F32">
            <v>20.810048770575087</v>
          </cell>
        </row>
        <row r="33">
          <cell r="B33">
            <v>10600</v>
          </cell>
          <cell r="C33">
            <v>10600</v>
          </cell>
          <cell r="D33">
            <v>113.15184559901502</v>
          </cell>
          <cell r="E33">
            <v>1199.4100000000001</v>
          </cell>
          <cell r="F33">
            <v>30.466622637675268</v>
          </cell>
        </row>
        <row r="34">
          <cell r="B34">
            <v>24000</v>
          </cell>
          <cell r="C34">
            <v>19500</v>
          </cell>
          <cell r="D34">
            <v>111.61661417007474</v>
          </cell>
          <cell r="E34">
            <v>2176.52</v>
          </cell>
          <cell r="F34">
            <v>55.286527128632386</v>
          </cell>
        </row>
        <row r="35">
          <cell r="B35">
            <v>148300</v>
          </cell>
          <cell r="C35">
            <v>130300</v>
          </cell>
          <cell r="D35">
            <v>116.792018419033</v>
          </cell>
          <cell r="E35">
            <v>15218</v>
          </cell>
          <cell r="F35">
            <v>386.55761024182073</v>
          </cell>
        </row>
        <row r="36">
          <cell r="B36">
            <v>3400</v>
          </cell>
          <cell r="C36">
            <v>2700</v>
          </cell>
          <cell r="D36">
            <v>122.57436482204261</v>
          </cell>
          <cell r="E36">
            <v>330.95</v>
          </cell>
          <cell r="F36">
            <v>8.4065738671001817</v>
          </cell>
        </row>
        <row r="37">
          <cell r="B37">
            <v>4200</v>
          </cell>
          <cell r="C37">
            <v>4200</v>
          </cell>
          <cell r="D37">
            <v>122.61226347226611</v>
          </cell>
          <cell r="E37">
            <v>514.97</v>
          </cell>
          <cell r="F37">
            <v>13.080928673033936</v>
          </cell>
        </row>
        <row r="38">
          <cell r="B38">
            <v>15000</v>
          </cell>
          <cell r="C38">
            <v>15000</v>
          </cell>
          <cell r="D38">
            <v>123.47553621286011</v>
          </cell>
          <cell r="E38">
            <v>1852.13</v>
          </cell>
          <cell r="F38">
            <v>47.046586059743952</v>
          </cell>
        </row>
        <row r="39">
          <cell r="B39">
            <v>6200</v>
          </cell>
          <cell r="C39">
            <v>6200</v>
          </cell>
          <cell r="D39">
            <v>120.3639095621193</v>
          </cell>
          <cell r="E39">
            <v>746.26</v>
          </cell>
          <cell r="F39">
            <v>18.956004877057506</v>
          </cell>
        </row>
        <row r="40">
          <cell r="B40">
            <v>38400</v>
          </cell>
          <cell r="C40">
            <v>34900</v>
          </cell>
          <cell r="D40">
            <v>138.33072295609213</v>
          </cell>
          <cell r="E40">
            <v>4827.74</v>
          </cell>
          <cell r="F40">
            <v>122.63107092054459</v>
          </cell>
        </row>
        <row r="41">
          <cell r="B41">
            <v>58200</v>
          </cell>
          <cell r="C41">
            <v>58200</v>
          </cell>
          <cell r="D41">
            <v>141.39775142591373</v>
          </cell>
          <cell r="E41">
            <v>8229.35</v>
          </cell>
          <cell r="F41">
            <v>209.0365271286324</v>
          </cell>
        </row>
        <row r="42">
          <cell r="B42">
            <v>7800</v>
          </cell>
          <cell r="C42">
            <v>7800</v>
          </cell>
          <cell r="D42">
            <v>114.64272461247853</v>
          </cell>
          <cell r="E42">
            <v>894.21</v>
          </cell>
          <cell r="F42">
            <v>22.714133306238569</v>
          </cell>
        </row>
        <row r="43">
          <cell r="B43">
            <v>121500</v>
          </cell>
          <cell r="C43">
            <v>118700</v>
          </cell>
          <cell r="D43">
            <v>144.56909872310547</v>
          </cell>
          <cell r="E43">
            <v>17160.349999999999</v>
          </cell>
          <cell r="F43">
            <v>435.89590530379996</v>
          </cell>
        </row>
        <row r="44">
          <cell r="B44">
            <v>254700</v>
          </cell>
          <cell r="C44">
            <v>247700</v>
          </cell>
          <cell r="D44">
            <v>139.50343157044813</v>
          </cell>
          <cell r="E44">
            <v>34555</v>
          </cell>
          <cell r="F44">
            <v>877.74334484860799</v>
          </cell>
        </row>
        <row r="45">
          <cell r="B45">
            <v>200</v>
          </cell>
          <cell r="C45">
            <v>0</v>
          </cell>
          <cell r="D45">
            <v>0</v>
          </cell>
          <cell r="E45">
            <v>0</v>
          </cell>
          <cell r="F45">
            <v>0</v>
          </cell>
        </row>
        <row r="46">
          <cell r="B46" t="str">
            <v>-</v>
          </cell>
          <cell r="C46" t="str">
            <v>-</v>
          </cell>
          <cell r="D46" t="str">
            <v>-</v>
          </cell>
          <cell r="E46" t="str">
            <v>-</v>
          </cell>
          <cell r="F46" t="str">
            <v>-</v>
          </cell>
        </row>
        <row r="47">
          <cell r="B47" t="str">
            <v>-</v>
          </cell>
          <cell r="C47" t="str">
            <v>-</v>
          </cell>
          <cell r="D47" t="str">
            <v>-</v>
          </cell>
          <cell r="E47" t="str">
            <v>-</v>
          </cell>
          <cell r="F47" t="str">
            <v>-</v>
          </cell>
        </row>
        <row r="48">
          <cell r="B48">
            <v>100</v>
          </cell>
          <cell r="C48">
            <v>100</v>
          </cell>
          <cell r="D48">
            <v>95.546183916560253</v>
          </cell>
          <cell r="E48">
            <v>9.5500000000000007</v>
          </cell>
          <cell r="F48">
            <v>0.24258280837228205</v>
          </cell>
        </row>
        <row r="49">
          <cell r="B49">
            <v>300</v>
          </cell>
          <cell r="C49">
            <v>300</v>
          </cell>
          <cell r="D49">
            <v>94.285114493808919</v>
          </cell>
          <cell r="E49">
            <v>28.29</v>
          </cell>
          <cell r="F49">
            <v>0.71860394228815272</v>
          </cell>
        </row>
        <row r="50">
          <cell r="B50" t="str">
            <v>-</v>
          </cell>
          <cell r="C50" t="str">
            <v>-</v>
          </cell>
          <cell r="D50" t="str">
            <v>-</v>
          </cell>
          <cell r="E50" t="str">
            <v>-</v>
          </cell>
          <cell r="F50" t="str">
            <v>-</v>
          </cell>
        </row>
        <row r="51">
          <cell r="B51" t="str">
            <v>-</v>
          </cell>
          <cell r="C51" t="str">
            <v>-</v>
          </cell>
          <cell r="D51" t="str">
            <v>-</v>
          </cell>
          <cell r="E51" t="str">
            <v>-</v>
          </cell>
          <cell r="F51" t="str">
            <v>-</v>
          </cell>
        </row>
        <row r="52">
          <cell r="B52" t="str">
            <v>-</v>
          </cell>
          <cell r="C52" t="str">
            <v>-</v>
          </cell>
          <cell r="D52" t="str">
            <v>-</v>
          </cell>
          <cell r="E52" t="str">
            <v>-</v>
          </cell>
          <cell r="F52" t="str">
            <v>-</v>
          </cell>
        </row>
        <row r="53">
          <cell r="B53">
            <v>100</v>
          </cell>
          <cell r="C53">
            <v>100</v>
          </cell>
          <cell r="D53">
            <v>97.119438208581983</v>
          </cell>
          <cell r="E53">
            <v>9.7100000000000009</v>
          </cell>
          <cell r="F53">
            <v>0.24664702296281243</v>
          </cell>
        </row>
        <row r="54">
          <cell r="B54">
            <v>1400</v>
          </cell>
          <cell r="C54">
            <v>1300</v>
          </cell>
          <cell r="D54">
            <v>86.833051938332289</v>
          </cell>
          <cell r="E54">
            <v>112.88</v>
          </cell>
          <cell r="F54">
            <v>2.8673033936191827</v>
          </cell>
        </row>
        <row r="55">
          <cell r="B55">
            <v>2100</v>
          </cell>
          <cell r="C55">
            <v>1800</v>
          </cell>
          <cell r="D55">
            <v>89.444444444444443</v>
          </cell>
          <cell r="E55">
            <v>161</v>
          </cell>
          <cell r="F55">
            <v>4.0896159317211946</v>
          </cell>
        </row>
        <row r="56">
          <cell r="B56">
            <v>1700000</v>
          </cell>
          <cell r="C56">
            <v>1600000</v>
          </cell>
          <cell r="D56">
            <v>131.25</v>
          </cell>
          <cell r="E56">
            <v>210000</v>
          </cell>
          <cell r="F56">
            <v>5334.2816500711233</v>
          </cell>
        </row>
      </sheetData>
      <sheetData sheetId="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5500A-D751-4B4F-8333-C53BB16B742E}">
  <dimension ref="A1:H99"/>
  <sheetViews>
    <sheetView tabSelected="1" topLeftCell="A46" workbookViewId="0">
      <selection activeCell="A59" sqref="A59:XFD59"/>
    </sheetView>
  </sheetViews>
  <sheetFormatPr defaultColWidth="9.77734375" defaultRowHeight="14.25" x14ac:dyDescent="0.2"/>
  <cols>
    <col min="1" max="1" width="31.44140625" style="1" bestFit="1" customWidth="1"/>
    <col min="2" max="2" width="12.109375" style="1" customWidth="1"/>
    <col min="3" max="3" width="14.109375" style="1" customWidth="1"/>
    <col min="4" max="4" width="9.21875" style="17" customWidth="1"/>
    <col min="5" max="5" width="12.109375" style="16" bestFit="1" customWidth="1"/>
    <col min="6" max="6" width="13.6640625" style="1" customWidth="1"/>
    <col min="7" max="7" width="9.88671875" style="1" bestFit="1" customWidth="1"/>
    <col min="8" max="16384" width="9.77734375" style="1"/>
  </cols>
  <sheetData>
    <row r="1" spans="1:8" ht="15" x14ac:dyDescent="0.25">
      <c r="A1" s="36" t="s">
        <v>95</v>
      </c>
    </row>
    <row r="2" spans="1:8" ht="15.75" thickBot="1" x14ac:dyDescent="0.3">
      <c r="A2" s="62" t="s">
        <v>96</v>
      </c>
      <c r="B2" s="63"/>
      <c r="C2" s="63"/>
      <c r="D2" s="63"/>
      <c r="E2" s="63"/>
      <c r="F2" s="63"/>
      <c r="G2" s="4"/>
    </row>
    <row r="3" spans="1:8" ht="47.25" customHeight="1" thickBot="1" x14ac:dyDescent="0.3">
      <c r="A3" s="64"/>
      <c r="B3" s="65" t="s">
        <v>58</v>
      </c>
      <c r="C3" s="65" t="s">
        <v>56</v>
      </c>
      <c r="D3" s="66" t="s">
        <v>59</v>
      </c>
      <c r="E3" s="67" t="s">
        <v>60</v>
      </c>
      <c r="F3" s="68" t="s">
        <v>2</v>
      </c>
      <c r="G3" s="4"/>
    </row>
    <row r="4" spans="1:8" x14ac:dyDescent="0.2">
      <c r="A4" s="69" t="s">
        <v>3</v>
      </c>
      <c r="B4" s="80">
        <v>39708.6768611507</v>
      </c>
      <c r="C4" s="80">
        <v>38842.077376674344</v>
      </c>
      <c r="D4" s="6">
        <v>152.33340957471094</v>
      </c>
      <c r="E4" s="70">
        <v>5916.9460817535464</v>
      </c>
      <c r="F4" s="71">
        <v>150.29836623027703</v>
      </c>
      <c r="G4" s="93"/>
    </row>
    <row r="5" spans="1:8" x14ac:dyDescent="0.2">
      <c r="A5" s="69" t="s">
        <v>4</v>
      </c>
      <c r="B5" s="80">
        <v>183924.71792337589</v>
      </c>
      <c r="C5" s="80">
        <v>179910.7572897292</v>
      </c>
      <c r="D5" s="6">
        <v>208.04591829418774</v>
      </c>
      <c r="E5" s="70">
        <v>37429.698711344441</v>
      </c>
      <c r="F5" s="71">
        <v>950.76454763626396</v>
      </c>
      <c r="G5" s="93"/>
    </row>
    <row r="6" spans="1:8" x14ac:dyDescent="0.2">
      <c r="A6" s="69" t="s">
        <v>5</v>
      </c>
      <c r="B6" s="80">
        <v>137399.13038084842</v>
      </c>
      <c r="C6" s="80">
        <v>134400.54103041766</v>
      </c>
      <c r="D6" s="6">
        <v>185.54219850459319</v>
      </c>
      <c r="E6" s="70">
        <v>24936.971862990475</v>
      </c>
      <c r="F6" s="71">
        <v>633.43253055757145</v>
      </c>
      <c r="G6" s="93"/>
    </row>
    <row r="7" spans="1:8" x14ac:dyDescent="0.2">
      <c r="A7" s="69" t="s">
        <v>6</v>
      </c>
      <c r="B7" s="80">
        <v>54824.100168746976</v>
      </c>
      <c r="C7" s="80">
        <v>53627.622705918227</v>
      </c>
      <c r="D7" s="6">
        <v>202.39245874349041</v>
      </c>
      <c r="E7" s="70">
        <v>10853.826416019025</v>
      </c>
      <c r="F7" s="71">
        <v>275.70174801917864</v>
      </c>
      <c r="G7" s="93"/>
    </row>
    <row r="8" spans="1:8" x14ac:dyDescent="0.2">
      <c r="A8" s="69" t="s">
        <v>7</v>
      </c>
      <c r="B8" s="80">
        <v>88980.198862850462</v>
      </c>
      <c r="C8" s="80">
        <v>87038.301006802998</v>
      </c>
      <c r="D8" s="6">
        <v>181.849046540187</v>
      </c>
      <c r="E8" s="70">
        <v>15827.832050564924</v>
      </c>
      <c r="F8" s="71">
        <v>402.04816222731466</v>
      </c>
      <c r="G8" s="93"/>
    </row>
    <row r="9" spans="1:8" x14ac:dyDescent="0.2">
      <c r="A9" s="69" t="s">
        <v>8</v>
      </c>
      <c r="B9" s="80">
        <v>20595.441166094635</v>
      </c>
      <c r="C9" s="80">
        <v>20145.967647762362</v>
      </c>
      <c r="D9" s="6">
        <v>171.59669060469858</v>
      </c>
      <c r="E9" s="70">
        <v>3456.9813773853452</v>
      </c>
      <c r="F9" s="71">
        <v>87.811963457258301</v>
      </c>
      <c r="G9" s="93"/>
    </row>
    <row r="10" spans="1:8" x14ac:dyDescent="0.2">
      <c r="A10" s="69" t="s">
        <v>9</v>
      </c>
      <c r="B10" s="80">
        <v>107164.15509781585</v>
      </c>
      <c r="C10" s="80">
        <v>104825.41180785824</v>
      </c>
      <c r="D10" s="6">
        <v>172.9038629946638</v>
      </c>
      <c r="E10" s="70">
        <v>18124.718641585136</v>
      </c>
      <c r="F10" s="71">
        <v>460.39216220242673</v>
      </c>
      <c r="G10" s="93"/>
    </row>
    <row r="11" spans="1:8" x14ac:dyDescent="0.2">
      <c r="A11" s="69" t="s">
        <v>10</v>
      </c>
      <c r="B11" s="80">
        <v>177729.17861016051</v>
      </c>
      <c r="C11" s="80">
        <v>173850.42900844166</v>
      </c>
      <c r="D11" s="6">
        <v>183.00288429706671</v>
      </c>
      <c r="E11" s="70">
        <v>31815.129944827258</v>
      </c>
      <c r="F11" s="71">
        <v>808.14697075866843</v>
      </c>
      <c r="G11" s="93"/>
    </row>
    <row r="12" spans="1:8" x14ac:dyDescent="0.2">
      <c r="A12" s="69" t="s">
        <v>11</v>
      </c>
      <c r="B12" s="80">
        <v>23904.218668933343</v>
      </c>
      <c r="C12" s="80">
        <v>23382.534613638749</v>
      </c>
      <c r="D12" s="6">
        <v>171.40331603674389</v>
      </c>
      <c r="E12" s="70">
        <v>4007.8439701216257</v>
      </c>
      <c r="F12" s="71">
        <v>101.80461212460946</v>
      </c>
      <c r="G12" s="93"/>
    </row>
    <row r="13" spans="1:8" x14ac:dyDescent="0.2">
      <c r="A13" s="69" t="s">
        <v>12</v>
      </c>
      <c r="B13" s="80">
        <v>114270.18226002324</v>
      </c>
      <c r="C13" s="80">
        <v>111776.35751275651</v>
      </c>
      <c r="D13" s="6">
        <v>194.51386167174851</v>
      </c>
      <c r="E13" s="70">
        <v>21742.050943408227</v>
      </c>
      <c r="F13" s="71">
        <v>552.27725420159072</v>
      </c>
      <c r="G13" s="93"/>
    </row>
    <row r="14" spans="1:8" s="13" customFormat="1" ht="15" x14ac:dyDescent="0.25">
      <c r="A14" s="72" t="s">
        <v>13</v>
      </c>
      <c r="B14" s="81">
        <v>948499.99999999988</v>
      </c>
      <c r="C14" s="81">
        <v>927799.99999999988</v>
      </c>
      <c r="D14" s="82">
        <v>187.66113386505711</v>
      </c>
      <c r="E14" s="75">
        <v>174111.99999999997</v>
      </c>
      <c r="F14" s="76">
        <v>4422.6783174151587</v>
      </c>
      <c r="G14" s="93"/>
      <c r="H14" s="1"/>
    </row>
    <row r="15" spans="1:8" x14ac:dyDescent="0.2">
      <c r="A15" s="69" t="s">
        <v>14</v>
      </c>
      <c r="B15" s="80">
        <v>75985.377645346583</v>
      </c>
      <c r="C15" s="80">
        <v>73826.636200099223</v>
      </c>
      <c r="D15" s="6">
        <v>185.24279878418983</v>
      </c>
      <c r="E15" s="70">
        <v>13675.852714528566</v>
      </c>
      <c r="F15" s="71">
        <v>347.38500087707189</v>
      </c>
      <c r="G15" s="93"/>
    </row>
    <row r="16" spans="1:8" x14ac:dyDescent="0.2">
      <c r="A16" s="69" t="s">
        <v>15</v>
      </c>
      <c r="B16" s="80">
        <v>17205.491069073491</v>
      </c>
      <c r="C16" s="80">
        <v>16716.683777360086</v>
      </c>
      <c r="D16" s="6">
        <v>162.61853442362775</v>
      </c>
      <c r="E16" s="70">
        <v>2718.4426162975305</v>
      </c>
      <c r="F16" s="71">
        <v>69.052088404225017</v>
      </c>
      <c r="G16" s="93"/>
    </row>
    <row r="17" spans="1:8" x14ac:dyDescent="0.2">
      <c r="A17" s="69" t="s">
        <v>16</v>
      </c>
      <c r="B17" s="80">
        <v>35499.115717798268</v>
      </c>
      <c r="C17" s="80">
        <v>34490.587304248475</v>
      </c>
      <c r="D17" s="6">
        <v>145.80324709987613</v>
      </c>
      <c r="E17" s="70">
        <v>5028.8396233411904</v>
      </c>
      <c r="F17" s="71">
        <v>127.73927106637854</v>
      </c>
      <c r="G17" s="93"/>
    </row>
    <row r="18" spans="1:8" x14ac:dyDescent="0.2">
      <c r="A18" s="69" t="s">
        <v>17</v>
      </c>
      <c r="B18" s="80">
        <v>8764.3430076615223</v>
      </c>
      <c r="C18" s="80">
        <v>8515.3483842576661</v>
      </c>
      <c r="D18" s="6">
        <v>141.76244401779013</v>
      </c>
      <c r="E18" s="70">
        <v>1207.1565986153071</v>
      </c>
      <c r="F18" s="71">
        <v>30.663396632170976</v>
      </c>
      <c r="G18" s="93"/>
    </row>
    <row r="19" spans="1:8" x14ac:dyDescent="0.2">
      <c r="A19" s="69" t="s">
        <v>18</v>
      </c>
      <c r="B19" s="80">
        <v>217481.98927725217</v>
      </c>
      <c r="C19" s="80">
        <v>211303.33493089981</v>
      </c>
      <c r="D19" s="6">
        <v>193.68099853402131</v>
      </c>
      <c r="E19" s="70">
        <v>40925.440902985421</v>
      </c>
      <c r="F19" s="71">
        <v>1039.5610877612635</v>
      </c>
      <c r="G19" s="93"/>
    </row>
    <row r="20" spans="1:8" x14ac:dyDescent="0.2">
      <c r="A20" s="69" t="s">
        <v>19</v>
      </c>
      <c r="B20" s="80">
        <v>15390.100223989191</v>
      </c>
      <c r="C20" s="80">
        <v>14952.868111317435</v>
      </c>
      <c r="D20" s="6">
        <v>135.83327473394161</v>
      </c>
      <c r="E20" s="70">
        <v>2031.0970422249757</v>
      </c>
      <c r="F20" s="71">
        <v>51.592588961211533</v>
      </c>
      <c r="G20" s="93"/>
    </row>
    <row r="21" spans="1:8" x14ac:dyDescent="0.2">
      <c r="A21" s="69" t="s">
        <v>20</v>
      </c>
      <c r="B21" s="80">
        <v>131040.3271569894</v>
      </c>
      <c r="C21" s="80">
        <v>127317.47686659684</v>
      </c>
      <c r="D21" s="6">
        <v>196.24290755820613</v>
      </c>
      <c r="E21" s="70">
        <v>24985.151843275609</v>
      </c>
      <c r="F21" s="71">
        <v>634.65636667536091</v>
      </c>
      <c r="G21" s="93"/>
    </row>
    <row r="22" spans="1:8" x14ac:dyDescent="0.2">
      <c r="A22" s="69" t="s">
        <v>21</v>
      </c>
      <c r="B22" s="80">
        <v>64649.833796612227</v>
      </c>
      <c r="C22" s="80">
        <v>62813.134684626602</v>
      </c>
      <c r="D22" s="6">
        <v>168.6734264798809</v>
      </c>
      <c r="E22" s="70">
        <v>10594.906655198221</v>
      </c>
      <c r="F22" s="71">
        <v>269.12483883352525</v>
      </c>
      <c r="G22" s="93"/>
    </row>
    <row r="23" spans="1:8" x14ac:dyDescent="0.2">
      <c r="A23" s="69" t="s">
        <v>22</v>
      </c>
      <c r="B23" s="80">
        <v>24316.699613942161</v>
      </c>
      <c r="C23" s="80">
        <v>23625.863180737146</v>
      </c>
      <c r="D23" s="6">
        <v>178.46371766297867</v>
      </c>
      <c r="E23" s="70">
        <v>4216.3593762312375</v>
      </c>
      <c r="F23" s="71">
        <v>107.10118309874105</v>
      </c>
      <c r="G23" s="93"/>
    </row>
    <row r="24" spans="1:8" x14ac:dyDescent="0.2">
      <c r="A24" s="69" t="s">
        <v>23</v>
      </c>
      <c r="B24" s="80">
        <v>64366.722491334847</v>
      </c>
      <c r="C24" s="80">
        <v>62538.066559856568</v>
      </c>
      <c r="D24" s="6">
        <v>176.28867078501571</v>
      </c>
      <c r="E24" s="70">
        <v>11024.752627301954</v>
      </c>
      <c r="F24" s="71">
        <v>280.04350303042963</v>
      </c>
      <c r="G24" s="93"/>
    </row>
    <row r="25" spans="1:8" s="13" customFormat="1" ht="15" x14ac:dyDescent="0.25">
      <c r="A25" s="72" t="s">
        <v>24</v>
      </c>
      <c r="B25" s="81">
        <v>654699.99999999988</v>
      </c>
      <c r="C25" s="81">
        <v>636099.99999999988</v>
      </c>
      <c r="D25" s="82">
        <v>183.0026725357649</v>
      </c>
      <c r="E25" s="75">
        <v>116408.00000000003</v>
      </c>
      <c r="F25" s="76">
        <v>2956.9193253403787</v>
      </c>
      <c r="G25" s="93"/>
      <c r="H25" s="1"/>
    </row>
    <row r="26" spans="1:8" x14ac:dyDescent="0.2">
      <c r="A26" s="69" t="s">
        <v>25</v>
      </c>
      <c r="B26" s="80">
        <v>63898.347461116646</v>
      </c>
      <c r="C26" s="80">
        <v>63077.518887011393</v>
      </c>
      <c r="D26" s="6">
        <v>164.5856687527988</v>
      </c>
      <c r="E26" s="70">
        <v>10381.655629286068</v>
      </c>
      <c r="F26" s="71">
        <v>263.70797676503929</v>
      </c>
      <c r="G26" s="93"/>
    </row>
    <row r="27" spans="1:8" x14ac:dyDescent="0.2">
      <c r="A27" s="69" t="s">
        <v>26</v>
      </c>
      <c r="B27" s="80">
        <v>0</v>
      </c>
      <c r="C27" s="80">
        <v>0</v>
      </c>
      <c r="D27" s="80">
        <v>0</v>
      </c>
      <c r="E27" s="80">
        <v>0</v>
      </c>
      <c r="F27" s="71">
        <v>0</v>
      </c>
      <c r="G27" s="93"/>
    </row>
    <row r="28" spans="1:8" x14ac:dyDescent="0.2">
      <c r="A28" s="69" t="s">
        <v>27</v>
      </c>
      <c r="B28" s="80">
        <v>22426.634545713176</v>
      </c>
      <c r="C28" s="80">
        <v>22138.545366766266</v>
      </c>
      <c r="D28" s="6">
        <v>156.66224167142036</v>
      </c>
      <c r="E28" s="70">
        <v>3468.2741445020406</v>
      </c>
      <c r="F28" s="71">
        <v>88.098814887777905</v>
      </c>
      <c r="G28" s="93"/>
    </row>
    <row r="29" spans="1:8" x14ac:dyDescent="0.2">
      <c r="A29" s="69" t="s">
        <v>28</v>
      </c>
      <c r="B29" s="80">
        <v>29001.64604373843</v>
      </c>
      <c r="C29" s="80">
        <v>28629.095254639022</v>
      </c>
      <c r="D29" s="6">
        <v>113.59290152380899</v>
      </c>
      <c r="E29" s="70">
        <v>3252.0619979759576</v>
      </c>
      <c r="F29" s="71">
        <v>82.606736384270405</v>
      </c>
      <c r="G29" s="93"/>
    </row>
    <row r="30" spans="1:8" x14ac:dyDescent="0.2">
      <c r="A30" s="69" t="s">
        <v>29</v>
      </c>
      <c r="B30" s="80">
        <v>0</v>
      </c>
      <c r="C30" s="80">
        <v>0</v>
      </c>
      <c r="D30" s="80">
        <v>0</v>
      </c>
      <c r="E30" s="80">
        <v>0</v>
      </c>
      <c r="F30" s="71">
        <v>0</v>
      </c>
      <c r="G30" s="93"/>
    </row>
    <row r="31" spans="1:8" x14ac:dyDescent="0.2">
      <c r="A31" s="69" t="s">
        <v>30</v>
      </c>
      <c r="B31" s="80">
        <v>35369.622375781029</v>
      </c>
      <c r="C31" s="80">
        <v>34915.269519175148</v>
      </c>
      <c r="D31" s="6">
        <v>161.95803132777064</v>
      </c>
      <c r="E31" s="70">
        <v>5654.8083146041245</v>
      </c>
      <c r="F31" s="71">
        <v>143.63971536791618</v>
      </c>
      <c r="G31" s="93"/>
    </row>
    <row r="32" spans="1:8" x14ac:dyDescent="0.2">
      <c r="A32" s="69" t="s">
        <v>31</v>
      </c>
      <c r="B32" s="80">
        <v>0</v>
      </c>
      <c r="C32" s="80">
        <v>0</v>
      </c>
      <c r="D32" s="80">
        <v>0</v>
      </c>
      <c r="E32" s="80">
        <v>0</v>
      </c>
      <c r="F32" s="71">
        <v>0</v>
      </c>
      <c r="G32" s="93"/>
    </row>
    <row r="33" spans="1:8" x14ac:dyDescent="0.2">
      <c r="A33" s="69" t="s">
        <v>32</v>
      </c>
      <c r="B33" s="80">
        <v>16645.539976875127</v>
      </c>
      <c r="C33" s="80">
        <v>16431.713870452819</v>
      </c>
      <c r="D33" s="6">
        <v>126.11870590284795</v>
      </c>
      <c r="E33" s="70">
        <v>2072.3464891073863</v>
      </c>
      <c r="F33" s="71">
        <v>52.640380235404038</v>
      </c>
      <c r="G33" s="93"/>
    </row>
    <row r="34" spans="1:8" x14ac:dyDescent="0.2">
      <c r="A34" s="69" t="s">
        <v>33</v>
      </c>
      <c r="B34" s="80">
        <v>17101.328591000725</v>
      </c>
      <c r="C34" s="80">
        <v>16881.647492499727</v>
      </c>
      <c r="D34" s="6">
        <v>175.89220945962225</v>
      </c>
      <c r="E34" s="70">
        <v>2969.3502767742684</v>
      </c>
      <c r="F34" s="71">
        <v>75.425479495383769</v>
      </c>
      <c r="G34" s="93"/>
    </row>
    <row r="35" spans="1:8" x14ac:dyDescent="0.2">
      <c r="A35" s="69" t="s">
        <v>34</v>
      </c>
      <c r="B35" s="80">
        <v>17956.881005774878</v>
      </c>
      <c r="C35" s="80">
        <v>17726.209609455636</v>
      </c>
      <c r="D35" s="6">
        <v>158.55071161129456</v>
      </c>
      <c r="E35" s="70">
        <v>2810.5031477501589</v>
      </c>
      <c r="F35" s="71">
        <v>71.390549373860978</v>
      </c>
      <c r="G35" s="93"/>
    </row>
    <row r="36" spans="1:8" s="13" customFormat="1" ht="15" x14ac:dyDescent="0.25">
      <c r="A36" s="72" t="s">
        <v>35</v>
      </c>
      <c r="B36" s="81">
        <v>202400</v>
      </c>
      <c r="C36" s="81">
        <v>199800.00000000003</v>
      </c>
      <c r="D36" s="82">
        <v>153.19819819819818</v>
      </c>
      <c r="E36" s="75">
        <v>30609</v>
      </c>
      <c r="F36" s="76">
        <v>777.50965250965248</v>
      </c>
      <c r="G36" s="93"/>
      <c r="H36" s="1"/>
    </row>
    <row r="37" spans="1:8" x14ac:dyDescent="0.2">
      <c r="A37" s="69" t="s">
        <v>36</v>
      </c>
      <c r="B37" s="80">
        <v>6799.0694244838878</v>
      </c>
      <c r="C37" s="80">
        <v>6600.3824161705079</v>
      </c>
      <c r="D37" s="6">
        <v>122.14635204093013</v>
      </c>
      <c r="E37" s="70">
        <v>806.21263421032791</v>
      </c>
      <c r="F37" s="71">
        <v>20.478882193922168</v>
      </c>
      <c r="G37" s="93"/>
    </row>
    <row r="38" spans="1:8" x14ac:dyDescent="0.2">
      <c r="A38" s="69" t="s">
        <v>37</v>
      </c>
      <c r="B38" s="80">
        <v>8946.8685237143472</v>
      </c>
      <c r="C38" s="80">
        <v>8685.4170764988503</v>
      </c>
      <c r="D38" s="6">
        <v>169.16399506227307</v>
      </c>
      <c r="E38" s="70">
        <v>1469.2598514426336</v>
      </c>
      <c r="F38" s="71">
        <v>37.321170784460314</v>
      </c>
      <c r="G38" s="93"/>
    </row>
    <row r="39" spans="1:8" x14ac:dyDescent="0.2">
      <c r="A39" s="69" t="s">
        <v>38</v>
      </c>
      <c r="B39" s="80">
        <v>23973.202415242315</v>
      </c>
      <c r="C39" s="80">
        <v>23272.641269267966</v>
      </c>
      <c r="D39" s="6">
        <v>142.67109201638308</v>
      </c>
      <c r="E39" s="70">
        <v>3320.3331439920044</v>
      </c>
      <c r="F39" s="71">
        <v>84.340915057711953</v>
      </c>
      <c r="G39" s="93"/>
    </row>
    <row r="40" spans="1:8" x14ac:dyDescent="0.2">
      <c r="A40" s="69" t="s">
        <v>39</v>
      </c>
      <c r="B40" s="80">
        <v>12716.592592413799</v>
      </c>
      <c r="C40" s="80">
        <v>12344.979717124092</v>
      </c>
      <c r="D40" s="6">
        <v>165.18557035495073</v>
      </c>
      <c r="E40" s="70">
        <v>2039.2125155934414</v>
      </c>
      <c r="F40" s="71">
        <v>51.798732869168902</v>
      </c>
      <c r="G40" s="93"/>
    </row>
    <row r="41" spans="1:8" x14ac:dyDescent="0.2">
      <c r="A41" s="69" t="s">
        <v>40</v>
      </c>
      <c r="B41" s="80">
        <v>59413.827354784655</v>
      </c>
      <c r="C41" s="80">
        <v>57677.59628071147</v>
      </c>
      <c r="D41" s="6">
        <v>189.095622683881</v>
      </c>
      <c r="E41" s="70">
        <v>10906.580983610635</v>
      </c>
      <c r="F41" s="71">
        <v>277.04178478994703</v>
      </c>
      <c r="G41" s="93"/>
    </row>
    <row r="42" spans="1:8" x14ac:dyDescent="0.2">
      <c r="A42" s="69" t="s">
        <v>41</v>
      </c>
      <c r="B42" s="80">
        <v>84181.985757570452</v>
      </c>
      <c r="C42" s="80">
        <v>81721.962795630941</v>
      </c>
      <c r="D42" s="6">
        <v>153.22404103609932</v>
      </c>
      <c r="E42" s="70">
        <v>12521.769380948337</v>
      </c>
      <c r="F42" s="71">
        <v>318.06973635816746</v>
      </c>
      <c r="G42" s="93"/>
    </row>
    <row r="43" spans="1:8" x14ac:dyDescent="0.2">
      <c r="A43" s="69" t="s">
        <v>42</v>
      </c>
      <c r="B43" s="80">
        <v>20428.119960755586</v>
      </c>
      <c r="C43" s="80">
        <v>19831.155613568106</v>
      </c>
      <c r="D43" s="6">
        <v>141.37268268129549</v>
      </c>
      <c r="E43" s="70">
        <v>2803.5836697603559</v>
      </c>
      <c r="F43" s="71">
        <v>71.214785352579653</v>
      </c>
      <c r="G43" s="93"/>
    </row>
    <row r="44" spans="1:8" x14ac:dyDescent="0.2">
      <c r="A44" s="69" t="s">
        <v>43</v>
      </c>
      <c r="B44" s="80">
        <v>125740.33397103497</v>
      </c>
      <c r="C44" s="80">
        <v>122065.86483102811</v>
      </c>
      <c r="D44" s="6">
        <v>185.71979850242073</v>
      </c>
      <c r="E44" s="70">
        <v>22670.047820442265</v>
      </c>
      <c r="F44" s="71">
        <v>575.84961949914305</v>
      </c>
      <c r="G44" s="93"/>
    </row>
    <row r="45" spans="1:8" s="13" customFormat="1" ht="15" x14ac:dyDescent="0.25">
      <c r="A45" s="72" t="s">
        <v>44</v>
      </c>
      <c r="B45" s="81">
        <v>342200</v>
      </c>
      <c r="C45" s="81">
        <v>332200.00000000006</v>
      </c>
      <c r="D45" s="82">
        <v>170.18964479229376</v>
      </c>
      <c r="E45" s="75">
        <v>56537</v>
      </c>
      <c r="F45" s="76">
        <v>1436.1156269051005</v>
      </c>
      <c r="G45" s="93"/>
      <c r="H45" s="1"/>
    </row>
    <row r="46" spans="1:8" x14ac:dyDescent="0.2">
      <c r="A46" s="69" t="s">
        <v>45</v>
      </c>
      <c r="B46" s="80">
        <v>2481.5361052810708</v>
      </c>
      <c r="C46" s="80">
        <v>2481.5361052810708</v>
      </c>
      <c r="D46" s="80">
        <v>170.51813100524123</v>
      </c>
      <c r="E46" s="80">
        <v>423.14689869455373</v>
      </c>
      <c r="F46" s="71">
        <v>10.748498747575535</v>
      </c>
      <c r="G46" s="93"/>
    </row>
    <row r="47" spans="1:8" x14ac:dyDescent="0.2">
      <c r="A47" s="69" t="s">
        <v>46</v>
      </c>
      <c r="B47" s="80">
        <v>0</v>
      </c>
      <c r="C47" s="80">
        <v>0</v>
      </c>
      <c r="D47" s="80">
        <v>0</v>
      </c>
      <c r="E47" s="80">
        <v>0</v>
      </c>
      <c r="F47" s="71">
        <v>0</v>
      </c>
      <c r="G47" s="93"/>
    </row>
    <row r="48" spans="1:8" x14ac:dyDescent="0.2">
      <c r="A48" s="77" t="s">
        <v>47</v>
      </c>
      <c r="B48" s="87">
        <v>0</v>
      </c>
      <c r="C48" s="87">
        <v>0</v>
      </c>
      <c r="D48" s="87">
        <v>0</v>
      </c>
      <c r="E48" s="87">
        <v>0</v>
      </c>
      <c r="F48" s="92">
        <v>0</v>
      </c>
      <c r="G48" s="93"/>
    </row>
    <row r="49" spans="1:8" x14ac:dyDescent="0.2">
      <c r="A49" s="69" t="s">
        <v>48</v>
      </c>
      <c r="B49" s="80">
        <v>0</v>
      </c>
      <c r="C49" s="80">
        <v>0</v>
      </c>
      <c r="D49" s="80">
        <v>0</v>
      </c>
      <c r="E49" s="80">
        <v>0</v>
      </c>
      <c r="F49" s="71">
        <v>0</v>
      </c>
      <c r="G49" s="93"/>
    </row>
    <row r="50" spans="1:8" x14ac:dyDescent="0.2">
      <c r="A50" s="69" t="s">
        <v>49</v>
      </c>
      <c r="B50" s="87">
        <v>310.19201316013385</v>
      </c>
      <c r="C50" s="87">
        <v>310.19201316013385</v>
      </c>
      <c r="D50" s="88">
        <v>197.78688384897072</v>
      </c>
      <c r="E50" s="89">
        <v>61.351911677781793</v>
      </c>
      <c r="F50" s="71">
        <v>1.5584208412360747</v>
      </c>
      <c r="G50" s="93"/>
    </row>
    <row r="51" spans="1:8" x14ac:dyDescent="0.2">
      <c r="A51" s="69" t="s">
        <v>50</v>
      </c>
      <c r="B51" s="87">
        <v>679.53372284304271</v>
      </c>
      <c r="C51" s="87">
        <v>679.53372284304271</v>
      </c>
      <c r="D51" s="88">
        <v>166.95314979532193</v>
      </c>
      <c r="E51" s="89">
        <v>113.45029542078728</v>
      </c>
      <c r="F51" s="71">
        <v>2.8817896621821601</v>
      </c>
      <c r="G51" s="93"/>
    </row>
    <row r="52" spans="1:8" x14ac:dyDescent="0.2">
      <c r="A52" s="69" t="s">
        <v>51</v>
      </c>
      <c r="B52" s="80">
        <v>2312.3404617391793</v>
      </c>
      <c r="C52" s="80">
        <v>2312.3404617391793</v>
      </c>
      <c r="D52" s="6">
        <v>145.59601954786234</v>
      </c>
      <c r="E52" s="70">
        <v>336.66756706869063</v>
      </c>
      <c r="F52" s="71">
        <v>8.5518077389933609</v>
      </c>
      <c r="G52" s="93"/>
    </row>
    <row r="53" spans="1:8" x14ac:dyDescent="0.2">
      <c r="A53" s="69" t="s">
        <v>52</v>
      </c>
      <c r="B53" s="87">
        <v>110.04594701911623</v>
      </c>
      <c r="C53" s="87">
        <v>110.04594701911623</v>
      </c>
      <c r="D53" s="87">
        <v>176.34013501997967</v>
      </c>
      <c r="E53" s="87">
        <v>19.405517155752484</v>
      </c>
      <c r="F53" s="92">
        <v>0.49292616225748026</v>
      </c>
      <c r="G53" s="93"/>
    </row>
    <row r="54" spans="1:8" x14ac:dyDescent="0.2">
      <c r="A54" s="69" t="s">
        <v>53</v>
      </c>
      <c r="B54" s="80">
        <v>1415.4659935333825</v>
      </c>
      <c r="C54" s="80">
        <v>1415.4659935333825</v>
      </c>
      <c r="D54" s="6">
        <v>99.151294078785071</v>
      </c>
      <c r="E54" s="70">
        <v>140.34528498334811</v>
      </c>
      <c r="F54" s="71">
        <v>3.5649584683841726</v>
      </c>
      <c r="G54" s="93"/>
    </row>
    <row r="55" spans="1:8" x14ac:dyDescent="0.2">
      <c r="A55" s="69" t="s">
        <v>54</v>
      </c>
      <c r="B55" s="80">
        <v>2390.8857564240739</v>
      </c>
      <c r="C55" s="80">
        <v>2390.8857564240739</v>
      </c>
      <c r="D55" s="6">
        <v>105.24656994713118</v>
      </c>
      <c r="E55" s="70">
        <v>251.63252499908592</v>
      </c>
      <c r="F55" s="71">
        <v>6.3918036222080348</v>
      </c>
      <c r="G55" s="93"/>
    </row>
    <row r="56" spans="1:8" s="13" customFormat="1" ht="15" x14ac:dyDescent="0.25">
      <c r="A56" s="72" t="s">
        <v>55</v>
      </c>
      <c r="B56" s="81">
        <v>9699.9999999999982</v>
      </c>
      <c r="C56" s="81">
        <v>9699.9999999999982</v>
      </c>
      <c r="D56" s="82">
        <v>138.76288659793818</v>
      </c>
      <c r="E56" s="75">
        <v>1346</v>
      </c>
      <c r="F56" s="76">
        <v>34.190205242836818</v>
      </c>
      <c r="G56" s="93"/>
      <c r="H56" s="1"/>
    </row>
    <row r="57" spans="1:8" s="13" customFormat="1" ht="15.75" thickBot="1" x14ac:dyDescent="0.3">
      <c r="A57" s="78" t="s">
        <v>1</v>
      </c>
      <c r="B57" s="83">
        <v>2157500</v>
      </c>
      <c r="C57" s="83">
        <v>2105600</v>
      </c>
      <c r="D57" s="84">
        <v>180.00189969604864</v>
      </c>
      <c r="E57" s="85">
        <v>379012</v>
      </c>
      <c r="F57" s="86">
        <v>9627.4131274131269</v>
      </c>
      <c r="G57" s="93"/>
      <c r="H57" s="1"/>
    </row>
    <row r="58" spans="1:8" ht="15" x14ac:dyDescent="0.25">
      <c r="A58" s="1" t="s">
        <v>87</v>
      </c>
      <c r="B58" s="90"/>
      <c r="C58" s="90"/>
      <c r="D58" s="5"/>
      <c r="E58" s="79"/>
      <c r="F58" s="90"/>
      <c r="G58" s="5"/>
    </row>
    <row r="59" spans="1:8" ht="207" customHeight="1" x14ac:dyDescent="0.2">
      <c r="A59" s="27" t="s">
        <v>57</v>
      </c>
      <c r="B59" s="27"/>
      <c r="C59" s="27"/>
      <c r="D59" s="27"/>
      <c r="E59" s="27"/>
      <c r="G59" s="27"/>
    </row>
    <row r="60" spans="1:8" ht="15" x14ac:dyDescent="0.2">
      <c r="A60"/>
      <c r="B60" s="2"/>
      <c r="C60" s="2"/>
      <c r="D60" s="20"/>
      <c r="E60" s="22" t="s">
        <v>0</v>
      </c>
      <c r="F60" s="3" t="s">
        <v>0</v>
      </c>
    </row>
    <row r="61" spans="1:8" ht="15" x14ac:dyDescent="0.25">
      <c r="A61" s="15" t="s">
        <v>61</v>
      </c>
      <c r="B61" s="2"/>
      <c r="C61" s="2"/>
      <c r="D61" s="20"/>
      <c r="E61" s="23" t="s">
        <v>0</v>
      </c>
      <c r="F61" s="3" t="s">
        <v>0</v>
      </c>
    </row>
    <row r="62" spans="1:8" x14ac:dyDescent="0.2">
      <c r="A62" s="33">
        <v>45717</v>
      </c>
      <c r="B62" s="4"/>
      <c r="C62" s="4"/>
      <c r="D62" s="19"/>
      <c r="E62" s="23" t="s">
        <v>0</v>
      </c>
      <c r="F62" s="3" t="s">
        <v>0</v>
      </c>
    </row>
    <row r="63" spans="1:8" x14ac:dyDescent="0.2">
      <c r="A63" s="2"/>
      <c r="B63" s="4"/>
      <c r="C63" s="4"/>
      <c r="D63" s="19"/>
      <c r="E63" s="23" t="s">
        <v>0</v>
      </c>
      <c r="F63" s="3" t="s">
        <v>0</v>
      </c>
    </row>
    <row r="64" spans="1:8" x14ac:dyDescent="0.2">
      <c r="A64" s="2"/>
      <c r="B64" s="4"/>
      <c r="C64" s="4"/>
      <c r="D64" s="19"/>
      <c r="E64" s="23" t="s">
        <v>0</v>
      </c>
      <c r="F64" s="3" t="s">
        <v>0</v>
      </c>
    </row>
    <row r="65" spans="1:6" x14ac:dyDescent="0.2">
      <c r="A65" s="4"/>
      <c r="B65" s="4"/>
      <c r="C65" s="4"/>
      <c r="D65" s="19"/>
      <c r="E65" s="23" t="s">
        <v>0</v>
      </c>
      <c r="F65" s="3" t="s">
        <v>0</v>
      </c>
    </row>
    <row r="66" spans="1:6" x14ac:dyDescent="0.2">
      <c r="A66" s="4"/>
      <c r="B66" s="4"/>
      <c r="C66" s="4"/>
      <c r="D66" s="19"/>
      <c r="E66" s="23"/>
      <c r="F66" s="4"/>
    </row>
    <row r="67" spans="1:6" x14ac:dyDescent="0.2">
      <c r="A67" s="4"/>
      <c r="B67" s="4"/>
      <c r="C67" s="4"/>
      <c r="D67" s="19"/>
      <c r="E67" s="23"/>
      <c r="F67" s="3"/>
    </row>
    <row r="68" spans="1:6" x14ac:dyDescent="0.2">
      <c r="A68" s="4"/>
      <c r="B68" s="2"/>
      <c r="C68" s="2"/>
      <c r="D68" s="20"/>
      <c r="E68" s="24"/>
      <c r="F68" s="2"/>
    </row>
    <row r="69" spans="1:6" x14ac:dyDescent="0.2">
      <c r="A69" s="4"/>
      <c r="B69" s="4"/>
      <c r="C69" s="4"/>
      <c r="D69" s="19"/>
      <c r="E69" s="23"/>
      <c r="F69" s="4"/>
    </row>
    <row r="70" spans="1:6" x14ac:dyDescent="0.2">
      <c r="A70" s="4"/>
      <c r="B70" s="3"/>
      <c r="C70" s="3"/>
      <c r="D70" s="19"/>
      <c r="E70" s="23"/>
      <c r="F70" s="7"/>
    </row>
    <row r="71" spans="1:6" x14ac:dyDescent="0.2">
      <c r="A71" s="4"/>
      <c r="B71" s="8"/>
      <c r="C71" s="8"/>
      <c r="D71" s="20"/>
      <c r="E71" s="24"/>
      <c r="F71" s="9"/>
    </row>
    <row r="72" spans="1:6" x14ac:dyDescent="0.2">
      <c r="A72" s="4"/>
      <c r="B72" s="3"/>
      <c r="C72" s="3"/>
      <c r="D72" s="19"/>
      <c r="E72" s="23"/>
      <c r="F72" s="7"/>
    </row>
    <row r="73" spans="1:6" x14ac:dyDescent="0.2">
      <c r="A73" s="2"/>
      <c r="B73" s="3"/>
      <c r="C73" s="3"/>
      <c r="D73" s="19"/>
      <c r="E73" s="23"/>
      <c r="F73" s="7"/>
    </row>
    <row r="74" spans="1:6" x14ac:dyDescent="0.2">
      <c r="A74" s="1" t="s">
        <v>0</v>
      </c>
      <c r="B74" s="3"/>
      <c r="C74" s="3"/>
      <c r="D74" s="19"/>
      <c r="E74" s="23"/>
      <c r="F74" s="7"/>
    </row>
    <row r="75" spans="1:6" x14ac:dyDescent="0.2">
      <c r="A75" s="4"/>
      <c r="B75" s="3"/>
      <c r="C75" s="3"/>
      <c r="D75" s="19"/>
      <c r="E75" s="23"/>
      <c r="F75" s="7"/>
    </row>
    <row r="76" spans="1:6" x14ac:dyDescent="0.2">
      <c r="A76" s="4"/>
      <c r="B76" s="3"/>
      <c r="C76" s="3"/>
      <c r="D76" s="19"/>
      <c r="E76" s="23"/>
      <c r="F76" s="7"/>
    </row>
    <row r="77" spans="1:6" x14ac:dyDescent="0.2">
      <c r="A77" s="4"/>
      <c r="B77" s="3"/>
      <c r="C77" s="3"/>
      <c r="D77" s="19"/>
      <c r="E77" s="23"/>
      <c r="F77" s="7"/>
    </row>
    <row r="78" spans="1:6" x14ac:dyDescent="0.2">
      <c r="A78" s="4"/>
      <c r="B78" s="3"/>
      <c r="C78" s="3"/>
      <c r="D78" s="19"/>
      <c r="E78" s="23"/>
      <c r="F78" s="7"/>
    </row>
    <row r="79" spans="1:6" x14ac:dyDescent="0.2">
      <c r="A79" s="4"/>
      <c r="B79" s="3"/>
      <c r="C79" s="3"/>
      <c r="D79" s="19"/>
      <c r="E79" s="23"/>
      <c r="F79" s="7"/>
    </row>
    <row r="80" spans="1:6" x14ac:dyDescent="0.2">
      <c r="A80" s="4"/>
      <c r="B80" s="3"/>
      <c r="C80" s="3"/>
      <c r="D80" s="19"/>
      <c r="E80" s="23"/>
      <c r="F80" s="7"/>
    </row>
    <row r="81" spans="1:6" x14ac:dyDescent="0.2">
      <c r="A81" s="4"/>
      <c r="B81" s="3"/>
      <c r="C81" s="3"/>
      <c r="D81" s="19"/>
      <c r="E81" s="23"/>
      <c r="F81" s="7"/>
    </row>
    <row r="82" spans="1:6" x14ac:dyDescent="0.2">
      <c r="A82" s="4"/>
      <c r="B82" s="3"/>
      <c r="C82" s="3"/>
      <c r="D82" s="19"/>
      <c r="E82" s="23"/>
      <c r="F82" s="7"/>
    </row>
    <row r="83" spans="1:6" x14ac:dyDescent="0.2">
      <c r="A83" s="4"/>
      <c r="B83" s="3"/>
      <c r="C83" s="3"/>
      <c r="D83" s="19"/>
      <c r="E83" s="23"/>
      <c r="F83" s="7"/>
    </row>
    <row r="84" spans="1:6" x14ac:dyDescent="0.2">
      <c r="A84" s="4"/>
      <c r="B84" s="3"/>
      <c r="C84" s="3"/>
      <c r="D84" s="19"/>
      <c r="E84" s="23"/>
      <c r="F84" s="7"/>
    </row>
    <row r="85" spans="1:6" x14ac:dyDescent="0.2">
      <c r="A85" s="4"/>
      <c r="B85" s="4"/>
      <c r="C85" s="4"/>
      <c r="D85" s="19"/>
      <c r="E85" s="23"/>
      <c r="F85" s="4"/>
    </row>
    <row r="86" spans="1:6" x14ac:dyDescent="0.2">
      <c r="A86" s="4"/>
      <c r="B86" s="4"/>
      <c r="C86" s="4"/>
      <c r="D86" s="19"/>
      <c r="E86" s="23"/>
      <c r="F86" s="4"/>
    </row>
    <row r="87" spans="1:6" x14ac:dyDescent="0.2">
      <c r="A87" s="4"/>
      <c r="B87" s="4"/>
      <c r="C87" s="4"/>
      <c r="D87" s="19"/>
      <c r="E87" s="23"/>
      <c r="F87" s="4"/>
    </row>
    <row r="88" spans="1:6" x14ac:dyDescent="0.2">
      <c r="A88" s="4"/>
      <c r="B88" s="4"/>
      <c r="C88" s="4"/>
      <c r="D88" s="19"/>
      <c r="E88" s="23"/>
      <c r="F88" s="4"/>
    </row>
    <row r="89" spans="1:6" x14ac:dyDescent="0.2">
      <c r="A89" s="4"/>
      <c r="B89" s="4"/>
      <c r="C89" s="4"/>
      <c r="D89" s="19"/>
      <c r="E89" s="23"/>
      <c r="F89" s="4"/>
    </row>
    <row r="90" spans="1:6" x14ac:dyDescent="0.2">
      <c r="A90" s="4"/>
      <c r="B90" s="4"/>
      <c r="C90" s="4"/>
      <c r="D90" s="19"/>
      <c r="E90" s="23"/>
      <c r="F90" s="4"/>
    </row>
    <row r="91" spans="1:6" x14ac:dyDescent="0.2">
      <c r="A91" s="4"/>
      <c r="B91" s="4"/>
      <c r="C91" s="4"/>
      <c r="D91" s="19"/>
      <c r="E91" s="23"/>
      <c r="F91" s="4"/>
    </row>
    <row r="92" spans="1:6" x14ac:dyDescent="0.2">
      <c r="A92" s="4"/>
      <c r="B92" s="4"/>
      <c r="C92" s="4"/>
      <c r="D92" s="19"/>
      <c r="E92" s="23"/>
      <c r="F92" s="4"/>
    </row>
    <row r="93" spans="1:6" x14ac:dyDescent="0.2">
      <c r="A93" s="4"/>
      <c r="B93" s="4"/>
      <c r="C93" s="4"/>
      <c r="D93" s="19"/>
      <c r="E93" s="23"/>
      <c r="F93" s="4"/>
    </row>
    <row r="94" spans="1:6" x14ac:dyDescent="0.2">
      <c r="A94" s="4"/>
      <c r="B94" s="4"/>
      <c r="C94" s="4"/>
      <c r="D94" s="19"/>
      <c r="E94" s="23"/>
      <c r="F94" s="4"/>
    </row>
    <row r="95" spans="1:6" x14ac:dyDescent="0.2">
      <c r="A95" s="4"/>
    </row>
    <row r="96" spans="1:6" x14ac:dyDescent="0.2">
      <c r="A96" s="4"/>
    </row>
    <row r="97" spans="1:1" x14ac:dyDescent="0.2">
      <c r="A97" s="4"/>
    </row>
    <row r="98" spans="1:1" x14ac:dyDescent="0.2">
      <c r="A98" s="4"/>
    </row>
    <row r="99" spans="1:1" x14ac:dyDescent="0.2">
      <c r="A99" s="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35470-041C-4894-8190-78F78C698B0C}">
  <dimension ref="A1:L99"/>
  <sheetViews>
    <sheetView workbookViewId="0">
      <selection activeCell="B3" sqref="B3:F56"/>
    </sheetView>
  </sheetViews>
  <sheetFormatPr defaultColWidth="9.77734375" defaultRowHeight="14.25" x14ac:dyDescent="0.2"/>
  <cols>
    <col min="1" max="1" width="31.44140625" style="1" bestFit="1" customWidth="1"/>
    <col min="2" max="2" width="12.109375" style="1" customWidth="1"/>
    <col min="3" max="3" width="14.109375" style="1" customWidth="1"/>
    <col min="4" max="4" width="11.109375" style="17" customWidth="1"/>
    <col min="5" max="5" width="12.109375" style="16" bestFit="1" customWidth="1"/>
    <col min="6" max="6" width="13.6640625" style="1" customWidth="1"/>
    <col min="7" max="7" width="9.88671875" style="1" bestFit="1" customWidth="1"/>
    <col min="8" max="9" width="11.5546875" style="1" bestFit="1" customWidth="1"/>
    <col min="10" max="10" width="13.33203125" style="30" bestFit="1" customWidth="1"/>
    <col min="11" max="11" width="13.44140625" style="1" customWidth="1"/>
    <col min="12" max="16384" width="9.77734375" style="1"/>
  </cols>
  <sheetData>
    <row r="1" spans="1:12" ht="15" x14ac:dyDescent="0.25">
      <c r="A1" s="36" t="s">
        <v>70</v>
      </c>
      <c r="B1" s="37"/>
      <c r="C1" s="37"/>
      <c r="D1" s="37"/>
      <c r="E1" s="37"/>
      <c r="F1" s="37"/>
      <c r="G1" s="4"/>
    </row>
    <row r="2" spans="1:12" ht="47.25" customHeight="1" x14ac:dyDescent="0.25">
      <c r="A2" s="38"/>
      <c r="B2" s="39" t="s">
        <v>58</v>
      </c>
      <c r="C2" s="39" t="s">
        <v>56</v>
      </c>
      <c r="D2" s="40" t="s">
        <v>59</v>
      </c>
      <c r="E2" s="41" t="s">
        <v>60</v>
      </c>
      <c r="F2" s="42" t="s">
        <v>2</v>
      </c>
      <c r="G2" s="4"/>
    </row>
    <row r="3" spans="1:12" x14ac:dyDescent="0.2">
      <c r="A3" s="43" t="s">
        <v>3</v>
      </c>
      <c r="B3" s="44">
        <v>42143.5546875</v>
      </c>
      <c r="C3" s="44">
        <v>42000</v>
      </c>
      <c r="D3" s="45">
        <v>159.86809768237674</v>
      </c>
      <c r="E3" s="46">
        <v>6714</v>
      </c>
      <c r="F3" s="47">
        <v>170.54460475513108</v>
      </c>
      <c r="G3" s="26"/>
      <c r="H3" s="34"/>
      <c r="I3" s="5"/>
      <c r="J3" s="31"/>
      <c r="L3" s="28"/>
    </row>
    <row r="4" spans="1:12" x14ac:dyDescent="0.2">
      <c r="A4" s="43" t="s">
        <v>4</v>
      </c>
      <c r="B4" s="44">
        <v>132451.171875</v>
      </c>
      <c r="C4" s="44">
        <v>131900</v>
      </c>
      <c r="D4" s="45">
        <v>192.91294865665131</v>
      </c>
      <c r="E4" s="46">
        <v>25445</v>
      </c>
      <c r="F4" s="47">
        <v>646.33712660028448</v>
      </c>
      <c r="G4" s="26"/>
      <c r="H4" s="34"/>
      <c r="I4" s="5"/>
      <c r="J4" s="31"/>
      <c r="L4" s="28"/>
    </row>
    <row r="5" spans="1:12" x14ac:dyDescent="0.2">
      <c r="A5" s="43" t="s">
        <v>5</v>
      </c>
      <c r="B5" s="44">
        <v>122416.9921875</v>
      </c>
      <c r="C5" s="44">
        <v>121900</v>
      </c>
      <c r="D5" s="45">
        <v>172.30092028933609</v>
      </c>
      <c r="E5" s="46">
        <v>21003</v>
      </c>
      <c r="F5" s="47">
        <v>533.50436903068476</v>
      </c>
      <c r="G5" s="26"/>
      <c r="H5" s="34"/>
      <c r="I5" s="5"/>
      <c r="J5" s="31"/>
      <c r="L5" s="28"/>
    </row>
    <row r="6" spans="1:12" x14ac:dyDescent="0.2">
      <c r="A6" s="43" t="s">
        <v>6</v>
      </c>
      <c r="B6" s="44">
        <v>56191.40625</v>
      </c>
      <c r="C6" s="44">
        <v>56000</v>
      </c>
      <c r="D6" s="45">
        <v>188</v>
      </c>
      <c r="E6" s="46">
        <v>10528</v>
      </c>
      <c r="F6" s="47">
        <v>267.42532005689901</v>
      </c>
      <c r="G6" s="26"/>
      <c r="H6" s="34"/>
      <c r="I6" s="5"/>
      <c r="J6" s="31"/>
      <c r="L6" s="28"/>
    </row>
    <row r="7" spans="1:12" x14ac:dyDescent="0.2">
      <c r="A7" s="43" t="s">
        <v>7</v>
      </c>
      <c r="B7" s="44">
        <v>84287.109375</v>
      </c>
      <c r="C7" s="44">
        <v>83900</v>
      </c>
      <c r="D7" s="45">
        <v>160.97340573471956</v>
      </c>
      <c r="E7" s="46">
        <v>13506</v>
      </c>
      <c r="F7" s="47">
        <v>343.0705141231457</v>
      </c>
      <c r="G7" s="26"/>
      <c r="H7" s="34"/>
      <c r="I7" s="5"/>
      <c r="J7" s="31"/>
      <c r="L7" s="28"/>
    </row>
    <row r="8" spans="1:12" x14ac:dyDescent="0.2">
      <c r="A8" s="43" t="s">
        <v>8</v>
      </c>
      <c r="B8" s="44">
        <v>29099.12109375</v>
      </c>
      <c r="C8" s="44">
        <v>29000</v>
      </c>
      <c r="D8" s="45">
        <v>168.36</v>
      </c>
      <c r="E8" s="46">
        <v>4882</v>
      </c>
      <c r="F8" s="47">
        <v>124.00934769355821</v>
      </c>
      <c r="G8" s="26"/>
      <c r="H8" s="34"/>
      <c r="I8" s="5"/>
      <c r="J8" s="31"/>
      <c r="L8" s="28"/>
    </row>
    <row r="9" spans="1:12" x14ac:dyDescent="0.2">
      <c r="A9" s="43" t="s">
        <v>9</v>
      </c>
      <c r="B9" s="44">
        <v>141481.93359375</v>
      </c>
      <c r="C9" s="44">
        <v>140900</v>
      </c>
      <c r="D9" s="45">
        <v>175</v>
      </c>
      <c r="E9" s="46">
        <v>24658</v>
      </c>
      <c r="F9" s="47">
        <v>626.34627108311315</v>
      </c>
      <c r="G9" s="26"/>
      <c r="H9" s="34"/>
      <c r="I9" s="5"/>
      <c r="J9" s="31"/>
      <c r="L9" s="28"/>
    </row>
    <row r="10" spans="1:12" x14ac:dyDescent="0.2">
      <c r="A10" s="43" t="s">
        <v>10</v>
      </c>
      <c r="B10" s="44">
        <v>135461.42578125</v>
      </c>
      <c r="C10" s="44">
        <v>134900</v>
      </c>
      <c r="D10" s="45">
        <v>175</v>
      </c>
      <c r="E10" s="46">
        <v>23608</v>
      </c>
      <c r="F10" s="47">
        <v>599.67486283275753</v>
      </c>
      <c r="G10" s="26"/>
      <c r="H10" s="34"/>
      <c r="I10" s="5"/>
      <c r="J10" s="31"/>
      <c r="L10" s="28"/>
    </row>
    <row r="11" spans="1:12" x14ac:dyDescent="0.2">
      <c r="A11" s="43" t="s">
        <v>11</v>
      </c>
      <c r="B11" s="44">
        <v>21071.77734375</v>
      </c>
      <c r="C11" s="44">
        <v>21000</v>
      </c>
      <c r="D11" s="45">
        <v>151</v>
      </c>
      <c r="E11" s="46">
        <v>3171</v>
      </c>
      <c r="F11" s="47">
        <v>80.547652916073957</v>
      </c>
      <c r="G11" s="26"/>
      <c r="H11" s="34"/>
      <c r="I11" s="5"/>
      <c r="J11" s="31"/>
      <c r="L11" s="28"/>
    </row>
    <row r="12" spans="1:12" x14ac:dyDescent="0.2">
      <c r="A12" s="43" t="s">
        <v>12</v>
      </c>
      <c r="B12" s="44">
        <v>143488.76953125</v>
      </c>
      <c r="C12" s="44">
        <v>143000</v>
      </c>
      <c r="D12" s="45">
        <v>178</v>
      </c>
      <c r="E12" s="46">
        <v>25454</v>
      </c>
      <c r="F12" s="47">
        <v>646.56573867100178</v>
      </c>
      <c r="G12" s="26"/>
      <c r="H12" s="34"/>
      <c r="I12" s="5"/>
      <c r="J12" s="31"/>
      <c r="L12" s="28"/>
    </row>
    <row r="13" spans="1:12" s="13" customFormat="1" ht="15" x14ac:dyDescent="0.25">
      <c r="A13" s="48" t="s">
        <v>13</v>
      </c>
      <c r="B13" s="49">
        <v>908093.26171875</v>
      </c>
      <c r="C13" s="49">
        <v>904500</v>
      </c>
      <c r="D13" s="38">
        <v>175.75345494748481</v>
      </c>
      <c r="E13" s="50">
        <v>158969</v>
      </c>
      <c r="F13" s="51">
        <v>4038.0258077626495</v>
      </c>
      <c r="G13" s="26"/>
      <c r="H13" s="34"/>
      <c r="I13" s="5"/>
      <c r="J13" s="31"/>
      <c r="L13" s="28"/>
    </row>
    <row r="14" spans="1:12" x14ac:dyDescent="0.2">
      <c r="A14" s="43" t="s">
        <v>14</v>
      </c>
      <c r="B14" s="44">
        <v>58198.2421875</v>
      </c>
      <c r="C14" s="44">
        <v>57600</v>
      </c>
      <c r="D14" s="45">
        <v>162</v>
      </c>
      <c r="E14" s="46">
        <v>9331</v>
      </c>
      <c r="F14" s="47">
        <v>237.01991465149359</v>
      </c>
      <c r="G14" s="26"/>
      <c r="H14" s="34"/>
      <c r="I14" s="5"/>
      <c r="J14" s="31"/>
      <c r="L14" s="28"/>
    </row>
    <row r="15" spans="1:12" x14ac:dyDescent="0.2">
      <c r="A15" s="43" t="s">
        <v>15</v>
      </c>
      <c r="B15" s="44">
        <v>16054.6875</v>
      </c>
      <c r="C15" s="44">
        <v>15900</v>
      </c>
      <c r="D15" s="45">
        <v>141.1</v>
      </c>
      <c r="E15" s="46">
        <v>2243</v>
      </c>
      <c r="F15" s="47">
        <v>56.975208290997763</v>
      </c>
      <c r="G15" s="26"/>
      <c r="H15" s="34"/>
      <c r="I15" s="5"/>
      <c r="J15" s="31"/>
      <c r="L15" s="28"/>
    </row>
    <row r="16" spans="1:12" x14ac:dyDescent="0.2">
      <c r="A16" s="43" t="s">
        <v>16</v>
      </c>
      <c r="B16" s="44">
        <v>27092.28515625</v>
      </c>
      <c r="C16" s="44">
        <v>26800</v>
      </c>
      <c r="D16" s="45">
        <v>151.69999999999999</v>
      </c>
      <c r="E16" s="46">
        <v>4066</v>
      </c>
      <c r="F16" s="47">
        <v>103.28185328185327</v>
      </c>
      <c r="G16" s="26"/>
      <c r="H16" s="34"/>
      <c r="I16" s="5"/>
      <c r="J16" s="31"/>
      <c r="L16" s="28"/>
    </row>
    <row r="17" spans="1:12" x14ac:dyDescent="0.2">
      <c r="A17" s="43" t="s">
        <v>17</v>
      </c>
      <c r="B17" s="44">
        <v>14047.8515625</v>
      </c>
      <c r="C17" s="44">
        <v>13900</v>
      </c>
      <c r="D17" s="45">
        <v>123.3</v>
      </c>
      <c r="E17" s="46">
        <v>1714</v>
      </c>
      <c r="F17" s="47">
        <v>43.537898801056691</v>
      </c>
      <c r="G17" s="26"/>
      <c r="H17" s="34"/>
      <c r="I17" s="5"/>
      <c r="J17" s="31"/>
      <c r="L17" s="28"/>
    </row>
    <row r="18" spans="1:12" x14ac:dyDescent="0.2">
      <c r="A18" s="43" t="s">
        <v>18</v>
      </c>
      <c r="B18" s="44">
        <v>193659.66796875</v>
      </c>
      <c r="C18" s="44">
        <v>191900</v>
      </c>
      <c r="D18" s="45">
        <v>169.4</v>
      </c>
      <c r="E18" s="46">
        <v>32508</v>
      </c>
      <c r="F18" s="47">
        <v>825.74679943100989</v>
      </c>
      <c r="G18" s="26"/>
      <c r="H18" s="34"/>
      <c r="I18" s="5"/>
      <c r="J18" s="31"/>
      <c r="L18" s="28"/>
    </row>
    <row r="19" spans="1:12" x14ac:dyDescent="0.2">
      <c r="A19" s="43" t="s">
        <v>19</v>
      </c>
      <c r="B19" s="44">
        <v>12041.015625</v>
      </c>
      <c r="C19" s="44">
        <v>11900</v>
      </c>
      <c r="D19" s="45">
        <v>153</v>
      </c>
      <c r="E19" s="46">
        <v>1821</v>
      </c>
      <c r="F19" s="47">
        <v>46.255842308473888</v>
      </c>
      <c r="G19" s="26"/>
      <c r="H19" s="34"/>
      <c r="I19" s="5"/>
      <c r="J19" s="31"/>
      <c r="L19" s="28"/>
    </row>
    <row r="20" spans="1:12" x14ac:dyDescent="0.2">
      <c r="A20" s="43" t="s">
        <v>20</v>
      </c>
      <c r="B20" s="44">
        <v>117399.90234375</v>
      </c>
      <c r="C20" s="44">
        <v>116300</v>
      </c>
      <c r="D20" s="45">
        <v>171.7</v>
      </c>
      <c r="E20" s="46">
        <v>19969</v>
      </c>
      <c r="F20" s="47">
        <v>507.23938223938222</v>
      </c>
      <c r="G20" s="26"/>
      <c r="H20" s="34"/>
      <c r="I20" s="5"/>
      <c r="J20" s="31"/>
      <c r="L20" s="28"/>
    </row>
    <row r="21" spans="1:12" x14ac:dyDescent="0.2">
      <c r="A21" s="43" t="s">
        <v>21</v>
      </c>
      <c r="B21" s="44">
        <v>62211.9140625</v>
      </c>
      <c r="C21" s="44">
        <v>61600</v>
      </c>
      <c r="D21" s="45">
        <v>164.5</v>
      </c>
      <c r="E21" s="46">
        <v>10133</v>
      </c>
      <c r="F21" s="47">
        <v>257.39179028652711</v>
      </c>
      <c r="G21" s="26"/>
      <c r="H21" s="34"/>
      <c r="I21" s="5"/>
      <c r="J21" s="31"/>
      <c r="L21" s="28"/>
    </row>
    <row r="22" spans="1:12" x14ac:dyDescent="0.2">
      <c r="A22" s="43" t="s">
        <v>22</v>
      </c>
      <c r="B22" s="44">
        <v>43146.97265625</v>
      </c>
      <c r="C22" s="44">
        <v>42700</v>
      </c>
      <c r="D22" s="45">
        <v>155.19999999999999</v>
      </c>
      <c r="E22" s="46">
        <v>6627</v>
      </c>
      <c r="F22" s="47">
        <v>168.33468807153017</v>
      </c>
      <c r="G22" s="26"/>
      <c r="H22" s="34"/>
      <c r="I22" s="5"/>
      <c r="J22" s="31"/>
      <c r="L22" s="28"/>
    </row>
    <row r="23" spans="1:12" x14ac:dyDescent="0.2">
      <c r="A23" s="43" t="s">
        <v>23</v>
      </c>
      <c r="B23" s="44">
        <v>85290.52734375</v>
      </c>
      <c r="C23" s="44">
        <v>84500</v>
      </c>
      <c r="D23" s="45">
        <v>159.5</v>
      </c>
      <c r="E23" s="46">
        <v>13478</v>
      </c>
      <c r="F23" s="47">
        <v>342.35927656980289</v>
      </c>
      <c r="G23" s="26"/>
      <c r="H23" s="34"/>
      <c r="I23" s="5"/>
      <c r="J23" s="31"/>
      <c r="L23" s="28"/>
    </row>
    <row r="24" spans="1:12" s="13" customFormat="1" ht="15" x14ac:dyDescent="0.25">
      <c r="A24" s="48" t="s">
        <v>24</v>
      </c>
      <c r="B24" s="49">
        <v>629143.06640625</v>
      </c>
      <c r="C24" s="49">
        <v>623100</v>
      </c>
      <c r="D24" s="38">
        <v>163.52110415663617</v>
      </c>
      <c r="E24" s="50">
        <v>101890</v>
      </c>
      <c r="F24" s="51">
        <v>2588.1426539321274</v>
      </c>
      <c r="G24" s="26"/>
      <c r="H24" s="34"/>
      <c r="I24" s="5"/>
      <c r="J24" s="31"/>
      <c r="L24" s="28"/>
    </row>
    <row r="25" spans="1:12" x14ac:dyDescent="0.2">
      <c r="A25" s="43" t="s">
        <v>25</v>
      </c>
      <c r="B25" s="44">
        <v>48164.0625</v>
      </c>
      <c r="C25" s="44">
        <v>47800</v>
      </c>
      <c r="D25" s="45">
        <v>157.21051803175479</v>
      </c>
      <c r="E25" s="46">
        <v>7515</v>
      </c>
      <c r="F25" s="47">
        <v>190.89107904897378</v>
      </c>
      <c r="G25" s="26"/>
      <c r="H25" s="34"/>
      <c r="I25" s="5"/>
      <c r="J25" s="31"/>
      <c r="L25" s="28"/>
    </row>
    <row r="26" spans="1:12" x14ac:dyDescent="0.2">
      <c r="A26" s="43" t="s">
        <v>26</v>
      </c>
      <c r="B26" s="44"/>
      <c r="C26" s="44"/>
      <c r="D26" s="44"/>
      <c r="E26" s="44">
        <v>0</v>
      </c>
      <c r="F26" s="47">
        <v>0</v>
      </c>
      <c r="G26" s="26"/>
      <c r="H26" s="34"/>
      <c r="I26" s="5"/>
      <c r="J26" s="31"/>
      <c r="L26" s="28"/>
    </row>
    <row r="27" spans="1:12" x14ac:dyDescent="0.2">
      <c r="A27" s="43" t="s">
        <v>27</v>
      </c>
      <c r="B27" s="44">
        <v>14047.8515625</v>
      </c>
      <c r="C27" s="44">
        <v>13900</v>
      </c>
      <c r="D27" s="45">
        <v>153.35331624268719</v>
      </c>
      <c r="E27" s="46">
        <v>2132</v>
      </c>
      <c r="F27" s="47">
        <v>54.155659418817308</v>
      </c>
      <c r="G27" s="26"/>
      <c r="H27" s="34"/>
      <c r="I27" s="5"/>
      <c r="J27" s="31"/>
      <c r="L27" s="28"/>
    </row>
    <row r="28" spans="1:12" x14ac:dyDescent="0.2">
      <c r="A28" s="43" t="s">
        <v>28</v>
      </c>
      <c r="B28" s="44">
        <v>13044.43359375</v>
      </c>
      <c r="C28" s="44">
        <v>12900</v>
      </c>
      <c r="D28" s="45">
        <v>151.67740898497146</v>
      </c>
      <c r="E28" s="46">
        <v>1957</v>
      </c>
      <c r="F28" s="47">
        <v>49.710424710424711</v>
      </c>
      <c r="G28" s="26"/>
      <c r="H28" s="34"/>
      <c r="I28" s="5"/>
      <c r="J28" s="31"/>
      <c r="L28" s="28"/>
    </row>
    <row r="29" spans="1:12" x14ac:dyDescent="0.2">
      <c r="A29" s="43" t="s">
        <v>29</v>
      </c>
      <c r="B29" s="44"/>
      <c r="C29" s="44"/>
      <c r="D29" s="44"/>
      <c r="E29" s="44">
        <v>0</v>
      </c>
      <c r="F29" s="47">
        <v>0</v>
      </c>
      <c r="G29" s="26"/>
      <c r="H29" s="34"/>
      <c r="I29" s="5"/>
      <c r="J29" s="31"/>
      <c r="L29" s="28"/>
    </row>
    <row r="30" spans="1:12" x14ac:dyDescent="0.2">
      <c r="A30" s="43" t="s">
        <v>30</v>
      </c>
      <c r="B30" s="44">
        <v>37126.46484375</v>
      </c>
      <c r="C30" s="44">
        <v>36900</v>
      </c>
      <c r="D30" s="45">
        <v>159.4</v>
      </c>
      <c r="E30" s="46">
        <v>5882</v>
      </c>
      <c r="F30" s="47">
        <v>149.41068888437309</v>
      </c>
      <c r="G30" s="26"/>
      <c r="H30" s="34"/>
      <c r="I30" s="5"/>
      <c r="J30" s="31"/>
      <c r="L30" s="28"/>
    </row>
    <row r="31" spans="1:12" x14ac:dyDescent="0.2">
      <c r="A31" s="43" t="s">
        <v>31</v>
      </c>
      <c r="B31" s="44"/>
      <c r="C31" s="44"/>
      <c r="D31" s="44"/>
      <c r="E31" s="44">
        <v>0</v>
      </c>
      <c r="F31" s="47">
        <v>0</v>
      </c>
      <c r="G31" s="26"/>
      <c r="H31" s="34"/>
      <c r="I31" s="5"/>
      <c r="J31" s="31"/>
      <c r="L31" s="28"/>
    </row>
    <row r="32" spans="1:12" x14ac:dyDescent="0.2">
      <c r="A32" s="43" t="s">
        <v>32</v>
      </c>
      <c r="B32" s="44">
        <v>17058.10546875</v>
      </c>
      <c r="C32" s="44">
        <v>16900</v>
      </c>
      <c r="D32" s="45">
        <v>141.1</v>
      </c>
      <c r="E32" s="46">
        <v>2385</v>
      </c>
      <c r="F32" s="47">
        <v>60.582198740093474</v>
      </c>
      <c r="G32" s="26"/>
      <c r="H32" s="34"/>
      <c r="I32" s="5"/>
      <c r="J32" s="31"/>
      <c r="L32" s="28"/>
    </row>
    <row r="33" spans="1:12" x14ac:dyDescent="0.2">
      <c r="A33" s="43" t="s">
        <v>33</v>
      </c>
      <c r="B33" s="44">
        <v>18061.5234375</v>
      </c>
      <c r="C33" s="44">
        <v>17900</v>
      </c>
      <c r="D33" s="45">
        <v>148.11652290687465</v>
      </c>
      <c r="E33" s="46">
        <v>2651</v>
      </c>
      <c r="F33" s="47">
        <v>67.338955496850232</v>
      </c>
      <c r="G33" s="26"/>
      <c r="H33" s="34"/>
      <c r="I33" s="5"/>
      <c r="J33" s="31"/>
      <c r="L33" s="28"/>
    </row>
    <row r="34" spans="1:12" x14ac:dyDescent="0.2">
      <c r="A34" s="43" t="s">
        <v>34</v>
      </c>
      <c r="B34" s="44">
        <v>18061.5234375</v>
      </c>
      <c r="C34" s="44">
        <v>17900</v>
      </c>
      <c r="D34" s="45">
        <v>152</v>
      </c>
      <c r="E34" s="46">
        <v>2721</v>
      </c>
      <c r="F34" s="47">
        <v>69.117049380207277</v>
      </c>
      <c r="G34" s="26"/>
      <c r="H34" s="34"/>
      <c r="I34" s="5"/>
      <c r="J34" s="31"/>
      <c r="L34" s="28"/>
    </row>
    <row r="35" spans="1:12" s="13" customFormat="1" ht="15" x14ac:dyDescent="0.25">
      <c r="A35" s="48" t="s">
        <v>35</v>
      </c>
      <c r="B35" s="49">
        <v>165563.96484375</v>
      </c>
      <c r="C35" s="49">
        <v>164200</v>
      </c>
      <c r="D35" s="38">
        <v>153.73325213154689</v>
      </c>
      <c r="E35" s="50">
        <v>25243</v>
      </c>
      <c r="F35" s="51">
        <v>641.20605567973985</v>
      </c>
      <c r="G35" s="26"/>
      <c r="H35" s="34"/>
      <c r="I35" s="5"/>
      <c r="J35" s="31"/>
      <c r="L35" s="28"/>
    </row>
    <row r="36" spans="1:12" x14ac:dyDescent="0.2">
      <c r="A36" s="43" t="s">
        <v>36</v>
      </c>
      <c r="B36" s="44">
        <v>5017.08984375</v>
      </c>
      <c r="C36" s="44">
        <v>5000</v>
      </c>
      <c r="D36" s="45">
        <v>142.19999999999999</v>
      </c>
      <c r="E36" s="46">
        <v>711</v>
      </c>
      <c r="F36" s="47">
        <v>18.060353586669375</v>
      </c>
      <c r="G36" s="26"/>
      <c r="H36" s="34"/>
      <c r="I36" s="5"/>
      <c r="J36" s="31"/>
      <c r="L36" s="28"/>
    </row>
    <row r="37" spans="1:12" x14ac:dyDescent="0.2">
      <c r="A37" s="43" t="s">
        <v>37</v>
      </c>
      <c r="B37" s="44">
        <v>12041.015625</v>
      </c>
      <c r="C37" s="44">
        <v>11900</v>
      </c>
      <c r="D37" s="45">
        <v>183.78516953046037</v>
      </c>
      <c r="E37" s="46">
        <v>2187</v>
      </c>
      <c r="F37" s="47">
        <v>55.552733184312132</v>
      </c>
      <c r="G37" s="26"/>
      <c r="H37" s="34"/>
      <c r="I37" s="5"/>
      <c r="J37" s="31"/>
      <c r="L37" s="28"/>
    </row>
    <row r="38" spans="1:12" x14ac:dyDescent="0.2">
      <c r="A38" s="43" t="s">
        <v>38</v>
      </c>
      <c r="B38" s="44">
        <v>27092.28515625</v>
      </c>
      <c r="C38" s="44">
        <v>26800</v>
      </c>
      <c r="D38" s="45">
        <v>155</v>
      </c>
      <c r="E38" s="46">
        <v>4154</v>
      </c>
      <c r="F38" s="47">
        <v>105.51717130664498</v>
      </c>
      <c r="G38" s="26"/>
      <c r="H38" s="34"/>
      <c r="I38" s="5"/>
      <c r="J38" s="31"/>
      <c r="L38" s="28"/>
    </row>
    <row r="39" spans="1:12" x14ac:dyDescent="0.2">
      <c r="A39" s="43" t="s">
        <v>39</v>
      </c>
      <c r="B39" s="44">
        <v>7023.92578125</v>
      </c>
      <c r="C39" s="44">
        <v>6900</v>
      </c>
      <c r="D39" s="45">
        <v>149.65228900654003</v>
      </c>
      <c r="E39" s="46">
        <v>1033</v>
      </c>
      <c r="F39" s="47">
        <v>26.239585450111765</v>
      </c>
      <c r="G39" s="26"/>
      <c r="H39" s="34"/>
      <c r="I39" s="5"/>
      <c r="J39" s="31"/>
      <c r="L39" s="28"/>
    </row>
    <row r="40" spans="1:12" x14ac:dyDescent="0.2">
      <c r="A40" s="43" t="s">
        <v>40</v>
      </c>
      <c r="B40" s="44">
        <v>48164.0625</v>
      </c>
      <c r="C40" s="44">
        <v>47600</v>
      </c>
      <c r="D40" s="45">
        <v>184.7</v>
      </c>
      <c r="E40" s="46">
        <v>8792</v>
      </c>
      <c r="F40" s="47">
        <v>223.32859174964437</v>
      </c>
      <c r="G40" s="26"/>
      <c r="H40" s="34"/>
      <c r="I40" s="5"/>
      <c r="J40" s="31"/>
      <c r="L40" s="28"/>
    </row>
    <row r="41" spans="1:12" x14ac:dyDescent="0.2">
      <c r="A41" s="43" t="s">
        <v>41</v>
      </c>
      <c r="B41" s="44">
        <v>85290.52734375</v>
      </c>
      <c r="C41" s="44">
        <v>84300</v>
      </c>
      <c r="D41" s="45">
        <v>187.49996773319222</v>
      </c>
      <c r="E41" s="46">
        <v>15806</v>
      </c>
      <c r="F41" s="47">
        <v>401.49359886201989</v>
      </c>
      <c r="G41" s="26"/>
      <c r="H41" s="34"/>
      <c r="I41" s="5"/>
      <c r="J41" s="31"/>
      <c r="L41" s="28"/>
    </row>
    <row r="42" spans="1:12" x14ac:dyDescent="0.2">
      <c r="A42" s="43" t="s">
        <v>42</v>
      </c>
      <c r="B42" s="44">
        <v>17058.10546875</v>
      </c>
      <c r="C42" s="44">
        <v>16900</v>
      </c>
      <c r="D42" s="45">
        <v>152.40088465464444</v>
      </c>
      <c r="E42" s="46">
        <v>2576</v>
      </c>
      <c r="F42" s="47">
        <v>65.433854907539114</v>
      </c>
      <c r="G42" s="26"/>
      <c r="H42" s="34"/>
      <c r="I42" s="5"/>
      <c r="J42" s="31"/>
      <c r="L42" s="28"/>
    </row>
    <row r="43" spans="1:12" x14ac:dyDescent="0.2">
      <c r="A43" s="43" t="s">
        <v>43</v>
      </c>
      <c r="B43" s="44">
        <v>129440.91796875</v>
      </c>
      <c r="C43" s="44">
        <v>128000</v>
      </c>
      <c r="D43" s="45">
        <v>180.93170009330353</v>
      </c>
      <c r="E43" s="46">
        <v>23159</v>
      </c>
      <c r="F43" s="47">
        <v>588.26966063808163</v>
      </c>
      <c r="G43" s="26"/>
      <c r="H43" s="34"/>
      <c r="I43" s="5"/>
      <c r="J43" s="31"/>
      <c r="L43" s="28"/>
    </row>
    <row r="44" spans="1:12" s="13" customFormat="1" ht="15" x14ac:dyDescent="0.25">
      <c r="A44" s="48" t="s">
        <v>44</v>
      </c>
      <c r="B44" s="49">
        <v>331127.9296875</v>
      </c>
      <c r="C44" s="49">
        <v>327400</v>
      </c>
      <c r="D44" s="38">
        <v>178.43005497861944</v>
      </c>
      <c r="E44" s="50">
        <v>58418</v>
      </c>
      <c r="F44" s="51">
        <v>1483.8955496850233</v>
      </c>
      <c r="G44" s="26"/>
      <c r="H44" s="34"/>
      <c r="I44" s="5"/>
      <c r="J44" s="31"/>
      <c r="L44" s="28"/>
    </row>
    <row r="45" spans="1:12" x14ac:dyDescent="0.2">
      <c r="A45" s="43" t="s">
        <v>45</v>
      </c>
      <c r="B45" s="44">
        <v>0</v>
      </c>
      <c r="C45" s="44"/>
      <c r="D45" s="44"/>
      <c r="E45" s="44">
        <v>0</v>
      </c>
      <c r="F45" s="47">
        <v>0</v>
      </c>
      <c r="G45" s="26"/>
      <c r="H45" s="34"/>
      <c r="I45" s="5"/>
      <c r="J45" s="31"/>
      <c r="L45" s="28"/>
    </row>
    <row r="46" spans="1:12" x14ac:dyDescent="0.2">
      <c r="A46" s="43" t="s">
        <v>46</v>
      </c>
      <c r="B46" s="44">
        <v>0</v>
      </c>
      <c r="C46" s="44"/>
      <c r="D46" s="44"/>
      <c r="E46" s="44">
        <v>0</v>
      </c>
      <c r="F46" s="47">
        <v>0</v>
      </c>
      <c r="G46" s="26"/>
      <c r="H46" s="34"/>
      <c r="I46" s="5"/>
      <c r="J46" s="31"/>
      <c r="L46" s="28"/>
    </row>
    <row r="47" spans="1:12" x14ac:dyDescent="0.2">
      <c r="A47" s="52" t="s">
        <v>47</v>
      </c>
      <c r="B47" s="44">
        <v>0</v>
      </c>
      <c r="C47" s="44"/>
      <c r="D47" s="44"/>
      <c r="E47" s="44">
        <v>0</v>
      </c>
      <c r="F47" s="47">
        <v>0</v>
      </c>
      <c r="G47" s="26"/>
      <c r="H47" s="34"/>
      <c r="I47" s="5"/>
      <c r="J47" s="31"/>
      <c r="L47" s="28"/>
    </row>
    <row r="48" spans="1:12" x14ac:dyDescent="0.2">
      <c r="A48" s="43" t="s">
        <v>48</v>
      </c>
      <c r="B48" s="44">
        <v>0</v>
      </c>
      <c r="C48" s="44"/>
      <c r="D48" s="44"/>
      <c r="E48" s="44">
        <v>0</v>
      </c>
      <c r="F48" s="47">
        <v>0</v>
      </c>
      <c r="G48" s="26"/>
      <c r="H48" s="34"/>
      <c r="I48" s="5"/>
      <c r="J48" s="31"/>
      <c r="L48" s="28"/>
    </row>
    <row r="49" spans="1:12" x14ac:dyDescent="0.2">
      <c r="A49" s="43" t="s">
        <v>49</v>
      </c>
      <c r="B49" s="44">
        <v>0</v>
      </c>
      <c r="C49" s="44"/>
      <c r="D49" s="45"/>
      <c r="E49" s="46">
        <v>0</v>
      </c>
      <c r="F49" s="47">
        <v>0</v>
      </c>
      <c r="G49" s="26"/>
      <c r="H49" s="34"/>
      <c r="I49" s="5"/>
      <c r="J49" s="31"/>
      <c r="L49" s="28"/>
    </row>
    <row r="50" spans="1:12" x14ac:dyDescent="0.2">
      <c r="A50" s="43" t="s">
        <v>50</v>
      </c>
      <c r="B50" s="44">
        <v>0</v>
      </c>
      <c r="C50" s="44"/>
      <c r="D50" s="45"/>
      <c r="E50" s="46">
        <v>0</v>
      </c>
      <c r="F50" s="47">
        <v>0</v>
      </c>
      <c r="G50" s="26"/>
      <c r="H50" s="34"/>
      <c r="I50" s="5"/>
      <c r="J50" s="31"/>
      <c r="L50" s="28"/>
    </row>
    <row r="51" spans="1:12" x14ac:dyDescent="0.2">
      <c r="A51" s="43" t="s">
        <v>51</v>
      </c>
      <c r="B51" s="44">
        <v>0</v>
      </c>
      <c r="C51" s="44"/>
      <c r="D51" s="45"/>
      <c r="E51" s="46">
        <v>0</v>
      </c>
      <c r="F51" s="47">
        <v>0</v>
      </c>
      <c r="G51" s="26"/>
      <c r="H51" s="34"/>
      <c r="I51" s="5"/>
      <c r="J51" s="31"/>
      <c r="L51" s="28"/>
    </row>
    <row r="52" spans="1:12" x14ac:dyDescent="0.2">
      <c r="A52" s="43" t="s">
        <v>52</v>
      </c>
      <c r="B52" s="44">
        <v>0</v>
      </c>
      <c r="C52" s="44"/>
      <c r="D52" s="44"/>
      <c r="E52" s="44">
        <v>0</v>
      </c>
      <c r="F52" s="47">
        <v>0</v>
      </c>
      <c r="G52" s="26"/>
      <c r="H52" s="34"/>
      <c r="I52" s="5"/>
      <c r="J52" s="31"/>
      <c r="L52" s="28"/>
    </row>
    <row r="53" spans="1:12" x14ac:dyDescent="0.2">
      <c r="A53" s="43" t="s">
        <v>53</v>
      </c>
      <c r="B53" s="44">
        <v>0</v>
      </c>
      <c r="C53" s="44"/>
      <c r="D53" s="45"/>
      <c r="E53" s="46">
        <v>0</v>
      </c>
      <c r="F53" s="47">
        <v>0</v>
      </c>
      <c r="G53" s="35"/>
      <c r="H53" s="34"/>
      <c r="I53" s="5"/>
      <c r="J53" s="31"/>
      <c r="L53" s="28"/>
    </row>
    <row r="54" spans="1:12" x14ac:dyDescent="0.2">
      <c r="A54" s="43" t="s">
        <v>54</v>
      </c>
      <c r="B54" s="44"/>
      <c r="C54" s="44"/>
      <c r="D54" s="45"/>
      <c r="E54" s="46">
        <v>0</v>
      </c>
      <c r="F54" s="47">
        <v>0</v>
      </c>
      <c r="G54" s="26"/>
      <c r="H54" s="34"/>
      <c r="I54" s="5"/>
      <c r="J54" s="31"/>
      <c r="L54" s="28"/>
    </row>
    <row r="55" spans="1:12" s="13" customFormat="1" ht="15" x14ac:dyDescent="0.25">
      <c r="A55" s="48" t="s">
        <v>55</v>
      </c>
      <c r="B55" s="49">
        <v>21072</v>
      </c>
      <c r="C55" s="49">
        <v>20800</v>
      </c>
      <c r="D55" s="38">
        <v>167.30769230769232</v>
      </c>
      <c r="E55" s="50">
        <v>3480</v>
      </c>
      <c r="F55" s="51">
        <v>88.396667344035762</v>
      </c>
      <c r="G55" s="26"/>
      <c r="H55" s="34"/>
      <c r="I55" s="5"/>
      <c r="J55" s="31"/>
      <c r="L55" s="28"/>
    </row>
    <row r="56" spans="1:12" s="13" customFormat="1" ht="15" x14ac:dyDescent="0.25">
      <c r="A56" s="53" t="s">
        <v>1</v>
      </c>
      <c r="B56" s="54">
        <v>2055000.22265625</v>
      </c>
      <c r="C56" s="54">
        <v>2040000</v>
      </c>
      <c r="D56" s="53">
        <v>170.58823529411765</v>
      </c>
      <c r="E56" s="50">
        <v>348000</v>
      </c>
      <c r="F56" s="51">
        <v>8839.6667344035759</v>
      </c>
      <c r="G56" s="26"/>
      <c r="H56" s="34"/>
      <c r="I56" s="5"/>
      <c r="J56" s="31"/>
      <c r="K56" s="29"/>
      <c r="L56" s="28"/>
    </row>
    <row r="57" spans="1:12" ht="15" x14ac:dyDescent="0.25">
      <c r="A57" s="13"/>
      <c r="B57" s="11"/>
      <c r="C57" s="11"/>
      <c r="D57" s="1"/>
      <c r="E57" s="25"/>
      <c r="F57" s="12"/>
      <c r="G57" s="5"/>
    </row>
    <row r="58" spans="1:12" s="14" customFormat="1" x14ac:dyDescent="0.2">
      <c r="A58" s="1"/>
      <c r="B58" s="6"/>
      <c r="C58" s="10"/>
      <c r="D58" s="18"/>
      <c r="E58" s="21"/>
      <c r="F58" s="6"/>
      <c r="J58" s="32"/>
    </row>
    <row r="59" spans="1:12" ht="207" customHeight="1" x14ac:dyDescent="0.2">
      <c r="A59" s="27" t="s">
        <v>57</v>
      </c>
      <c r="B59" s="27"/>
      <c r="C59" s="27"/>
      <c r="D59" s="27"/>
      <c r="E59" s="27"/>
      <c r="G59" s="27"/>
    </row>
    <row r="60" spans="1:12" ht="15" x14ac:dyDescent="0.2">
      <c r="A60"/>
      <c r="B60" s="2"/>
      <c r="C60" s="2"/>
      <c r="D60" s="20"/>
      <c r="E60" s="22" t="s">
        <v>0</v>
      </c>
      <c r="F60" s="3" t="s">
        <v>0</v>
      </c>
    </row>
    <row r="61" spans="1:12" ht="15" x14ac:dyDescent="0.25">
      <c r="A61" s="15" t="s">
        <v>61</v>
      </c>
      <c r="B61" s="2"/>
      <c r="C61" s="2"/>
      <c r="D61" s="20"/>
      <c r="E61" s="23" t="s">
        <v>0</v>
      </c>
      <c r="F61" s="3" t="s">
        <v>0</v>
      </c>
    </row>
    <row r="62" spans="1:12" x14ac:dyDescent="0.2">
      <c r="A62" s="33"/>
      <c r="B62" s="4"/>
      <c r="C62" s="4"/>
      <c r="D62" s="19"/>
      <c r="E62" s="23" t="s">
        <v>0</v>
      </c>
      <c r="F62" s="3" t="s">
        <v>0</v>
      </c>
    </row>
    <row r="63" spans="1:12" x14ac:dyDescent="0.2">
      <c r="A63" s="2"/>
      <c r="B63" s="4"/>
      <c r="C63" s="4"/>
      <c r="D63" s="19"/>
      <c r="E63" s="23" t="s">
        <v>0</v>
      </c>
      <c r="F63" s="3" t="s">
        <v>0</v>
      </c>
    </row>
    <row r="64" spans="1:12" x14ac:dyDescent="0.2">
      <c r="A64" s="2"/>
      <c r="B64" s="4"/>
      <c r="C64" s="4"/>
      <c r="D64" s="19"/>
      <c r="E64" s="23" t="s">
        <v>0</v>
      </c>
      <c r="F64" s="3" t="s">
        <v>0</v>
      </c>
    </row>
    <row r="65" spans="1:6" x14ac:dyDescent="0.2">
      <c r="A65" s="4"/>
      <c r="B65" s="4"/>
      <c r="C65" s="4"/>
      <c r="D65" s="19"/>
      <c r="E65" s="23" t="s">
        <v>0</v>
      </c>
      <c r="F65" s="3" t="s">
        <v>0</v>
      </c>
    </row>
    <row r="66" spans="1:6" x14ac:dyDescent="0.2">
      <c r="A66" s="4"/>
      <c r="B66" s="4"/>
      <c r="C66" s="4"/>
      <c r="D66" s="19"/>
      <c r="E66" s="23"/>
      <c r="F66" s="4"/>
    </row>
    <row r="67" spans="1:6" x14ac:dyDescent="0.2">
      <c r="A67" s="4"/>
      <c r="B67" s="4"/>
      <c r="C67" s="4"/>
      <c r="D67" s="19"/>
      <c r="E67" s="23"/>
      <c r="F67" s="3"/>
    </row>
    <row r="68" spans="1:6" x14ac:dyDescent="0.2">
      <c r="A68" s="4"/>
      <c r="B68" s="2"/>
      <c r="C68" s="2"/>
      <c r="D68" s="20"/>
      <c r="E68" s="24"/>
      <c r="F68" s="2"/>
    </row>
    <row r="69" spans="1:6" x14ac:dyDescent="0.2">
      <c r="A69" s="4"/>
      <c r="B69" s="4"/>
      <c r="C69" s="4"/>
      <c r="D69" s="19"/>
      <c r="E69" s="23"/>
      <c r="F69" s="4"/>
    </row>
    <row r="70" spans="1:6" x14ac:dyDescent="0.2">
      <c r="A70" s="4"/>
      <c r="B70" s="3"/>
      <c r="C70" s="3"/>
      <c r="D70" s="19"/>
      <c r="E70" s="23"/>
      <c r="F70" s="7"/>
    </row>
    <row r="71" spans="1:6" x14ac:dyDescent="0.2">
      <c r="A71" s="4"/>
      <c r="B71" s="8"/>
      <c r="C71" s="8"/>
      <c r="D71" s="20"/>
      <c r="E71" s="24"/>
      <c r="F71" s="9"/>
    </row>
    <row r="72" spans="1:6" x14ac:dyDescent="0.2">
      <c r="A72" s="4"/>
      <c r="B72" s="3"/>
      <c r="C72" s="3"/>
      <c r="D72" s="19"/>
      <c r="E72" s="23"/>
      <c r="F72" s="7"/>
    </row>
    <row r="73" spans="1:6" x14ac:dyDescent="0.2">
      <c r="A73" s="2"/>
      <c r="B73" s="3"/>
      <c r="C73" s="3"/>
      <c r="D73" s="19"/>
      <c r="E73" s="23"/>
      <c r="F73" s="7"/>
    </row>
    <row r="74" spans="1:6" x14ac:dyDescent="0.2">
      <c r="A74" s="1" t="s">
        <v>0</v>
      </c>
      <c r="B74" s="3"/>
      <c r="C74" s="3"/>
      <c r="D74" s="19"/>
      <c r="E74" s="23"/>
      <c r="F74" s="7"/>
    </row>
    <row r="75" spans="1:6" x14ac:dyDescent="0.2">
      <c r="A75" s="4"/>
      <c r="B75" s="3"/>
      <c r="C75" s="3"/>
      <c r="D75" s="19"/>
      <c r="E75" s="23"/>
      <c r="F75" s="7"/>
    </row>
    <row r="76" spans="1:6" x14ac:dyDescent="0.2">
      <c r="A76" s="4"/>
      <c r="B76" s="3"/>
      <c r="C76" s="3"/>
      <c r="D76" s="19"/>
      <c r="E76" s="23"/>
      <c r="F76" s="7"/>
    </row>
    <row r="77" spans="1:6" x14ac:dyDescent="0.2">
      <c r="A77" s="4"/>
      <c r="B77" s="3"/>
      <c r="C77" s="3"/>
      <c r="D77" s="19"/>
      <c r="E77" s="23"/>
      <c r="F77" s="7"/>
    </row>
    <row r="78" spans="1:6" x14ac:dyDescent="0.2">
      <c r="A78" s="4"/>
      <c r="B78" s="3"/>
      <c r="C78" s="3"/>
      <c r="D78" s="19"/>
      <c r="E78" s="23"/>
      <c r="F78" s="7"/>
    </row>
    <row r="79" spans="1:6" x14ac:dyDescent="0.2">
      <c r="A79" s="4"/>
      <c r="B79" s="3"/>
      <c r="C79" s="3"/>
      <c r="D79" s="19"/>
      <c r="E79" s="23"/>
      <c r="F79" s="7"/>
    </row>
    <row r="80" spans="1:6" x14ac:dyDescent="0.2">
      <c r="A80" s="4"/>
      <c r="B80" s="3"/>
      <c r="C80" s="3"/>
      <c r="D80" s="19"/>
      <c r="E80" s="23"/>
      <c r="F80" s="7"/>
    </row>
    <row r="81" spans="1:6" x14ac:dyDescent="0.2">
      <c r="A81" s="4"/>
      <c r="B81" s="3"/>
      <c r="C81" s="3"/>
      <c r="D81" s="19"/>
      <c r="E81" s="23"/>
      <c r="F81" s="7"/>
    </row>
    <row r="82" spans="1:6" x14ac:dyDescent="0.2">
      <c r="A82" s="4"/>
      <c r="B82" s="3"/>
      <c r="C82" s="3"/>
      <c r="D82" s="19"/>
      <c r="E82" s="23"/>
      <c r="F82" s="7"/>
    </row>
    <row r="83" spans="1:6" x14ac:dyDescent="0.2">
      <c r="A83" s="4"/>
      <c r="B83" s="3"/>
      <c r="C83" s="3"/>
      <c r="D83" s="19"/>
      <c r="E83" s="23"/>
      <c r="F83" s="7"/>
    </row>
    <row r="84" spans="1:6" x14ac:dyDescent="0.2">
      <c r="A84" s="4"/>
      <c r="B84" s="3"/>
      <c r="C84" s="3"/>
      <c r="D84" s="19"/>
      <c r="E84" s="23"/>
      <c r="F84" s="7"/>
    </row>
    <row r="85" spans="1:6" x14ac:dyDescent="0.2">
      <c r="A85" s="4"/>
      <c r="B85" s="4"/>
      <c r="C85" s="4"/>
      <c r="D85" s="19"/>
      <c r="E85" s="23"/>
      <c r="F85" s="4"/>
    </row>
    <row r="86" spans="1:6" x14ac:dyDescent="0.2">
      <c r="A86" s="4"/>
      <c r="B86" s="4"/>
      <c r="C86" s="4"/>
      <c r="D86" s="19"/>
      <c r="E86" s="23"/>
      <c r="F86" s="4"/>
    </row>
    <row r="87" spans="1:6" x14ac:dyDescent="0.2">
      <c r="A87" s="4"/>
      <c r="B87" s="4"/>
      <c r="C87" s="4"/>
      <c r="D87" s="19"/>
      <c r="E87" s="23"/>
      <c r="F87" s="4"/>
    </row>
    <row r="88" spans="1:6" x14ac:dyDescent="0.2">
      <c r="A88" s="4"/>
      <c r="B88" s="4"/>
      <c r="C88" s="4"/>
      <c r="D88" s="19"/>
      <c r="E88" s="23"/>
      <c r="F88" s="4"/>
    </row>
    <row r="89" spans="1:6" x14ac:dyDescent="0.2">
      <c r="A89" s="4"/>
      <c r="B89" s="4"/>
      <c r="C89" s="4"/>
      <c r="D89" s="19"/>
      <c r="E89" s="23"/>
      <c r="F89" s="4"/>
    </row>
    <row r="90" spans="1:6" x14ac:dyDescent="0.2">
      <c r="A90" s="4"/>
      <c r="B90" s="4"/>
      <c r="C90" s="4"/>
      <c r="D90" s="19"/>
      <c r="E90" s="23"/>
      <c r="F90" s="4"/>
    </row>
    <row r="91" spans="1:6" x14ac:dyDescent="0.2">
      <c r="A91" s="4"/>
      <c r="B91" s="4"/>
      <c r="C91" s="4"/>
      <c r="D91" s="19"/>
      <c r="E91" s="23"/>
      <c r="F91" s="4"/>
    </row>
    <row r="92" spans="1:6" x14ac:dyDescent="0.2">
      <c r="A92" s="4"/>
      <c r="B92" s="4"/>
      <c r="C92" s="4"/>
      <c r="D92" s="19"/>
      <c r="E92" s="23"/>
      <c r="F92" s="4"/>
    </row>
    <row r="93" spans="1:6" x14ac:dyDescent="0.2">
      <c r="A93" s="4"/>
      <c r="B93" s="4"/>
      <c r="C93" s="4"/>
      <c r="D93" s="19"/>
      <c r="E93" s="23"/>
      <c r="F93" s="4"/>
    </row>
    <row r="94" spans="1:6" x14ac:dyDescent="0.2">
      <c r="A94" s="4"/>
      <c r="B94" s="4"/>
      <c r="C94" s="4"/>
      <c r="D94" s="19"/>
      <c r="E94" s="23"/>
      <c r="F94" s="4"/>
    </row>
    <row r="95" spans="1:6" x14ac:dyDescent="0.2">
      <c r="A95" s="4"/>
    </row>
    <row r="96" spans="1:6" x14ac:dyDescent="0.2">
      <c r="A96" s="4"/>
    </row>
    <row r="97" spans="1:1" x14ac:dyDescent="0.2">
      <c r="A97" s="4"/>
    </row>
    <row r="98" spans="1:1" x14ac:dyDescent="0.2">
      <c r="A98" s="4"/>
    </row>
    <row r="99" spans="1:1" x14ac:dyDescent="0.2">
      <c r="A99" s="4"/>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A109D-75B8-4AC0-988B-289E7CF08BEB}">
  <dimension ref="A1:L99"/>
  <sheetViews>
    <sheetView workbookViewId="0">
      <selection activeCell="B3" sqref="B3:F56"/>
    </sheetView>
  </sheetViews>
  <sheetFormatPr defaultColWidth="9.77734375" defaultRowHeight="14.25" x14ac:dyDescent="0.2"/>
  <cols>
    <col min="1" max="1" width="31.44140625" style="1" bestFit="1" customWidth="1"/>
    <col min="2" max="2" width="12.109375" style="1" customWidth="1"/>
    <col min="3" max="3" width="14.109375" style="1" customWidth="1"/>
    <col min="4" max="4" width="9.21875" style="17" customWidth="1"/>
    <col min="5" max="5" width="12.109375" style="16" bestFit="1" customWidth="1"/>
    <col min="6" max="6" width="13.6640625" style="1" customWidth="1"/>
    <col min="7" max="7" width="9.88671875" style="1" bestFit="1" customWidth="1"/>
    <col min="8" max="9" width="11.5546875" style="1" bestFit="1" customWidth="1"/>
    <col min="10" max="10" width="13.33203125" style="30" bestFit="1" customWidth="1"/>
    <col min="11" max="11" width="13.44140625" style="1" customWidth="1"/>
    <col min="12" max="16384" width="9.77734375" style="1"/>
  </cols>
  <sheetData>
    <row r="1" spans="1:12" ht="15" x14ac:dyDescent="0.25">
      <c r="A1" s="36" t="s">
        <v>71</v>
      </c>
      <c r="B1" s="37"/>
      <c r="C1" s="37"/>
      <c r="D1" s="37"/>
      <c r="E1" s="37"/>
      <c r="F1" s="37"/>
      <c r="G1" s="4"/>
    </row>
    <row r="2" spans="1:12" ht="47.25" customHeight="1" x14ac:dyDescent="0.25">
      <c r="A2" s="38"/>
      <c r="B2" s="39" t="s">
        <v>58</v>
      </c>
      <c r="C2" s="39" t="s">
        <v>56</v>
      </c>
      <c r="D2" s="40" t="s">
        <v>59</v>
      </c>
      <c r="E2" s="41" t="s">
        <v>60</v>
      </c>
      <c r="F2" s="42" t="s">
        <v>2</v>
      </c>
      <c r="G2" s="4"/>
    </row>
    <row r="3" spans="1:12" x14ac:dyDescent="0.2">
      <c r="A3" s="43" t="s">
        <v>3</v>
      </c>
      <c r="B3" s="44">
        <v>46180</v>
      </c>
      <c r="C3" s="44">
        <v>45850</v>
      </c>
      <c r="D3" s="45">
        <v>157.9</v>
      </c>
      <c r="E3" s="46">
        <v>7240</v>
      </c>
      <c r="F3" s="47">
        <v>183.90571022149967</v>
      </c>
      <c r="G3" s="26"/>
      <c r="H3" s="34"/>
      <c r="I3" s="5"/>
      <c r="J3" s="31"/>
      <c r="L3" s="28"/>
    </row>
    <row r="4" spans="1:12" x14ac:dyDescent="0.2">
      <c r="A4" s="43" t="s">
        <v>4</v>
      </c>
      <c r="B4" s="44">
        <v>132100</v>
      </c>
      <c r="C4" s="44">
        <v>131150</v>
      </c>
      <c r="D4" s="45">
        <v>176.69</v>
      </c>
      <c r="E4" s="46">
        <v>23173</v>
      </c>
      <c r="F4" s="47">
        <v>588.62527941475309</v>
      </c>
      <c r="G4" s="26"/>
      <c r="H4" s="34"/>
      <c r="I4" s="5"/>
      <c r="J4" s="31"/>
      <c r="L4" s="28"/>
    </row>
    <row r="5" spans="1:12" x14ac:dyDescent="0.2">
      <c r="A5" s="43" t="s">
        <v>5</v>
      </c>
      <c r="B5" s="44">
        <v>104190</v>
      </c>
      <c r="C5" s="44">
        <v>103440</v>
      </c>
      <c r="D5" s="45">
        <v>171</v>
      </c>
      <c r="E5" s="46">
        <v>17688</v>
      </c>
      <c r="F5" s="47">
        <v>449.29892298313348</v>
      </c>
      <c r="G5" s="26"/>
      <c r="H5" s="34"/>
      <c r="I5" s="5"/>
      <c r="J5" s="31"/>
      <c r="L5" s="28"/>
    </row>
    <row r="6" spans="1:12" x14ac:dyDescent="0.2">
      <c r="A6" s="43" t="s">
        <v>6</v>
      </c>
      <c r="B6" s="44">
        <v>46090</v>
      </c>
      <c r="C6" s="44">
        <v>45760</v>
      </c>
      <c r="D6" s="45">
        <v>185</v>
      </c>
      <c r="E6" s="46">
        <v>8466</v>
      </c>
      <c r="F6" s="47">
        <v>215.04775452143872</v>
      </c>
      <c r="G6" s="26"/>
      <c r="H6" s="34"/>
      <c r="I6" s="5"/>
      <c r="J6" s="31"/>
      <c r="L6" s="28"/>
    </row>
    <row r="7" spans="1:12" x14ac:dyDescent="0.2">
      <c r="A7" s="43" t="s">
        <v>7</v>
      </c>
      <c r="B7" s="44">
        <v>67460</v>
      </c>
      <c r="C7" s="44">
        <v>66970</v>
      </c>
      <c r="D7" s="45">
        <v>161</v>
      </c>
      <c r="E7" s="46">
        <v>10782</v>
      </c>
      <c r="F7" s="47">
        <v>273.87726071936595</v>
      </c>
      <c r="G7" s="26"/>
      <c r="H7" s="34"/>
      <c r="I7" s="5"/>
      <c r="J7" s="31"/>
      <c r="L7" s="28"/>
    </row>
    <row r="8" spans="1:12" x14ac:dyDescent="0.2">
      <c r="A8" s="43" t="s">
        <v>8</v>
      </c>
      <c r="B8" s="44">
        <v>24270</v>
      </c>
      <c r="C8" s="44">
        <v>24090</v>
      </c>
      <c r="D8" s="45">
        <v>151.88999999999999</v>
      </c>
      <c r="E8" s="46">
        <v>3659</v>
      </c>
      <c r="F8" s="47">
        <v>92.943507417191626</v>
      </c>
      <c r="G8" s="26"/>
      <c r="H8" s="34"/>
      <c r="I8" s="5"/>
      <c r="J8" s="31"/>
      <c r="L8" s="28"/>
    </row>
    <row r="9" spans="1:12" x14ac:dyDescent="0.2">
      <c r="A9" s="43" t="s">
        <v>9</v>
      </c>
      <c r="B9" s="44">
        <v>109090</v>
      </c>
      <c r="C9" s="44">
        <v>108300</v>
      </c>
      <c r="D9" s="45">
        <v>176.79</v>
      </c>
      <c r="E9" s="46">
        <v>19146</v>
      </c>
      <c r="F9" s="47">
        <v>486.33407843934157</v>
      </c>
      <c r="G9" s="26"/>
      <c r="H9" s="34"/>
      <c r="I9" s="5"/>
      <c r="J9" s="31"/>
      <c r="L9" s="28"/>
    </row>
    <row r="10" spans="1:12" x14ac:dyDescent="0.2">
      <c r="A10" s="43" t="s">
        <v>10</v>
      </c>
      <c r="B10" s="44">
        <v>154360</v>
      </c>
      <c r="C10" s="44">
        <v>153240</v>
      </c>
      <c r="D10" s="45">
        <v>170.39</v>
      </c>
      <c r="E10" s="46">
        <v>26111</v>
      </c>
      <c r="F10" s="47">
        <v>663.25441983336714</v>
      </c>
      <c r="G10" s="26"/>
      <c r="H10" s="34"/>
      <c r="I10" s="5"/>
      <c r="J10" s="31"/>
      <c r="L10" s="28"/>
    </row>
    <row r="11" spans="1:12" x14ac:dyDescent="0.2">
      <c r="A11" s="43" t="s">
        <v>11</v>
      </c>
      <c r="B11" s="44">
        <v>12140</v>
      </c>
      <c r="C11" s="44">
        <v>12050</v>
      </c>
      <c r="D11" s="45">
        <v>151.80000000000001</v>
      </c>
      <c r="E11" s="46">
        <v>1829</v>
      </c>
      <c r="F11" s="47">
        <v>46.459053038000405</v>
      </c>
      <c r="G11" s="26"/>
      <c r="H11" s="34"/>
      <c r="I11" s="5"/>
      <c r="J11" s="31"/>
      <c r="L11" s="28"/>
    </row>
    <row r="12" spans="1:12" x14ac:dyDescent="0.2">
      <c r="A12" s="43" t="s">
        <v>12</v>
      </c>
      <c r="B12" s="44">
        <v>147920</v>
      </c>
      <c r="C12" s="44">
        <v>146850</v>
      </c>
      <c r="D12" s="45">
        <v>167</v>
      </c>
      <c r="E12" s="46">
        <v>24524</v>
      </c>
      <c r="F12" s="47">
        <v>622.94249136354392</v>
      </c>
      <c r="G12" s="26"/>
      <c r="H12" s="34"/>
      <c r="I12" s="5"/>
      <c r="J12" s="31"/>
      <c r="L12" s="28"/>
    </row>
    <row r="13" spans="1:12" s="13" customFormat="1" ht="15" x14ac:dyDescent="0.25">
      <c r="A13" s="48" t="s">
        <v>13</v>
      </c>
      <c r="B13" s="49">
        <v>843800</v>
      </c>
      <c r="C13" s="49">
        <v>837700</v>
      </c>
      <c r="D13" s="38">
        <v>170.24949265846962</v>
      </c>
      <c r="E13" s="50">
        <v>142618</v>
      </c>
      <c r="F13" s="51">
        <v>3622.6884779516358</v>
      </c>
      <c r="G13" s="26"/>
      <c r="H13" s="34"/>
      <c r="I13" s="5"/>
      <c r="J13" s="31"/>
      <c r="L13" s="28"/>
    </row>
    <row r="14" spans="1:12" x14ac:dyDescent="0.2">
      <c r="A14" s="43" t="s">
        <v>14</v>
      </c>
      <c r="B14" s="44">
        <v>46650</v>
      </c>
      <c r="C14" s="44">
        <v>46150</v>
      </c>
      <c r="D14" s="45">
        <v>142</v>
      </c>
      <c r="E14" s="46">
        <v>6553</v>
      </c>
      <c r="F14" s="47">
        <v>166.45498882340988</v>
      </c>
      <c r="G14" s="26"/>
      <c r="H14" s="34"/>
      <c r="I14" s="5"/>
      <c r="J14" s="31"/>
      <c r="L14" s="28"/>
    </row>
    <row r="15" spans="1:12" x14ac:dyDescent="0.2">
      <c r="A15" s="43" t="s">
        <v>15</v>
      </c>
      <c r="B15" s="44">
        <v>9410</v>
      </c>
      <c r="C15" s="44">
        <v>9310</v>
      </c>
      <c r="D15" s="45">
        <v>135.80000000000001</v>
      </c>
      <c r="E15" s="46">
        <v>1264</v>
      </c>
      <c r="F15" s="47">
        <v>32.107295265189997</v>
      </c>
      <c r="G15" s="26"/>
      <c r="H15" s="34"/>
      <c r="I15" s="5"/>
      <c r="J15" s="31"/>
      <c r="L15" s="28"/>
    </row>
    <row r="16" spans="1:12" x14ac:dyDescent="0.2">
      <c r="A16" s="43" t="s">
        <v>16</v>
      </c>
      <c r="B16" s="44">
        <v>30690</v>
      </c>
      <c r="C16" s="44">
        <v>30360</v>
      </c>
      <c r="D16" s="45">
        <v>145</v>
      </c>
      <c r="E16" s="46">
        <v>4402</v>
      </c>
      <c r="F16" s="47">
        <v>111.81670392196708</v>
      </c>
      <c r="G16" s="26"/>
      <c r="H16" s="34"/>
      <c r="I16" s="5"/>
      <c r="J16" s="31"/>
      <c r="L16" s="28"/>
    </row>
    <row r="17" spans="1:12" x14ac:dyDescent="0.2">
      <c r="A17" s="43" t="s">
        <v>17</v>
      </c>
      <c r="B17" s="44">
        <v>4500</v>
      </c>
      <c r="C17" s="44">
        <v>4450</v>
      </c>
      <c r="D17" s="45">
        <v>155.82284215546019</v>
      </c>
      <c r="E17" s="46">
        <v>693</v>
      </c>
      <c r="F17" s="47">
        <v>17.603129445234707</v>
      </c>
      <c r="G17" s="26"/>
      <c r="H17" s="34"/>
      <c r="I17" s="5"/>
      <c r="J17" s="31"/>
      <c r="L17" s="28"/>
    </row>
    <row r="18" spans="1:12" x14ac:dyDescent="0.2">
      <c r="A18" s="43" t="s">
        <v>18</v>
      </c>
      <c r="B18" s="44">
        <v>160950</v>
      </c>
      <c r="C18" s="44">
        <v>159220</v>
      </c>
      <c r="D18" s="45">
        <v>167.1</v>
      </c>
      <c r="E18" s="46">
        <v>26606</v>
      </c>
      <c r="F18" s="47">
        <v>675.82808372282057</v>
      </c>
      <c r="G18" s="26"/>
      <c r="H18" s="34"/>
      <c r="I18" s="5"/>
      <c r="J18" s="31"/>
      <c r="L18" s="28"/>
    </row>
    <row r="19" spans="1:12" x14ac:dyDescent="0.2">
      <c r="A19" s="43" t="s">
        <v>19</v>
      </c>
      <c r="B19" s="44">
        <v>6730</v>
      </c>
      <c r="C19" s="44">
        <v>6660</v>
      </c>
      <c r="D19" s="45">
        <v>153</v>
      </c>
      <c r="E19" s="46">
        <v>1019</v>
      </c>
      <c r="F19" s="47">
        <v>25.883966673440355</v>
      </c>
      <c r="G19" s="26"/>
      <c r="H19" s="34"/>
      <c r="I19" s="5"/>
      <c r="J19" s="31"/>
      <c r="L19" s="28"/>
    </row>
    <row r="20" spans="1:12" x14ac:dyDescent="0.2">
      <c r="A20" s="43" t="s">
        <v>20</v>
      </c>
      <c r="B20" s="44">
        <v>96260</v>
      </c>
      <c r="C20" s="44">
        <v>95230</v>
      </c>
      <c r="D20" s="45">
        <v>158</v>
      </c>
      <c r="E20" s="46">
        <v>15046</v>
      </c>
      <c r="F20" s="47">
        <v>382.18857955700059</v>
      </c>
      <c r="G20" s="26"/>
      <c r="H20" s="34"/>
      <c r="I20" s="5"/>
      <c r="J20" s="31"/>
      <c r="L20" s="28"/>
    </row>
    <row r="21" spans="1:12" x14ac:dyDescent="0.2">
      <c r="A21" s="43" t="s">
        <v>21</v>
      </c>
      <c r="B21" s="44">
        <v>56300</v>
      </c>
      <c r="C21" s="44">
        <v>55690</v>
      </c>
      <c r="D21" s="45">
        <v>149</v>
      </c>
      <c r="E21" s="46">
        <v>8298</v>
      </c>
      <c r="F21" s="47">
        <v>210.78032920138182</v>
      </c>
      <c r="G21" s="26"/>
      <c r="H21" s="34"/>
      <c r="I21" s="5"/>
      <c r="J21" s="31"/>
      <c r="L21" s="28"/>
    </row>
    <row r="22" spans="1:12" x14ac:dyDescent="0.2">
      <c r="A22" s="43" t="s">
        <v>22</v>
      </c>
      <c r="B22" s="44">
        <v>45530</v>
      </c>
      <c r="C22" s="44">
        <v>45040</v>
      </c>
      <c r="D22" s="45">
        <v>154.4</v>
      </c>
      <c r="E22" s="46">
        <v>6954</v>
      </c>
      <c r="F22" s="47">
        <v>176.64092664092664</v>
      </c>
      <c r="G22" s="26"/>
      <c r="H22" s="34"/>
      <c r="I22" s="5"/>
      <c r="J22" s="31"/>
      <c r="L22" s="28"/>
    </row>
    <row r="23" spans="1:12" x14ac:dyDescent="0.2">
      <c r="A23" s="43" t="s">
        <v>23</v>
      </c>
      <c r="B23" s="44">
        <v>91970</v>
      </c>
      <c r="C23" s="44">
        <v>90980</v>
      </c>
      <c r="D23" s="45">
        <v>150.09</v>
      </c>
      <c r="E23" s="46">
        <v>13655</v>
      </c>
      <c r="F23" s="47">
        <v>346.85531396057712</v>
      </c>
      <c r="G23" s="26"/>
      <c r="H23" s="34"/>
      <c r="I23" s="5"/>
      <c r="J23" s="31"/>
      <c r="L23" s="28"/>
    </row>
    <row r="24" spans="1:12" s="13" customFormat="1" ht="15" x14ac:dyDescent="0.25">
      <c r="A24" s="48" t="s">
        <v>24</v>
      </c>
      <c r="B24" s="49">
        <v>549000</v>
      </c>
      <c r="C24" s="49">
        <v>543100</v>
      </c>
      <c r="D24" s="38">
        <v>155.57274116628921</v>
      </c>
      <c r="E24" s="50">
        <v>84490</v>
      </c>
      <c r="F24" s="51">
        <v>2146.1593172119487</v>
      </c>
      <c r="G24" s="26"/>
      <c r="H24" s="34"/>
      <c r="I24" s="5"/>
      <c r="J24" s="31"/>
      <c r="L24" s="28"/>
    </row>
    <row r="25" spans="1:12" x14ac:dyDescent="0.2">
      <c r="A25" s="43" t="s">
        <v>25</v>
      </c>
      <c r="B25" s="44">
        <v>55010</v>
      </c>
      <c r="C25" s="44">
        <v>54800</v>
      </c>
      <c r="D25" s="45">
        <v>152</v>
      </c>
      <c r="E25" s="46">
        <v>8330</v>
      </c>
      <c r="F25" s="47">
        <v>211.59317211948789</v>
      </c>
      <c r="G25" s="26"/>
      <c r="H25" s="34"/>
      <c r="I25" s="5"/>
      <c r="J25" s="31"/>
      <c r="L25" s="28"/>
    </row>
    <row r="26" spans="1:12" x14ac:dyDescent="0.2">
      <c r="A26" s="43" t="s">
        <v>26</v>
      </c>
      <c r="B26" s="44">
        <v>0</v>
      </c>
      <c r="C26" s="44">
        <v>0</v>
      </c>
      <c r="D26" s="44">
        <v>0</v>
      </c>
      <c r="E26" s="44">
        <v>0</v>
      </c>
      <c r="F26" s="47">
        <v>0</v>
      </c>
      <c r="G26" s="26"/>
      <c r="H26" s="34"/>
      <c r="I26" s="5"/>
      <c r="J26" s="31"/>
      <c r="L26" s="28"/>
    </row>
    <row r="27" spans="1:12" x14ac:dyDescent="0.2">
      <c r="A27" s="43" t="s">
        <v>27</v>
      </c>
      <c r="B27" s="44">
        <v>13660</v>
      </c>
      <c r="C27" s="44">
        <v>13600</v>
      </c>
      <c r="D27" s="45">
        <v>138</v>
      </c>
      <c r="E27" s="46">
        <v>1877</v>
      </c>
      <c r="F27" s="47">
        <v>47.678317415159519</v>
      </c>
      <c r="G27" s="26"/>
      <c r="H27" s="34"/>
      <c r="I27" s="5"/>
      <c r="J27" s="31"/>
      <c r="L27" s="28"/>
    </row>
    <row r="28" spans="1:12" x14ac:dyDescent="0.2">
      <c r="A28" s="43" t="s">
        <v>28</v>
      </c>
      <c r="B28" s="44">
        <v>20020</v>
      </c>
      <c r="C28" s="44">
        <v>19900</v>
      </c>
      <c r="D28" s="45">
        <v>157.84253699335193</v>
      </c>
      <c r="E28" s="46">
        <v>3141</v>
      </c>
      <c r="F28" s="47">
        <v>79.785612680349516</v>
      </c>
      <c r="G28" s="26"/>
      <c r="H28" s="34"/>
      <c r="I28" s="5"/>
      <c r="J28" s="31"/>
      <c r="L28" s="28"/>
    </row>
    <row r="29" spans="1:12" x14ac:dyDescent="0.2">
      <c r="A29" s="43" t="s">
        <v>29</v>
      </c>
      <c r="B29" s="44">
        <v>0</v>
      </c>
      <c r="C29" s="44">
        <v>0</v>
      </c>
      <c r="D29" s="44">
        <v>0</v>
      </c>
      <c r="E29" s="44">
        <v>0</v>
      </c>
      <c r="F29" s="47">
        <v>0</v>
      </c>
      <c r="G29" s="26"/>
      <c r="H29" s="34"/>
      <c r="I29" s="5"/>
      <c r="J29" s="31"/>
      <c r="L29" s="28"/>
    </row>
    <row r="30" spans="1:12" x14ac:dyDescent="0.2">
      <c r="A30" s="43" t="s">
        <v>30</v>
      </c>
      <c r="B30" s="44">
        <v>37050</v>
      </c>
      <c r="C30" s="44">
        <v>36900</v>
      </c>
      <c r="D30" s="45">
        <v>150.5</v>
      </c>
      <c r="E30" s="46">
        <v>5553</v>
      </c>
      <c r="F30" s="47">
        <v>141.05364763259499</v>
      </c>
      <c r="G30" s="26"/>
      <c r="H30" s="34"/>
      <c r="I30" s="5"/>
      <c r="J30" s="31"/>
      <c r="L30" s="28"/>
    </row>
    <row r="31" spans="1:12" x14ac:dyDescent="0.2">
      <c r="A31" s="43" t="s">
        <v>31</v>
      </c>
      <c r="B31" s="44">
        <v>0</v>
      </c>
      <c r="C31" s="44">
        <v>0</v>
      </c>
      <c r="D31" s="44">
        <v>0</v>
      </c>
      <c r="E31" s="44">
        <v>0</v>
      </c>
      <c r="F31" s="47">
        <v>0</v>
      </c>
      <c r="G31" s="26"/>
      <c r="H31" s="34"/>
      <c r="I31" s="5"/>
      <c r="J31" s="31"/>
      <c r="L31" s="28"/>
    </row>
    <row r="32" spans="1:12" x14ac:dyDescent="0.2">
      <c r="A32" s="43" t="s">
        <v>32</v>
      </c>
      <c r="B32" s="44">
        <v>7700</v>
      </c>
      <c r="C32" s="44">
        <v>7700</v>
      </c>
      <c r="D32" s="45">
        <v>141.1</v>
      </c>
      <c r="E32" s="46">
        <v>1086</v>
      </c>
      <c r="F32" s="47">
        <v>27.585856533224952</v>
      </c>
      <c r="G32" s="26"/>
      <c r="H32" s="34"/>
      <c r="I32" s="5"/>
      <c r="J32" s="31"/>
      <c r="L32" s="28"/>
    </row>
    <row r="33" spans="1:12" x14ac:dyDescent="0.2">
      <c r="A33" s="43" t="s">
        <v>33</v>
      </c>
      <c r="B33" s="44">
        <v>14410</v>
      </c>
      <c r="C33" s="44">
        <v>14300</v>
      </c>
      <c r="D33" s="45">
        <v>143.86442193087009</v>
      </c>
      <c r="E33" s="46">
        <v>2057</v>
      </c>
      <c r="F33" s="47">
        <v>52.250558829506197</v>
      </c>
      <c r="G33" s="26"/>
      <c r="H33" s="34"/>
      <c r="I33" s="5"/>
      <c r="J33" s="31"/>
      <c r="L33" s="28"/>
    </row>
    <row r="34" spans="1:12" x14ac:dyDescent="0.2">
      <c r="A34" s="43" t="s">
        <v>34</v>
      </c>
      <c r="B34" s="44">
        <v>27770</v>
      </c>
      <c r="C34" s="44">
        <v>27600</v>
      </c>
      <c r="D34" s="45">
        <v>149.4</v>
      </c>
      <c r="E34" s="46">
        <v>4123</v>
      </c>
      <c r="F34" s="47">
        <v>104.72972972972973</v>
      </c>
      <c r="G34" s="26"/>
      <c r="H34" s="34"/>
      <c r="I34" s="5"/>
      <c r="J34" s="31"/>
      <c r="L34" s="28"/>
    </row>
    <row r="35" spans="1:12" s="13" customFormat="1" ht="15" x14ac:dyDescent="0.25">
      <c r="A35" s="48" t="s">
        <v>35</v>
      </c>
      <c r="B35" s="49">
        <v>175600</v>
      </c>
      <c r="C35" s="49">
        <v>174800</v>
      </c>
      <c r="D35" s="38">
        <v>149.69679633867275</v>
      </c>
      <c r="E35" s="50">
        <v>26167</v>
      </c>
      <c r="F35" s="51">
        <v>664.67689494005276</v>
      </c>
      <c r="G35" s="26"/>
      <c r="H35" s="34"/>
      <c r="I35" s="5"/>
      <c r="J35" s="31"/>
      <c r="L35" s="28"/>
    </row>
    <row r="36" spans="1:12" x14ac:dyDescent="0.2">
      <c r="A36" s="43" t="s">
        <v>36</v>
      </c>
      <c r="B36" s="44">
        <v>5960</v>
      </c>
      <c r="C36" s="44">
        <v>5900</v>
      </c>
      <c r="D36" s="45">
        <v>138</v>
      </c>
      <c r="E36" s="46">
        <v>814</v>
      </c>
      <c r="F36" s="47">
        <v>20.676691729323306</v>
      </c>
      <c r="G36" s="26"/>
      <c r="H36" s="34"/>
      <c r="I36" s="5"/>
      <c r="J36" s="31"/>
      <c r="L36" s="28"/>
    </row>
    <row r="37" spans="1:12" x14ac:dyDescent="0.2">
      <c r="A37" s="43" t="s">
        <v>37</v>
      </c>
      <c r="B37" s="44">
        <v>9170</v>
      </c>
      <c r="C37" s="44">
        <v>9100</v>
      </c>
      <c r="D37" s="45">
        <v>156.32693208430914</v>
      </c>
      <c r="E37" s="46">
        <v>1423</v>
      </c>
      <c r="F37" s="47">
        <v>36.146108514529566</v>
      </c>
      <c r="G37" s="26"/>
      <c r="H37" s="34"/>
      <c r="I37" s="5"/>
      <c r="J37" s="31"/>
      <c r="L37" s="28"/>
    </row>
    <row r="38" spans="1:12" x14ac:dyDescent="0.2">
      <c r="A38" s="43" t="s">
        <v>38</v>
      </c>
      <c r="B38" s="44">
        <v>18570</v>
      </c>
      <c r="C38" s="44">
        <v>18500</v>
      </c>
      <c r="D38" s="45">
        <v>136.81235697940502</v>
      </c>
      <c r="E38" s="46">
        <v>2531</v>
      </c>
      <c r="F38" s="47">
        <v>64.290794553952452</v>
      </c>
      <c r="G38" s="26"/>
      <c r="H38" s="34"/>
      <c r="I38" s="5"/>
      <c r="J38" s="31"/>
      <c r="L38" s="28"/>
    </row>
    <row r="39" spans="1:12" x14ac:dyDescent="0.2">
      <c r="A39" s="43" t="s">
        <v>39</v>
      </c>
      <c r="B39" s="44">
        <v>6310</v>
      </c>
      <c r="C39" s="44">
        <v>6300</v>
      </c>
      <c r="D39" s="45">
        <v>131.84019741320625</v>
      </c>
      <c r="E39" s="46">
        <v>831</v>
      </c>
      <c r="F39" s="47">
        <v>21.108514529567159</v>
      </c>
      <c r="G39" s="26"/>
      <c r="H39" s="34"/>
      <c r="I39" s="5"/>
      <c r="J39" s="31"/>
      <c r="L39" s="28"/>
    </row>
    <row r="40" spans="1:12" x14ac:dyDescent="0.2">
      <c r="A40" s="43" t="s">
        <v>40</v>
      </c>
      <c r="B40" s="44">
        <v>40510</v>
      </c>
      <c r="C40" s="44">
        <v>40300</v>
      </c>
      <c r="D40" s="45">
        <v>152.00421738202007</v>
      </c>
      <c r="E40" s="46">
        <v>6126</v>
      </c>
      <c r="F40" s="47">
        <v>155.60861613493191</v>
      </c>
      <c r="G40" s="26"/>
      <c r="H40" s="34"/>
      <c r="I40" s="5"/>
      <c r="J40" s="31"/>
      <c r="L40" s="28"/>
    </row>
    <row r="41" spans="1:12" x14ac:dyDescent="0.2">
      <c r="A41" s="43" t="s">
        <v>41</v>
      </c>
      <c r="B41" s="44">
        <v>71290</v>
      </c>
      <c r="C41" s="44">
        <v>71000</v>
      </c>
      <c r="D41" s="45">
        <v>158.44761919144631</v>
      </c>
      <c r="E41" s="46">
        <v>11250</v>
      </c>
      <c r="F41" s="47">
        <v>285.76508839666735</v>
      </c>
      <c r="G41" s="26"/>
      <c r="H41" s="34"/>
      <c r="I41" s="5"/>
      <c r="J41" s="31"/>
      <c r="L41" s="28"/>
    </row>
    <row r="42" spans="1:12" x14ac:dyDescent="0.2">
      <c r="A42" s="43" t="s">
        <v>42</v>
      </c>
      <c r="B42" s="44">
        <v>21130</v>
      </c>
      <c r="C42" s="44">
        <v>21000</v>
      </c>
      <c r="D42" s="45">
        <v>140.44721038854385</v>
      </c>
      <c r="E42" s="46">
        <v>2949</v>
      </c>
      <c r="F42" s="47">
        <v>74.908555171713061</v>
      </c>
      <c r="G42" s="26"/>
      <c r="H42" s="34"/>
      <c r="I42" s="5"/>
      <c r="J42" s="31"/>
      <c r="L42" s="28"/>
    </row>
    <row r="43" spans="1:12" x14ac:dyDescent="0.2">
      <c r="A43" s="43" t="s">
        <v>43</v>
      </c>
      <c r="B43" s="44">
        <v>130950</v>
      </c>
      <c r="C43" s="44">
        <v>130400</v>
      </c>
      <c r="D43" s="45">
        <v>152.38999999999999</v>
      </c>
      <c r="E43" s="46">
        <v>19872</v>
      </c>
      <c r="F43" s="47">
        <v>504.77545214387317</v>
      </c>
      <c r="G43" s="26"/>
      <c r="H43" s="34"/>
      <c r="I43" s="5"/>
      <c r="J43" s="31"/>
      <c r="L43" s="28"/>
    </row>
    <row r="44" spans="1:12" s="13" customFormat="1" ht="15" x14ac:dyDescent="0.25">
      <c r="A44" s="48" t="s">
        <v>44</v>
      </c>
      <c r="B44" s="49">
        <v>303900</v>
      </c>
      <c r="C44" s="49">
        <v>302600</v>
      </c>
      <c r="D44" s="38">
        <v>151.39173553719007</v>
      </c>
      <c r="E44" s="50">
        <v>45796</v>
      </c>
      <c r="F44" s="51">
        <v>1163.279821174558</v>
      </c>
      <c r="G44" s="26"/>
      <c r="H44" s="34"/>
      <c r="I44" s="5"/>
      <c r="J44" s="31"/>
      <c r="L44" s="28"/>
    </row>
    <row r="45" spans="1:12" x14ac:dyDescent="0.2">
      <c r="A45" s="43" t="s">
        <v>45</v>
      </c>
      <c r="B45" s="44">
        <v>0</v>
      </c>
      <c r="C45" s="44">
        <v>0</v>
      </c>
      <c r="D45" s="44">
        <v>0</v>
      </c>
      <c r="E45" s="44">
        <v>0</v>
      </c>
      <c r="F45" s="47">
        <v>0</v>
      </c>
      <c r="G45" s="26"/>
      <c r="H45" s="34"/>
      <c r="I45" s="5"/>
      <c r="J45" s="31"/>
      <c r="L45" s="28"/>
    </row>
    <row r="46" spans="1:12" x14ac:dyDescent="0.2">
      <c r="A46" s="43" t="s">
        <v>46</v>
      </c>
      <c r="B46" s="44">
        <v>0</v>
      </c>
      <c r="C46" s="44">
        <v>0</v>
      </c>
      <c r="D46" s="44">
        <v>0</v>
      </c>
      <c r="E46" s="44">
        <v>0</v>
      </c>
      <c r="F46" s="47">
        <v>0</v>
      </c>
      <c r="G46" s="26"/>
      <c r="H46" s="34"/>
      <c r="I46" s="5"/>
      <c r="J46" s="31"/>
      <c r="L46" s="28"/>
    </row>
    <row r="47" spans="1:12" x14ac:dyDescent="0.2">
      <c r="A47" s="52" t="s">
        <v>47</v>
      </c>
      <c r="B47" s="44">
        <v>0</v>
      </c>
      <c r="C47" s="44">
        <v>0</v>
      </c>
      <c r="D47" s="44">
        <v>0</v>
      </c>
      <c r="E47" s="44">
        <v>0</v>
      </c>
      <c r="F47" s="47">
        <v>0</v>
      </c>
      <c r="G47" s="26"/>
      <c r="H47" s="34"/>
      <c r="I47" s="5"/>
      <c r="J47" s="31"/>
      <c r="L47" s="28"/>
    </row>
    <row r="48" spans="1:12" x14ac:dyDescent="0.2">
      <c r="A48" s="43" t="s">
        <v>48</v>
      </c>
      <c r="B48" s="44">
        <v>0</v>
      </c>
      <c r="C48" s="44">
        <v>0</v>
      </c>
      <c r="D48" s="44">
        <v>0</v>
      </c>
      <c r="E48" s="44">
        <v>0</v>
      </c>
      <c r="F48" s="47">
        <v>0</v>
      </c>
      <c r="G48" s="26"/>
      <c r="H48" s="34"/>
      <c r="I48" s="5"/>
      <c r="J48" s="31"/>
      <c r="L48" s="28"/>
    </row>
    <row r="49" spans="1:12" x14ac:dyDescent="0.2">
      <c r="A49" s="43" t="s">
        <v>49</v>
      </c>
      <c r="B49" s="44">
        <v>0</v>
      </c>
      <c r="C49" s="44">
        <v>0</v>
      </c>
      <c r="D49" s="45">
        <v>0</v>
      </c>
      <c r="E49" s="46">
        <v>0</v>
      </c>
      <c r="F49" s="47">
        <v>0</v>
      </c>
      <c r="G49" s="26"/>
      <c r="H49" s="34"/>
      <c r="I49" s="5"/>
      <c r="J49" s="31"/>
      <c r="L49" s="28"/>
    </row>
    <row r="50" spans="1:12" x14ac:dyDescent="0.2">
      <c r="A50" s="43" t="s">
        <v>50</v>
      </c>
      <c r="B50" s="44">
        <v>0</v>
      </c>
      <c r="C50" s="44">
        <v>0</v>
      </c>
      <c r="D50" s="45">
        <v>0</v>
      </c>
      <c r="E50" s="46">
        <v>0</v>
      </c>
      <c r="F50" s="47">
        <v>0</v>
      </c>
      <c r="G50" s="26"/>
      <c r="H50" s="34"/>
      <c r="I50" s="5"/>
      <c r="J50" s="31"/>
      <c r="L50" s="28"/>
    </row>
    <row r="51" spans="1:12" x14ac:dyDescent="0.2">
      <c r="A51" s="43" t="s">
        <v>51</v>
      </c>
      <c r="B51" s="44">
        <v>0</v>
      </c>
      <c r="C51" s="44">
        <v>0</v>
      </c>
      <c r="D51" s="45">
        <v>0</v>
      </c>
      <c r="E51" s="46">
        <v>0</v>
      </c>
      <c r="F51" s="47">
        <v>0</v>
      </c>
      <c r="G51" s="26"/>
      <c r="H51" s="34"/>
      <c r="I51" s="5"/>
      <c r="J51" s="31"/>
      <c r="L51" s="28"/>
    </row>
    <row r="52" spans="1:12" x14ac:dyDescent="0.2">
      <c r="A52" s="43" t="s">
        <v>52</v>
      </c>
      <c r="B52" s="44">
        <v>0</v>
      </c>
      <c r="C52" s="44">
        <v>0</v>
      </c>
      <c r="D52" s="44">
        <v>0</v>
      </c>
      <c r="E52" s="44">
        <v>0</v>
      </c>
      <c r="F52" s="47">
        <v>0</v>
      </c>
      <c r="G52" s="26"/>
      <c r="H52" s="34"/>
      <c r="I52" s="5"/>
      <c r="J52" s="31"/>
      <c r="L52" s="28"/>
    </row>
    <row r="53" spans="1:12" x14ac:dyDescent="0.2">
      <c r="A53" s="43" t="s">
        <v>53</v>
      </c>
      <c r="B53" s="44">
        <v>0</v>
      </c>
      <c r="C53" s="44">
        <v>0</v>
      </c>
      <c r="D53" s="45">
        <v>0</v>
      </c>
      <c r="E53" s="46">
        <v>0</v>
      </c>
      <c r="F53" s="47">
        <v>0</v>
      </c>
      <c r="G53" s="35"/>
      <c r="H53" s="34"/>
      <c r="I53" s="5"/>
      <c r="J53" s="31"/>
      <c r="L53" s="28"/>
    </row>
    <row r="54" spans="1:12" x14ac:dyDescent="0.2">
      <c r="A54" s="43" t="s">
        <v>54</v>
      </c>
      <c r="B54" s="44">
        <v>2000</v>
      </c>
      <c r="C54" s="44">
        <v>1333.3333333333333</v>
      </c>
      <c r="D54" s="45">
        <v>74.706197398622805</v>
      </c>
      <c r="E54" s="46">
        <v>100</v>
      </c>
      <c r="F54" s="47">
        <v>2.5401341190814875</v>
      </c>
      <c r="G54" s="26"/>
      <c r="H54" s="34"/>
      <c r="I54" s="5"/>
      <c r="J54" s="31"/>
      <c r="L54" s="28"/>
    </row>
    <row r="55" spans="1:12" s="13" customFormat="1" ht="15" x14ac:dyDescent="0.25">
      <c r="A55" s="48" t="s">
        <v>55</v>
      </c>
      <c r="B55" s="49">
        <v>2700</v>
      </c>
      <c r="C55" s="49">
        <v>1800</v>
      </c>
      <c r="D55" s="38">
        <v>75</v>
      </c>
      <c r="E55" s="50">
        <v>135</v>
      </c>
      <c r="F55" s="51">
        <v>3.4291810607600079</v>
      </c>
      <c r="G55" s="26"/>
      <c r="H55" s="34"/>
      <c r="I55" s="5"/>
      <c r="J55" s="31"/>
      <c r="L55" s="28"/>
    </row>
    <row r="56" spans="1:12" s="13" customFormat="1" ht="15" x14ac:dyDescent="0.25">
      <c r="A56" s="53" t="s">
        <v>1</v>
      </c>
      <c r="B56" s="54">
        <v>1875000</v>
      </c>
      <c r="C56" s="54">
        <v>1859890</v>
      </c>
      <c r="D56" s="53">
        <v>160.87295485216868</v>
      </c>
      <c r="E56" s="50">
        <v>299206</v>
      </c>
      <c r="F56" s="51">
        <v>7600.2336923389548</v>
      </c>
      <c r="G56" s="26"/>
      <c r="H56" s="34"/>
      <c r="I56" s="5"/>
      <c r="J56" s="31"/>
      <c r="K56" s="29"/>
      <c r="L56" s="28"/>
    </row>
    <row r="57" spans="1:12" ht="15" x14ac:dyDescent="0.25">
      <c r="A57" s="13"/>
      <c r="B57" s="11"/>
      <c r="C57" s="11"/>
      <c r="D57" s="1"/>
      <c r="E57" s="25"/>
      <c r="F57" s="12"/>
      <c r="G57" s="5"/>
    </row>
    <row r="58" spans="1:12" s="14" customFormat="1" x14ac:dyDescent="0.2">
      <c r="A58" s="1"/>
      <c r="B58" s="6"/>
      <c r="C58" s="10"/>
      <c r="D58" s="18"/>
      <c r="E58" s="21"/>
      <c r="F58" s="6"/>
      <c r="J58" s="32"/>
    </row>
    <row r="59" spans="1:12" ht="207" customHeight="1" x14ac:dyDescent="0.2">
      <c r="A59" s="27" t="s">
        <v>57</v>
      </c>
      <c r="B59" s="27"/>
      <c r="C59" s="27"/>
      <c r="D59" s="27"/>
      <c r="E59" s="27"/>
      <c r="G59" s="27"/>
    </row>
    <row r="60" spans="1:12" ht="15" x14ac:dyDescent="0.2">
      <c r="A60"/>
      <c r="B60" s="2"/>
      <c r="C60" s="2"/>
      <c r="D60" s="20"/>
      <c r="E60" s="22" t="s">
        <v>0</v>
      </c>
      <c r="F60" s="3" t="s">
        <v>0</v>
      </c>
    </row>
    <row r="61" spans="1:12" ht="15" x14ac:dyDescent="0.25">
      <c r="A61" s="15" t="s">
        <v>61</v>
      </c>
      <c r="B61" s="2"/>
      <c r="C61" s="2"/>
      <c r="D61" s="20"/>
      <c r="E61" s="23" t="s">
        <v>0</v>
      </c>
      <c r="F61" s="3" t="s">
        <v>0</v>
      </c>
    </row>
    <row r="62" spans="1:12" x14ac:dyDescent="0.2">
      <c r="A62" s="33"/>
      <c r="B62" s="4"/>
      <c r="C62" s="4"/>
      <c r="D62" s="19"/>
      <c r="E62" s="23" t="s">
        <v>0</v>
      </c>
      <c r="F62" s="3" t="s">
        <v>0</v>
      </c>
    </row>
    <row r="63" spans="1:12" x14ac:dyDescent="0.2">
      <c r="A63" s="2"/>
      <c r="B63" s="4"/>
      <c r="C63" s="4"/>
      <c r="D63" s="19"/>
      <c r="E63" s="23" t="s">
        <v>0</v>
      </c>
      <c r="F63" s="3" t="s">
        <v>0</v>
      </c>
    </row>
    <row r="64" spans="1:12" x14ac:dyDescent="0.2">
      <c r="A64" s="2"/>
      <c r="B64" s="4"/>
      <c r="C64" s="4"/>
      <c r="D64" s="19"/>
      <c r="E64" s="23" t="s">
        <v>0</v>
      </c>
      <c r="F64" s="3" t="s">
        <v>0</v>
      </c>
    </row>
    <row r="65" spans="1:6" x14ac:dyDescent="0.2">
      <c r="A65" s="4"/>
      <c r="B65" s="4"/>
      <c r="C65" s="4"/>
      <c r="D65" s="19"/>
      <c r="E65" s="23" t="s">
        <v>0</v>
      </c>
      <c r="F65" s="3" t="s">
        <v>0</v>
      </c>
    </row>
    <row r="66" spans="1:6" x14ac:dyDescent="0.2">
      <c r="A66" s="4"/>
      <c r="B66" s="4"/>
      <c r="C66" s="4"/>
      <c r="D66" s="19"/>
      <c r="E66" s="23"/>
      <c r="F66" s="4"/>
    </row>
    <row r="67" spans="1:6" x14ac:dyDescent="0.2">
      <c r="A67" s="4"/>
      <c r="B67" s="4"/>
      <c r="C67" s="4"/>
      <c r="D67" s="19"/>
      <c r="E67" s="23"/>
      <c r="F67" s="3"/>
    </row>
    <row r="68" spans="1:6" x14ac:dyDescent="0.2">
      <c r="A68" s="4"/>
      <c r="B68" s="2"/>
      <c r="C68" s="2"/>
      <c r="D68" s="20"/>
      <c r="E68" s="24"/>
      <c r="F68" s="2"/>
    </row>
    <row r="69" spans="1:6" x14ac:dyDescent="0.2">
      <c r="A69" s="4"/>
      <c r="B69" s="4"/>
      <c r="C69" s="4"/>
      <c r="D69" s="19"/>
      <c r="E69" s="23"/>
      <c r="F69" s="4"/>
    </row>
    <row r="70" spans="1:6" x14ac:dyDescent="0.2">
      <c r="A70" s="4"/>
      <c r="B70" s="3"/>
      <c r="C70" s="3"/>
      <c r="D70" s="19"/>
      <c r="E70" s="23"/>
      <c r="F70" s="7"/>
    </row>
    <row r="71" spans="1:6" x14ac:dyDescent="0.2">
      <c r="A71" s="4"/>
      <c r="B71" s="8"/>
      <c r="C71" s="8"/>
      <c r="D71" s="20"/>
      <c r="E71" s="24"/>
      <c r="F71" s="9"/>
    </row>
    <row r="72" spans="1:6" x14ac:dyDescent="0.2">
      <c r="A72" s="4"/>
      <c r="B72" s="3"/>
      <c r="C72" s="3"/>
      <c r="D72" s="19"/>
      <c r="E72" s="23"/>
      <c r="F72" s="7"/>
    </row>
    <row r="73" spans="1:6" x14ac:dyDescent="0.2">
      <c r="A73" s="2"/>
      <c r="B73" s="3"/>
      <c r="C73" s="3"/>
      <c r="D73" s="19"/>
      <c r="E73" s="23"/>
      <c r="F73" s="7"/>
    </row>
    <row r="74" spans="1:6" x14ac:dyDescent="0.2">
      <c r="A74" s="1" t="s">
        <v>0</v>
      </c>
      <c r="B74" s="3"/>
      <c r="C74" s="3"/>
      <c r="D74" s="19"/>
      <c r="E74" s="23"/>
      <c r="F74" s="7"/>
    </row>
    <row r="75" spans="1:6" x14ac:dyDescent="0.2">
      <c r="A75" s="4"/>
      <c r="B75" s="3"/>
      <c r="C75" s="3"/>
      <c r="D75" s="19"/>
      <c r="E75" s="23"/>
      <c r="F75" s="7"/>
    </row>
    <row r="76" spans="1:6" x14ac:dyDescent="0.2">
      <c r="A76" s="4"/>
      <c r="B76" s="3"/>
      <c r="C76" s="3"/>
      <c r="D76" s="19"/>
      <c r="E76" s="23"/>
      <c r="F76" s="7"/>
    </row>
    <row r="77" spans="1:6" x14ac:dyDescent="0.2">
      <c r="A77" s="4"/>
      <c r="B77" s="3"/>
      <c r="C77" s="3"/>
      <c r="D77" s="19"/>
      <c r="E77" s="23"/>
      <c r="F77" s="7"/>
    </row>
    <row r="78" spans="1:6" x14ac:dyDescent="0.2">
      <c r="A78" s="4"/>
      <c r="B78" s="3"/>
      <c r="C78" s="3"/>
      <c r="D78" s="19"/>
      <c r="E78" s="23"/>
      <c r="F78" s="7"/>
    </row>
    <row r="79" spans="1:6" x14ac:dyDescent="0.2">
      <c r="A79" s="4"/>
      <c r="B79" s="3"/>
      <c r="C79" s="3"/>
      <c r="D79" s="19"/>
      <c r="E79" s="23"/>
      <c r="F79" s="7"/>
    </row>
    <row r="80" spans="1:6" x14ac:dyDescent="0.2">
      <c r="A80" s="4"/>
      <c r="B80" s="3"/>
      <c r="C80" s="3"/>
      <c r="D80" s="19"/>
      <c r="E80" s="23"/>
      <c r="F80" s="7"/>
    </row>
    <row r="81" spans="1:6" x14ac:dyDescent="0.2">
      <c r="A81" s="4"/>
      <c r="B81" s="3"/>
      <c r="C81" s="3"/>
      <c r="D81" s="19"/>
      <c r="E81" s="23"/>
      <c r="F81" s="7"/>
    </row>
    <row r="82" spans="1:6" x14ac:dyDescent="0.2">
      <c r="A82" s="4"/>
      <c r="B82" s="3"/>
      <c r="C82" s="3"/>
      <c r="D82" s="19"/>
      <c r="E82" s="23"/>
      <c r="F82" s="7"/>
    </row>
    <row r="83" spans="1:6" x14ac:dyDescent="0.2">
      <c r="A83" s="4"/>
      <c r="B83" s="3"/>
      <c r="C83" s="3"/>
      <c r="D83" s="19"/>
      <c r="E83" s="23"/>
      <c r="F83" s="7"/>
    </row>
    <row r="84" spans="1:6" x14ac:dyDescent="0.2">
      <c r="A84" s="4"/>
      <c r="B84" s="3"/>
      <c r="C84" s="3"/>
      <c r="D84" s="19"/>
      <c r="E84" s="23"/>
      <c r="F84" s="7"/>
    </row>
    <row r="85" spans="1:6" x14ac:dyDescent="0.2">
      <c r="A85" s="4"/>
      <c r="B85" s="4"/>
      <c r="C85" s="4"/>
      <c r="D85" s="19"/>
      <c r="E85" s="23"/>
      <c r="F85" s="4"/>
    </row>
    <row r="86" spans="1:6" x14ac:dyDescent="0.2">
      <c r="A86" s="4"/>
      <c r="B86" s="4"/>
      <c r="C86" s="4"/>
      <c r="D86" s="19"/>
      <c r="E86" s="23"/>
      <c r="F86" s="4"/>
    </row>
    <row r="87" spans="1:6" x14ac:dyDescent="0.2">
      <c r="A87" s="4"/>
      <c r="B87" s="4"/>
      <c r="C87" s="4"/>
      <c r="D87" s="19"/>
      <c r="E87" s="23"/>
      <c r="F87" s="4"/>
    </row>
    <row r="88" spans="1:6" x14ac:dyDescent="0.2">
      <c r="A88" s="4"/>
      <c r="B88" s="4"/>
      <c r="C88" s="4"/>
      <c r="D88" s="19"/>
      <c r="E88" s="23"/>
      <c r="F88" s="4"/>
    </row>
    <row r="89" spans="1:6" x14ac:dyDescent="0.2">
      <c r="A89" s="4"/>
      <c r="B89" s="4"/>
      <c r="C89" s="4"/>
      <c r="D89" s="19"/>
      <c r="E89" s="23"/>
      <c r="F89" s="4"/>
    </row>
    <row r="90" spans="1:6" x14ac:dyDescent="0.2">
      <c r="A90" s="4"/>
      <c r="B90" s="4"/>
      <c r="C90" s="4"/>
      <c r="D90" s="19"/>
      <c r="E90" s="23"/>
      <c r="F90" s="4"/>
    </row>
    <row r="91" spans="1:6" x14ac:dyDescent="0.2">
      <c r="A91" s="4"/>
      <c r="B91" s="4"/>
      <c r="C91" s="4"/>
      <c r="D91" s="19"/>
      <c r="E91" s="23"/>
      <c r="F91" s="4"/>
    </row>
    <row r="92" spans="1:6" x14ac:dyDescent="0.2">
      <c r="A92" s="4"/>
      <c r="B92" s="4"/>
      <c r="C92" s="4"/>
      <c r="D92" s="19"/>
      <c r="E92" s="23"/>
      <c r="F92" s="4"/>
    </row>
    <row r="93" spans="1:6" x14ac:dyDescent="0.2">
      <c r="A93" s="4"/>
      <c r="B93" s="4"/>
      <c r="C93" s="4"/>
      <c r="D93" s="19"/>
      <c r="E93" s="23"/>
      <c r="F93" s="4"/>
    </row>
    <row r="94" spans="1:6" x14ac:dyDescent="0.2">
      <c r="A94" s="4"/>
      <c r="B94" s="4"/>
      <c r="C94" s="4"/>
      <c r="D94" s="19"/>
      <c r="E94" s="23"/>
      <c r="F94" s="4"/>
    </row>
    <row r="95" spans="1:6" x14ac:dyDescent="0.2">
      <c r="A95" s="4"/>
    </row>
    <row r="96" spans="1:6" x14ac:dyDescent="0.2">
      <c r="A96" s="4"/>
    </row>
    <row r="97" spans="1:1" x14ac:dyDescent="0.2">
      <c r="A97" s="4"/>
    </row>
    <row r="98" spans="1:1" x14ac:dyDescent="0.2">
      <c r="A98" s="4"/>
    </row>
    <row r="99" spans="1:1" x14ac:dyDescent="0.2">
      <c r="A99" s="4"/>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B3377-D1CE-4BB8-82CE-443909202347}">
  <dimension ref="A1:L99"/>
  <sheetViews>
    <sheetView workbookViewId="0">
      <selection activeCell="B3" sqref="B3:F56"/>
    </sheetView>
  </sheetViews>
  <sheetFormatPr defaultColWidth="9.77734375" defaultRowHeight="14.25" x14ac:dyDescent="0.2"/>
  <cols>
    <col min="1" max="1" width="31.44140625" style="1" bestFit="1" customWidth="1"/>
    <col min="2" max="2" width="12.109375" style="1" customWidth="1"/>
    <col min="3" max="3" width="14.109375" style="1" customWidth="1"/>
    <col min="4" max="4" width="9.21875" style="17" customWidth="1"/>
    <col min="5" max="5" width="12.109375" style="16" bestFit="1" customWidth="1"/>
    <col min="6" max="6" width="13.6640625" style="1" customWidth="1"/>
    <col min="7" max="7" width="9.88671875" style="1" bestFit="1" customWidth="1"/>
    <col min="8" max="9" width="11.5546875" style="1" bestFit="1" customWidth="1"/>
    <col min="10" max="10" width="13.33203125" style="30" bestFit="1" customWidth="1"/>
    <col min="11" max="11" width="13.44140625" style="1" customWidth="1"/>
    <col min="12" max="16384" width="9.77734375" style="1"/>
  </cols>
  <sheetData>
    <row r="1" spans="1:12" ht="15" x14ac:dyDescent="0.25">
      <c r="A1" s="36" t="s">
        <v>72</v>
      </c>
      <c r="B1" s="37"/>
      <c r="C1" s="37"/>
      <c r="D1" s="37"/>
      <c r="E1" s="37"/>
      <c r="F1" s="37"/>
      <c r="G1" s="4"/>
    </row>
    <row r="2" spans="1:12" ht="47.25" customHeight="1" x14ac:dyDescent="0.25">
      <c r="A2" s="38"/>
      <c r="B2" s="39" t="s">
        <v>58</v>
      </c>
      <c r="C2" s="39" t="s">
        <v>56</v>
      </c>
      <c r="D2" s="40" t="s">
        <v>59</v>
      </c>
      <c r="E2" s="41" t="s">
        <v>60</v>
      </c>
      <c r="F2" s="42" t="s">
        <v>2</v>
      </c>
      <c r="G2" s="4"/>
    </row>
    <row r="3" spans="1:12" x14ac:dyDescent="0.2">
      <c r="A3" s="43" t="s">
        <v>3</v>
      </c>
      <c r="B3" s="44">
        <v>47437.54715654318</v>
      </c>
      <c r="C3" s="44">
        <v>47282.284651786162</v>
      </c>
      <c r="D3" s="45">
        <v>155.00440031375572</v>
      </c>
      <c r="E3" s="46">
        <v>7328.9621779144099</v>
      </c>
      <c r="F3" s="47">
        <v>186.1654688557816</v>
      </c>
      <c r="G3" s="26"/>
      <c r="H3" s="34"/>
      <c r="I3" s="5"/>
      <c r="J3" s="31"/>
      <c r="L3" s="28"/>
    </row>
    <row r="4" spans="1:12" x14ac:dyDescent="0.2">
      <c r="A4" s="43" t="s">
        <v>4</v>
      </c>
      <c r="B4" s="44">
        <v>122446.05798186541</v>
      </c>
      <c r="C4" s="44">
        <v>122045.29354948127</v>
      </c>
      <c r="D4" s="45">
        <v>177.60733131890137</v>
      </c>
      <c r="E4" s="46">
        <v>21676.138887355297</v>
      </c>
      <c r="F4" s="47">
        <v>550.60299957720224</v>
      </c>
      <c r="G4" s="26"/>
      <c r="H4" s="34"/>
      <c r="I4" s="5"/>
      <c r="J4" s="31"/>
      <c r="L4" s="28"/>
    </row>
    <row r="5" spans="1:12" x14ac:dyDescent="0.2">
      <c r="A5" s="43" t="s">
        <v>5</v>
      </c>
      <c r="B5" s="44">
        <v>142052.79557638534</v>
      </c>
      <c r="C5" s="44">
        <v>141587.85853450702</v>
      </c>
      <c r="D5" s="45">
        <v>171.20574299075147</v>
      </c>
      <c r="E5" s="46">
        <v>24240.654518869687</v>
      </c>
      <c r="F5" s="47">
        <v>615.74513612247733</v>
      </c>
      <c r="G5" s="26"/>
      <c r="H5" s="34"/>
      <c r="I5" s="5"/>
      <c r="J5" s="31"/>
      <c r="L5" s="28"/>
    </row>
    <row r="6" spans="1:12" x14ac:dyDescent="0.2">
      <c r="A6" s="43" t="s">
        <v>6</v>
      </c>
      <c r="B6" s="44">
        <v>55940.675414067548</v>
      </c>
      <c r="C6" s="44">
        <v>55757.582275758235</v>
      </c>
      <c r="D6" s="45">
        <v>162.45241073691625</v>
      </c>
      <c r="E6" s="46">
        <v>9057.9536575588791</v>
      </c>
      <c r="F6" s="47">
        <v>230.08417134624258</v>
      </c>
      <c r="G6" s="26"/>
      <c r="H6" s="34"/>
      <c r="I6" s="5"/>
      <c r="J6" s="31"/>
      <c r="L6" s="28"/>
    </row>
    <row r="7" spans="1:12" x14ac:dyDescent="0.2">
      <c r="A7" s="43" t="s">
        <v>7</v>
      </c>
      <c r="B7" s="44">
        <v>77019.536045799759</v>
      </c>
      <c r="C7" s="44">
        <v>76767.452057514442</v>
      </c>
      <c r="D7" s="45">
        <v>156.69182267947298</v>
      </c>
      <c r="E7" s="46">
        <v>12028.831985350997</v>
      </c>
      <c r="F7" s="47">
        <v>305.5484653868877</v>
      </c>
      <c r="G7" s="26"/>
      <c r="H7" s="34"/>
      <c r="I7" s="5"/>
      <c r="J7" s="31"/>
      <c r="L7" s="28"/>
    </row>
    <row r="8" spans="1:12" x14ac:dyDescent="0.2">
      <c r="A8" s="43" t="s">
        <v>8</v>
      </c>
      <c r="B8" s="44">
        <v>22801.729900557602</v>
      </c>
      <c r="C8" s="44">
        <v>22727.100120786934</v>
      </c>
      <c r="D8" s="45">
        <v>150.57400472853865</v>
      </c>
      <c r="E8" s="46">
        <v>3422.1104810533434</v>
      </c>
      <c r="F8" s="47">
        <v>86.926195921899591</v>
      </c>
      <c r="G8" s="26"/>
      <c r="H8" s="34"/>
      <c r="I8" s="5"/>
      <c r="J8" s="31"/>
      <c r="L8" s="28"/>
    </row>
    <row r="9" spans="1:12" x14ac:dyDescent="0.2">
      <c r="A9" s="43" t="s">
        <v>9</v>
      </c>
      <c r="B9" s="44">
        <v>139138.88170739778</v>
      </c>
      <c r="C9" s="44">
        <v>138683.4818695501</v>
      </c>
      <c r="D9" s="45">
        <v>173.04821465132599</v>
      </c>
      <c r="E9" s="46">
        <v>23998.928939155183</v>
      </c>
      <c r="F9" s="47">
        <v>609.60498219760166</v>
      </c>
      <c r="G9" s="26"/>
      <c r="H9" s="34"/>
      <c r="I9" s="5"/>
      <c r="J9" s="31"/>
      <c r="L9" s="28"/>
    </row>
    <row r="10" spans="1:12" x14ac:dyDescent="0.2">
      <c r="A10" s="43" t="s">
        <v>10</v>
      </c>
      <c r="B10" s="44">
        <v>188223.46761917367</v>
      </c>
      <c r="C10" s="44">
        <v>187607.41453910683</v>
      </c>
      <c r="D10" s="45">
        <v>172.4625706318283</v>
      </c>
      <c r="E10" s="46">
        <v>32355.256981005405</v>
      </c>
      <c r="F10" s="47">
        <v>821.86692189101313</v>
      </c>
      <c r="G10" s="26"/>
      <c r="H10" s="34"/>
      <c r="I10" s="5"/>
      <c r="J10" s="31"/>
      <c r="L10" s="28"/>
    </row>
    <row r="11" spans="1:12" x14ac:dyDescent="0.2">
      <c r="A11" s="43" t="s">
        <v>11</v>
      </c>
      <c r="B11" s="44">
        <v>20350.887701242616</v>
      </c>
      <c r="C11" s="44">
        <v>20284.279497658721</v>
      </c>
      <c r="D11" s="45">
        <v>133.21992337366319</v>
      </c>
      <c r="E11" s="46">
        <v>2702.2701603680621</v>
      </c>
      <c r="F11" s="47">
        <v>68.641286333267175</v>
      </c>
      <c r="G11" s="26"/>
      <c r="H11" s="34"/>
      <c r="I11" s="5"/>
      <c r="J11" s="31"/>
      <c r="L11" s="28"/>
    </row>
    <row r="12" spans="1:12" x14ac:dyDescent="0.2">
      <c r="A12" s="43" t="s">
        <v>12</v>
      </c>
      <c r="B12" s="44">
        <v>162288.42089696709</v>
      </c>
      <c r="C12" s="44">
        <v>161757.25290385028</v>
      </c>
      <c r="D12" s="45">
        <v>176.17690520689109</v>
      </c>
      <c r="E12" s="46">
        <v>28497.89221136874</v>
      </c>
      <c r="F12" s="47">
        <v>723.88468328004319</v>
      </c>
      <c r="G12" s="26"/>
      <c r="H12" s="34"/>
      <c r="I12" s="5"/>
      <c r="J12" s="31"/>
      <c r="L12" s="28"/>
    </row>
    <row r="13" spans="1:12" s="13" customFormat="1" ht="15" x14ac:dyDescent="0.25">
      <c r="A13" s="48" t="s">
        <v>13</v>
      </c>
      <c r="B13" s="49">
        <v>977700</v>
      </c>
      <c r="C13" s="49">
        <v>974499.99999999988</v>
      </c>
      <c r="D13" s="38">
        <v>169.63468445356591</v>
      </c>
      <c r="E13" s="50">
        <v>165308.99999999997</v>
      </c>
      <c r="F13" s="51">
        <v>4199.0703109124152</v>
      </c>
      <c r="G13" s="26"/>
      <c r="H13" s="34"/>
      <c r="I13" s="5"/>
      <c r="J13" s="31"/>
      <c r="L13" s="28"/>
    </row>
    <row r="14" spans="1:12" x14ac:dyDescent="0.2">
      <c r="A14" s="43" t="s">
        <v>14</v>
      </c>
      <c r="B14" s="44">
        <v>68356.418358048963</v>
      </c>
      <c r="C14" s="44">
        <v>67567.177960152767</v>
      </c>
      <c r="D14" s="45">
        <v>148.24080748973458</v>
      </c>
      <c r="E14" s="46">
        <v>10016.213020615643</v>
      </c>
      <c r="F14" s="47">
        <v>254.42524437654041</v>
      </c>
      <c r="G14" s="26"/>
      <c r="H14" s="34"/>
      <c r="I14" s="5"/>
      <c r="J14" s="31"/>
      <c r="L14" s="28"/>
    </row>
    <row r="15" spans="1:12" x14ac:dyDescent="0.2">
      <c r="A15" s="43" t="s">
        <v>15</v>
      </c>
      <c r="B15" s="44">
        <v>15341.645377511677</v>
      </c>
      <c r="C15" s="44">
        <v>15164.511370303941</v>
      </c>
      <c r="D15" s="45">
        <v>119.46800939969842</v>
      </c>
      <c r="E15" s="46">
        <v>1811.6739869293046</v>
      </c>
      <c r="F15" s="47">
        <v>46.018949068515155</v>
      </c>
      <c r="G15" s="26"/>
      <c r="H15" s="34"/>
      <c r="I15" s="5"/>
      <c r="J15" s="31"/>
      <c r="L15" s="28"/>
    </row>
    <row r="16" spans="1:12" x14ac:dyDescent="0.2">
      <c r="A16" s="43" t="s">
        <v>16</v>
      </c>
      <c r="B16" s="44">
        <v>30390.067453139854</v>
      </c>
      <c r="C16" s="44">
        <v>30039.184982920666</v>
      </c>
      <c r="D16" s="45">
        <v>134.22389415009212</v>
      </c>
      <c r="E16" s="46">
        <v>4031.9763855025799</v>
      </c>
      <c r="F16" s="47">
        <v>102.41760784145956</v>
      </c>
      <c r="G16" s="26"/>
      <c r="H16" s="34"/>
      <c r="I16" s="5"/>
      <c r="J16" s="31"/>
      <c r="L16" s="28"/>
    </row>
    <row r="17" spans="1:12" x14ac:dyDescent="0.2">
      <c r="A17" s="43" t="s">
        <v>17</v>
      </c>
      <c r="B17" s="44">
        <v>3333.6456079652016</v>
      </c>
      <c r="C17" s="44">
        <v>3295.1554727405323</v>
      </c>
      <c r="D17" s="45">
        <v>156.88834367808246</v>
      </c>
      <c r="E17" s="46">
        <v>516.97148428003095</v>
      </c>
      <c r="F17" s="47">
        <v>13.131769058119055</v>
      </c>
      <c r="G17" s="26"/>
      <c r="H17" s="34"/>
      <c r="I17" s="5"/>
      <c r="J17" s="31"/>
      <c r="L17" s="28"/>
    </row>
    <row r="18" spans="1:12" x14ac:dyDescent="0.2">
      <c r="A18" s="43" t="s">
        <v>18</v>
      </c>
      <c r="B18" s="44">
        <v>237544.24131516187</v>
      </c>
      <c r="C18" s="44">
        <v>234801.56526458944</v>
      </c>
      <c r="D18" s="45">
        <v>165.20957506665911</v>
      </c>
      <c r="E18" s="46">
        <v>38791.466822349248</v>
      </c>
      <c r="F18" s="47">
        <v>985.35528404666854</v>
      </c>
      <c r="G18" s="26"/>
      <c r="H18" s="34"/>
      <c r="I18" s="5"/>
      <c r="J18" s="31"/>
      <c r="L18" s="28"/>
    </row>
    <row r="19" spans="1:12" x14ac:dyDescent="0.2">
      <c r="A19" s="43" t="s">
        <v>19</v>
      </c>
      <c r="B19" s="44">
        <v>10722.872815429471</v>
      </c>
      <c r="C19" s="44">
        <v>10599.066966458402</v>
      </c>
      <c r="D19" s="45">
        <v>130.38995460208258</v>
      </c>
      <c r="E19" s="46">
        <v>1382.0118605809441</v>
      </c>
      <c r="F19" s="47">
        <v>35.104954800369441</v>
      </c>
      <c r="G19" s="26"/>
      <c r="H19" s="34"/>
      <c r="I19" s="5"/>
      <c r="J19" s="31"/>
      <c r="L19" s="28"/>
    </row>
    <row r="20" spans="1:12" x14ac:dyDescent="0.2">
      <c r="A20" s="43" t="s">
        <v>20</v>
      </c>
      <c r="B20" s="44">
        <v>118356.04690335658</v>
      </c>
      <c r="C20" s="44">
        <v>116989.512848542</v>
      </c>
      <c r="D20" s="45">
        <v>165.62768439651757</v>
      </c>
      <c r="E20" s="46">
        <v>19376.702111780651</v>
      </c>
      <c r="F20" s="47">
        <v>492.19422149412338</v>
      </c>
      <c r="G20" s="26"/>
      <c r="H20" s="34"/>
      <c r="I20" s="5"/>
      <c r="J20" s="31"/>
      <c r="L20" s="28"/>
    </row>
    <row r="21" spans="1:12" x14ac:dyDescent="0.2">
      <c r="A21" s="43" t="s">
        <v>21</v>
      </c>
      <c r="B21" s="44">
        <v>60655.76778168774</v>
      </c>
      <c r="C21" s="44">
        <v>59955.438778960204</v>
      </c>
      <c r="D21" s="45">
        <v>156.63707853622498</v>
      </c>
      <c r="E21" s="46">
        <v>9391.244772693819</v>
      </c>
      <c r="F21" s="47">
        <v>238.55021267765238</v>
      </c>
      <c r="G21" s="26"/>
      <c r="H21" s="34"/>
      <c r="I21" s="5"/>
      <c r="J21" s="31"/>
      <c r="L21" s="28"/>
    </row>
    <row r="22" spans="1:12" x14ac:dyDescent="0.2">
      <c r="A22" s="43" t="s">
        <v>22</v>
      </c>
      <c r="B22" s="44">
        <v>42286.84459093742</v>
      </c>
      <c r="C22" s="44">
        <v>41798.60242067169</v>
      </c>
      <c r="D22" s="45">
        <v>149.71339356300348</v>
      </c>
      <c r="E22" s="46">
        <v>6257.8106145895308</v>
      </c>
      <c r="F22" s="47">
        <v>158.95678252869158</v>
      </c>
      <c r="G22" s="26"/>
      <c r="H22" s="34"/>
      <c r="I22" s="5"/>
      <c r="J22" s="31"/>
      <c r="L22" s="28"/>
    </row>
    <row r="23" spans="1:12" x14ac:dyDescent="0.2">
      <c r="A23" s="43" t="s">
        <v>23</v>
      </c>
      <c r="B23" s="44">
        <v>79912.449796761211</v>
      </c>
      <c r="C23" s="44">
        <v>78989.783934660358</v>
      </c>
      <c r="D23" s="45">
        <v>153.06952796173937</v>
      </c>
      <c r="E23" s="46">
        <v>12090.928940678245</v>
      </c>
      <c r="F23" s="47">
        <v>307.12581133606596</v>
      </c>
      <c r="G23" s="26"/>
      <c r="H23" s="34"/>
      <c r="I23" s="5"/>
      <c r="J23" s="31"/>
      <c r="L23" s="28"/>
    </row>
    <row r="24" spans="1:12" s="13" customFormat="1" ht="15" x14ac:dyDescent="0.25">
      <c r="A24" s="48" t="s">
        <v>24</v>
      </c>
      <c r="B24" s="49">
        <v>666900</v>
      </c>
      <c r="C24" s="49">
        <v>659200</v>
      </c>
      <c r="D24" s="38">
        <v>157.26183252427182</v>
      </c>
      <c r="E24" s="50">
        <v>103666.99999999999</v>
      </c>
      <c r="F24" s="51">
        <v>2633.2808372282052</v>
      </c>
      <c r="G24" s="26"/>
      <c r="H24" s="34"/>
      <c r="I24" s="5"/>
      <c r="J24" s="31"/>
      <c r="L24" s="28"/>
    </row>
    <row r="25" spans="1:12" x14ac:dyDescent="0.2">
      <c r="A25" s="43" t="s">
        <v>25</v>
      </c>
      <c r="B25" s="44">
        <v>64484.337979400283</v>
      </c>
      <c r="C25" s="44">
        <v>64204.093138116492</v>
      </c>
      <c r="D25" s="45">
        <v>148.38810053034987</v>
      </c>
      <c r="E25" s="46">
        <v>9527.1234270387758</v>
      </c>
      <c r="F25" s="47">
        <v>242.00171273721742</v>
      </c>
      <c r="G25" s="26"/>
      <c r="H25" s="34"/>
      <c r="I25" s="5"/>
      <c r="J25" s="31"/>
      <c r="L25" s="28"/>
    </row>
    <row r="26" spans="1:12" x14ac:dyDescent="0.2">
      <c r="A26" s="43" t="s">
        <v>26</v>
      </c>
      <c r="B26" s="44">
        <v>0</v>
      </c>
      <c r="C26" s="44">
        <v>0</v>
      </c>
      <c r="D26" s="44">
        <v>0</v>
      </c>
      <c r="E26" s="44">
        <v>0</v>
      </c>
      <c r="F26" s="47">
        <v>0</v>
      </c>
      <c r="G26" s="26"/>
      <c r="H26" s="34"/>
      <c r="I26" s="5"/>
      <c r="J26" s="31"/>
      <c r="L26" s="28"/>
    </row>
    <row r="27" spans="1:12" x14ac:dyDescent="0.2">
      <c r="A27" s="43" t="s">
        <v>27</v>
      </c>
      <c r="B27" s="44">
        <v>21280.428076774355</v>
      </c>
      <c r="C27" s="44">
        <v>21187.94468661019</v>
      </c>
      <c r="D27" s="45">
        <v>139.10662394819144</v>
      </c>
      <c r="E27" s="46">
        <v>2947.3834537553648</v>
      </c>
      <c r="F27" s="47">
        <v>74.86749272900235</v>
      </c>
      <c r="G27" s="26"/>
      <c r="H27" s="34"/>
      <c r="I27" s="5"/>
      <c r="J27" s="31"/>
      <c r="L27" s="28"/>
    </row>
    <row r="28" spans="1:12" x14ac:dyDescent="0.2">
      <c r="A28" s="43" t="s">
        <v>28</v>
      </c>
      <c r="B28" s="44">
        <v>26104.342285654024</v>
      </c>
      <c r="C28" s="44">
        <v>25990.894470418676</v>
      </c>
      <c r="D28" s="45">
        <v>141.63885884539903</v>
      </c>
      <c r="E28" s="46">
        <v>3681.3206331612932</v>
      </c>
      <c r="F28" s="47">
        <v>93.510481435716656</v>
      </c>
      <c r="G28" s="26"/>
      <c r="H28" s="34"/>
      <c r="I28" s="5"/>
      <c r="J28" s="31"/>
      <c r="L28" s="28"/>
    </row>
    <row r="29" spans="1:12" x14ac:dyDescent="0.2">
      <c r="A29" s="43" t="s">
        <v>29</v>
      </c>
      <c r="B29" s="44">
        <v>0</v>
      </c>
      <c r="C29" s="44">
        <v>0</v>
      </c>
      <c r="D29" s="44">
        <v>0</v>
      </c>
      <c r="E29" s="44">
        <v>0</v>
      </c>
      <c r="F29" s="47">
        <v>0</v>
      </c>
      <c r="G29" s="26"/>
      <c r="H29" s="34"/>
      <c r="I29" s="5"/>
      <c r="J29" s="31"/>
      <c r="L29" s="28"/>
    </row>
    <row r="30" spans="1:12" x14ac:dyDescent="0.2">
      <c r="A30" s="43" t="s">
        <v>30</v>
      </c>
      <c r="B30" s="44">
        <v>48697.166221394167</v>
      </c>
      <c r="C30" s="44">
        <v>48485.531426863992</v>
      </c>
      <c r="D30" s="45">
        <v>147.74961639380996</v>
      </c>
      <c r="E30" s="46">
        <v>7163.7186689691716</v>
      </c>
      <c r="F30" s="47">
        <v>181.96806210549613</v>
      </c>
      <c r="G30" s="26"/>
      <c r="H30" s="34"/>
      <c r="I30" s="5"/>
      <c r="J30" s="31"/>
      <c r="L30" s="28"/>
    </row>
    <row r="31" spans="1:12" x14ac:dyDescent="0.2">
      <c r="A31" s="43" t="s">
        <v>31</v>
      </c>
      <c r="B31" s="44">
        <v>0</v>
      </c>
      <c r="C31" s="44">
        <v>0</v>
      </c>
      <c r="D31" s="44">
        <v>0</v>
      </c>
      <c r="E31" s="44">
        <v>0</v>
      </c>
      <c r="F31" s="47">
        <v>0</v>
      </c>
      <c r="G31" s="26"/>
      <c r="H31" s="34"/>
      <c r="I31" s="5"/>
      <c r="J31" s="31"/>
      <c r="L31" s="28"/>
    </row>
    <row r="32" spans="1:12" x14ac:dyDescent="0.2">
      <c r="A32" s="43" t="s">
        <v>32</v>
      </c>
      <c r="B32" s="44">
        <v>13915.642686399269</v>
      </c>
      <c r="C32" s="44">
        <v>13855.16618624108</v>
      </c>
      <c r="D32" s="45">
        <v>128.6362428388737</v>
      </c>
      <c r="E32" s="46">
        <v>1782.2765221062591</v>
      </c>
      <c r="F32" s="47">
        <v>45.272214034399994</v>
      </c>
      <c r="G32" s="26"/>
      <c r="H32" s="34"/>
      <c r="I32" s="5"/>
      <c r="J32" s="31"/>
      <c r="L32" s="28"/>
    </row>
    <row r="33" spans="1:12" x14ac:dyDescent="0.2">
      <c r="A33" s="43" t="s">
        <v>33</v>
      </c>
      <c r="B33" s="44">
        <v>16802.306921643758</v>
      </c>
      <c r="C33" s="44">
        <v>16729.285161879987</v>
      </c>
      <c r="D33" s="45">
        <v>142.7422268190623</v>
      </c>
      <c r="E33" s="46">
        <v>2387.9754170978467</v>
      </c>
      <c r="F33" s="47">
        <v>60.65777832498086</v>
      </c>
      <c r="G33" s="26"/>
      <c r="H33" s="34"/>
      <c r="I33" s="5"/>
      <c r="J33" s="31"/>
      <c r="L33" s="28"/>
    </row>
    <row r="34" spans="1:12" x14ac:dyDescent="0.2">
      <c r="A34" s="43" t="s">
        <v>34</v>
      </c>
      <c r="B34" s="44">
        <v>38815.775828734135</v>
      </c>
      <c r="C34" s="44">
        <v>38647.084929869583</v>
      </c>
      <c r="D34" s="45">
        <v>138.28214696060709</v>
      </c>
      <c r="E34" s="46">
        <v>5344.2018778712891</v>
      </c>
      <c r="F34" s="47">
        <v>135.74989529240219</v>
      </c>
      <c r="G34" s="26"/>
      <c r="H34" s="34"/>
      <c r="I34" s="5"/>
      <c r="J34" s="31"/>
      <c r="L34" s="28"/>
    </row>
    <row r="35" spans="1:12" s="13" customFormat="1" ht="15" x14ac:dyDescent="0.25">
      <c r="A35" s="48" t="s">
        <v>35</v>
      </c>
      <c r="B35" s="49">
        <v>230100</v>
      </c>
      <c r="C35" s="49">
        <v>229100</v>
      </c>
      <c r="D35" s="38">
        <v>143.31732867743347</v>
      </c>
      <c r="E35" s="50">
        <v>32834.000000000007</v>
      </c>
      <c r="F35" s="51">
        <v>834.02763665921577</v>
      </c>
      <c r="G35" s="26"/>
      <c r="H35" s="34"/>
      <c r="I35" s="5"/>
      <c r="J35" s="31"/>
      <c r="L35" s="28"/>
    </row>
    <row r="36" spans="1:12" x14ac:dyDescent="0.2">
      <c r="A36" s="43" t="s">
        <v>36</v>
      </c>
      <c r="B36" s="44">
        <v>16194.045532117441</v>
      </c>
      <c r="C36" s="44">
        <v>16049.953852583674</v>
      </c>
      <c r="D36" s="45">
        <v>145.31437345586005</v>
      </c>
      <c r="E36" s="46">
        <v>2332.2889880836638</v>
      </c>
      <c r="F36" s="47">
        <v>59.243268341893511</v>
      </c>
      <c r="G36" s="26"/>
      <c r="H36" s="34"/>
      <c r="I36" s="5"/>
      <c r="J36" s="31"/>
      <c r="L36" s="28"/>
    </row>
    <row r="37" spans="1:12" x14ac:dyDescent="0.2">
      <c r="A37" s="43" t="s">
        <v>37</v>
      </c>
      <c r="B37" s="44">
        <v>13922.935556148925</v>
      </c>
      <c r="C37" s="44">
        <v>13799.051801200412</v>
      </c>
      <c r="D37" s="45">
        <v>170.37532995112775</v>
      </c>
      <c r="E37" s="46">
        <v>2351.0180036422239</v>
      </c>
      <c r="F37" s="47">
        <v>59.719010456264577</v>
      </c>
      <c r="G37" s="26"/>
      <c r="H37" s="34"/>
      <c r="I37" s="5"/>
      <c r="J37" s="31"/>
      <c r="L37" s="28"/>
    </row>
    <row r="38" spans="1:12" x14ac:dyDescent="0.2">
      <c r="A38" s="43" t="s">
        <v>38</v>
      </c>
      <c r="B38" s="44">
        <v>31600.381949684805</v>
      </c>
      <c r="C38" s="44">
        <v>31319.207483427563</v>
      </c>
      <c r="D38" s="45">
        <v>138.25334400964442</v>
      </c>
      <c r="E38" s="46">
        <v>4329.9851663157406</v>
      </c>
      <c r="F38" s="47">
        <v>109.98743056075341</v>
      </c>
      <c r="G38" s="26"/>
      <c r="H38" s="34"/>
      <c r="I38" s="5"/>
      <c r="J38" s="31"/>
      <c r="L38" s="28"/>
    </row>
    <row r="39" spans="1:12" x14ac:dyDescent="0.2">
      <c r="A39" s="43" t="s">
        <v>39</v>
      </c>
      <c r="B39" s="44">
        <v>6121.6829004957217</v>
      </c>
      <c r="C39" s="44">
        <v>6067.213276524606</v>
      </c>
      <c r="D39" s="45">
        <v>143.05888467078242</v>
      </c>
      <c r="E39" s="46">
        <v>867.96876439937353</v>
      </c>
      <c r="F39" s="47">
        <v>22.047570727478497</v>
      </c>
      <c r="G39" s="26"/>
      <c r="H39" s="34"/>
      <c r="I39" s="5"/>
      <c r="J39" s="31"/>
      <c r="L39" s="28"/>
    </row>
    <row r="40" spans="1:12" x14ac:dyDescent="0.2">
      <c r="A40" s="43" t="s">
        <v>40</v>
      </c>
      <c r="B40" s="44">
        <v>36612.800538676762</v>
      </c>
      <c r="C40" s="44">
        <v>36287.026481070854</v>
      </c>
      <c r="D40" s="45">
        <v>161.07640855436136</v>
      </c>
      <c r="E40" s="46">
        <v>5844.983902687899</v>
      </c>
      <c r="F40" s="47">
        <v>148.470430366996</v>
      </c>
      <c r="G40" s="26"/>
      <c r="H40" s="34"/>
      <c r="I40" s="5"/>
      <c r="J40" s="31"/>
      <c r="L40" s="28"/>
    </row>
    <row r="41" spans="1:12" x14ac:dyDescent="0.2">
      <c r="A41" s="43" t="s">
        <v>41</v>
      </c>
      <c r="B41" s="44">
        <v>105003.95068321396</v>
      </c>
      <c r="C41" s="44">
        <v>104069.64457782371</v>
      </c>
      <c r="D41" s="45">
        <v>154.80908848008693</v>
      </c>
      <c r="E41" s="46">
        <v>16110.926815539511</v>
      </c>
      <c r="F41" s="47">
        <v>409.23914894176767</v>
      </c>
      <c r="G41" s="26"/>
      <c r="H41" s="34"/>
      <c r="I41" s="5"/>
      <c r="J41" s="31"/>
      <c r="L41" s="28"/>
    </row>
    <row r="42" spans="1:12" x14ac:dyDescent="0.2">
      <c r="A42" s="43" t="s">
        <v>42</v>
      </c>
      <c r="B42" s="44">
        <v>25697.113899950076</v>
      </c>
      <c r="C42" s="44">
        <v>25468.465641942483</v>
      </c>
      <c r="D42" s="45">
        <v>135.58225968221001</v>
      </c>
      <c r="E42" s="46">
        <v>3453.0721223732894</v>
      </c>
      <c r="F42" s="47">
        <v>87.712663136895173</v>
      </c>
      <c r="G42" s="26"/>
      <c r="H42" s="34"/>
      <c r="I42" s="5"/>
      <c r="J42" s="31"/>
      <c r="L42" s="28"/>
    </row>
    <row r="43" spans="1:12" x14ac:dyDescent="0.2">
      <c r="A43" s="43" t="s">
        <v>43</v>
      </c>
      <c r="B43" s="44">
        <v>113247.08893971232</v>
      </c>
      <c r="C43" s="44">
        <v>112239.43688542671</v>
      </c>
      <c r="D43" s="45">
        <v>153.72276194303097</v>
      </c>
      <c r="E43" s="46">
        <v>17253.756236958299</v>
      </c>
      <c r="F43" s="47">
        <v>438.26854899812787</v>
      </c>
      <c r="G43" s="26"/>
      <c r="H43" s="34"/>
      <c r="I43" s="5"/>
      <c r="J43" s="31"/>
      <c r="L43" s="28"/>
    </row>
    <row r="44" spans="1:12" s="13" customFormat="1" ht="15" x14ac:dyDescent="0.25">
      <c r="A44" s="48" t="s">
        <v>44</v>
      </c>
      <c r="B44" s="49">
        <v>348400</v>
      </c>
      <c r="C44" s="49">
        <v>345300</v>
      </c>
      <c r="D44" s="38">
        <v>152.16912829423688</v>
      </c>
      <c r="E44" s="50">
        <v>52544</v>
      </c>
      <c r="F44" s="51">
        <v>1334.6880715301768</v>
      </c>
      <c r="G44" s="26"/>
      <c r="H44" s="34"/>
      <c r="I44" s="5"/>
      <c r="J44" s="31"/>
      <c r="L44" s="28"/>
    </row>
    <row r="45" spans="1:12" x14ac:dyDescent="0.2">
      <c r="A45" s="43" t="s">
        <v>45</v>
      </c>
      <c r="B45" s="44">
        <v>0</v>
      </c>
      <c r="C45" s="44">
        <v>0</v>
      </c>
      <c r="D45" s="44">
        <v>0</v>
      </c>
      <c r="E45" s="44">
        <v>0</v>
      </c>
      <c r="F45" s="47">
        <v>0</v>
      </c>
      <c r="G45" s="26"/>
      <c r="H45" s="34"/>
      <c r="I45" s="5"/>
      <c r="J45" s="31"/>
      <c r="L45" s="28"/>
    </row>
    <row r="46" spans="1:12" x14ac:dyDescent="0.2">
      <c r="A46" s="43" t="s">
        <v>46</v>
      </c>
      <c r="B46" s="44">
        <v>0</v>
      </c>
      <c r="C46" s="44">
        <v>0</v>
      </c>
      <c r="D46" s="44">
        <v>0</v>
      </c>
      <c r="E46" s="44">
        <v>0</v>
      </c>
      <c r="F46" s="47">
        <v>0</v>
      </c>
      <c r="G46" s="26"/>
      <c r="H46" s="34"/>
      <c r="I46" s="5"/>
      <c r="J46" s="31"/>
      <c r="L46" s="28"/>
    </row>
    <row r="47" spans="1:12" x14ac:dyDescent="0.2">
      <c r="A47" s="52" t="s">
        <v>47</v>
      </c>
      <c r="B47" s="44">
        <v>0</v>
      </c>
      <c r="C47" s="44">
        <v>0</v>
      </c>
      <c r="D47" s="44">
        <v>0</v>
      </c>
      <c r="E47" s="44">
        <v>0</v>
      </c>
      <c r="F47" s="47">
        <v>0</v>
      </c>
      <c r="G47" s="26"/>
      <c r="H47" s="34"/>
      <c r="I47" s="5"/>
      <c r="J47" s="31"/>
      <c r="L47" s="28"/>
    </row>
    <row r="48" spans="1:12" x14ac:dyDescent="0.2">
      <c r="A48" s="43" t="s">
        <v>48</v>
      </c>
      <c r="B48" s="44">
        <v>0</v>
      </c>
      <c r="C48" s="44">
        <v>0</v>
      </c>
      <c r="D48" s="44">
        <v>0</v>
      </c>
      <c r="E48" s="44">
        <v>0</v>
      </c>
      <c r="F48" s="47">
        <v>0</v>
      </c>
      <c r="G48" s="26"/>
      <c r="H48" s="34"/>
      <c r="I48" s="5"/>
      <c r="J48" s="31"/>
      <c r="L48" s="28"/>
    </row>
    <row r="49" spans="1:12" x14ac:dyDescent="0.2">
      <c r="A49" s="43" t="s">
        <v>49</v>
      </c>
      <c r="B49" s="44">
        <v>0</v>
      </c>
      <c r="C49" s="44">
        <v>0</v>
      </c>
      <c r="D49" s="45">
        <v>0</v>
      </c>
      <c r="E49" s="46">
        <v>0</v>
      </c>
      <c r="F49" s="47">
        <v>0</v>
      </c>
      <c r="G49" s="26"/>
      <c r="H49" s="34"/>
      <c r="I49" s="5"/>
      <c r="J49" s="31"/>
      <c r="L49" s="28"/>
    </row>
    <row r="50" spans="1:12" x14ac:dyDescent="0.2">
      <c r="A50" s="43" t="s">
        <v>50</v>
      </c>
      <c r="B50" s="44">
        <v>0</v>
      </c>
      <c r="C50" s="44">
        <v>0</v>
      </c>
      <c r="D50" s="45">
        <v>0</v>
      </c>
      <c r="E50" s="46">
        <v>0</v>
      </c>
      <c r="F50" s="47">
        <v>0</v>
      </c>
      <c r="G50" s="26"/>
      <c r="H50" s="34"/>
      <c r="I50" s="5"/>
      <c r="J50" s="31"/>
      <c r="L50" s="28"/>
    </row>
    <row r="51" spans="1:12" x14ac:dyDescent="0.2">
      <c r="A51" s="43" t="s">
        <v>51</v>
      </c>
      <c r="B51" s="44">
        <v>0</v>
      </c>
      <c r="C51" s="44">
        <v>0</v>
      </c>
      <c r="D51" s="45">
        <v>0</v>
      </c>
      <c r="E51" s="46">
        <v>0</v>
      </c>
      <c r="F51" s="47">
        <v>0</v>
      </c>
      <c r="G51" s="26"/>
      <c r="H51" s="34"/>
      <c r="I51" s="5"/>
      <c r="J51" s="31"/>
      <c r="L51" s="28"/>
    </row>
    <row r="52" spans="1:12" x14ac:dyDescent="0.2">
      <c r="A52" s="43" t="s">
        <v>52</v>
      </c>
      <c r="B52" s="44">
        <v>0</v>
      </c>
      <c r="C52" s="44">
        <v>0</v>
      </c>
      <c r="D52" s="44">
        <v>0</v>
      </c>
      <c r="E52" s="44">
        <v>0</v>
      </c>
      <c r="F52" s="47">
        <v>0</v>
      </c>
      <c r="G52" s="26"/>
      <c r="H52" s="34"/>
      <c r="I52" s="5"/>
      <c r="J52" s="31"/>
      <c r="L52" s="28"/>
    </row>
    <row r="53" spans="1:12" x14ac:dyDescent="0.2">
      <c r="A53" s="43" t="s">
        <v>53</v>
      </c>
      <c r="B53" s="44">
        <v>530.0462249614792</v>
      </c>
      <c r="C53" s="44">
        <v>530.0462249614792</v>
      </c>
      <c r="D53" s="45">
        <v>127.72446969064798</v>
      </c>
      <c r="E53" s="46">
        <v>67.699872994734832</v>
      </c>
      <c r="F53" s="47">
        <v>1.7196675725140933</v>
      </c>
      <c r="G53" s="35"/>
      <c r="H53" s="34"/>
      <c r="I53" s="5"/>
      <c r="J53" s="31"/>
      <c r="L53" s="28"/>
    </row>
    <row r="54" spans="1:12" x14ac:dyDescent="0.2">
      <c r="A54" s="43" t="s">
        <v>54</v>
      </c>
      <c r="B54" s="44">
        <v>816.64098613251156</v>
      </c>
      <c r="C54" s="44">
        <v>816.64098613251156</v>
      </c>
      <c r="D54" s="45">
        <v>120.77488864646446</v>
      </c>
      <c r="E54" s="46">
        <v>98.629724164293023</v>
      </c>
      <c r="F54" s="47">
        <v>2.5053272750531654</v>
      </c>
      <c r="G54" s="26"/>
      <c r="H54" s="34"/>
      <c r="I54" s="5"/>
      <c r="J54" s="31"/>
      <c r="L54" s="28"/>
    </row>
    <row r="55" spans="1:12" s="13" customFormat="1" ht="15" x14ac:dyDescent="0.25">
      <c r="A55" s="48" t="s">
        <v>55</v>
      </c>
      <c r="B55" s="49">
        <v>1900</v>
      </c>
      <c r="C55" s="49">
        <v>1900</v>
      </c>
      <c r="D55" s="38">
        <v>129.47368421052633</v>
      </c>
      <c r="E55" s="50">
        <v>246</v>
      </c>
      <c r="F55" s="51">
        <v>6.2487299329404591</v>
      </c>
      <c r="G55" s="26"/>
      <c r="H55" s="34"/>
      <c r="I55" s="5"/>
      <c r="J55" s="31"/>
      <c r="L55" s="28"/>
    </row>
    <row r="56" spans="1:12" s="13" customFormat="1" ht="15" x14ac:dyDescent="0.25">
      <c r="A56" s="53" t="s">
        <v>1</v>
      </c>
      <c r="B56" s="54">
        <v>2225000</v>
      </c>
      <c r="C56" s="54">
        <v>2210000</v>
      </c>
      <c r="D56" s="53">
        <v>160.45248868778282</v>
      </c>
      <c r="E56" s="50">
        <v>354600</v>
      </c>
      <c r="F56" s="51">
        <v>9007.3155862629537</v>
      </c>
      <c r="G56" s="26"/>
      <c r="H56" s="34"/>
      <c r="I56" s="5"/>
      <c r="J56" s="31"/>
      <c r="K56" s="29"/>
      <c r="L56" s="28"/>
    </row>
    <row r="57" spans="1:12" ht="15" x14ac:dyDescent="0.25">
      <c r="A57" s="13"/>
      <c r="B57" s="11"/>
      <c r="C57" s="11"/>
      <c r="D57" s="1"/>
      <c r="E57" s="25"/>
      <c r="F57" s="12"/>
      <c r="G57" s="5"/>
    </row>
    <row r="58" spans="1:12" s="14" customFormat="1" x14ac:dyDescent="0.2">
      <c r="A58" s="1"/>
      <c r="B58" s="6"/>
      <c r="C58" s="10"/>
      <c r="D58" s="18"/>
      <c r="E58" s="21"/>
      <c r="F58" s="6"/>
      <c r="J58" s="32"/>
    </row>
    <row r="59" spans="1:12" ht="207" customHeight="1" x14ac:dyDescent="0.2">
      <c r="A59" s="27" t="s">
        <v>57</v>
      </c>
      <c r="B59" s="27"/>
      <c r="C59" s="27"/>
      <c r="D59" s="27"/>
      <c r="E59" s="27"/>
      <c r="G59" s="27"/>
    </row>
    <row r="60" spans="1:12" ht="15" x14ac:dyDescent="0.2">
      <c r="A60"/>
      <c r="B60" s="2"/>
      <c r="C60" s="2"/>
      <c r="D60" s="20"/>
      <c r="E60" s="22" t="s">
        <v>0</v>
      </c>
      <c r="F60" s="3" t="s">
        <v>0</v>
      </c>
    </row>
    <row r="61" spans="1:12" ht="15" x14ac:dyDescent="0.25">
      <c r="A61" s="15" t="s">
        <v>61</v>
      </c>
      <c r="B61" s="2"/>
      <c r="C61" s="2"/>
      <c r="D61" s="20"/>
      <c r="E61" s="23" t="s">
        <v>0</v>
      </c>
      <c r="F61" s="3" t="s">
        <v>0</v>
      </c>
    </row>
    <row r="62" spans="1:12" x14ac:dyDescent="0.2">
      <c r="A62" s="33"/>
      <c r="B62" s="4"/>
      <c r="C62" s="4"/>
      <c r="D62" s="19"/>
      <c r="E62" s="23" t="s">
        <v>0</v>
      </c>
      <c r="F62" s="3" t="s">
        <v>0</v>
      </c>
    </row>
    <row r="63" spans="1:12" x14ac:dyDescent="0.2">
      <c r="A63" s="2"/>
      <c r="B63" s="4"/>
      <c r="C63" s="4"/>
      <c r="D63" s="19"/>
      <c r="E63" s="23" t="s">
        <v>0</v>
      </c>
      <c r="F63" s="3" t="s">
        <v>0</v>
      </c>
    </row>
    <row r="64" spans="1:12" x14ac:dyDescent="0.2">
      <c r="A64" s="2"/>
      <c r="B64" s="4"/>
      <c r="C64" s="4"/>
      <c r="D64" s="19"/>
      <c r="E64" s="23" t="s">
        <v>0</v>
      </c>
      <c r="F64" s="3" t="s">
        <v>0</v>
      </c>
    </row>
    <row r="65" spans="1:6" x14ac:dyDescent="0.2">
      <c r="A65" s="4"/>
      <c r="B65" s="4"/>
      <c r="C65" s="4"/>
      <c r="D65" s="19"/>
      <c r="E65" s="23" t="s">
        <v>0</v>
      </c>
      <c r="F65" s="3" t="s">
        <v>0</v>
      </c>
    </row>
    <row r="66" spans="1:6" x14ac:dyDescent="0.2">
      <c r="A66" s="4"/>
      <c r="B66" s="4"/>
      <c r="C66" s="4"/>
      <c r="D66" s="19"/>
      <c r="E66" s="23"/>
      <c r="F66" s="4"/>
    </row>
    <row r="67" spans="1:6" x14ac:dyDescent="0.2">
      <c r="A67" s="4"/>
      <c r="B67" s="4"/>
      <c r="C67" s="4"/>
      <c r="D67" s="19"/>
      <c r="E67" s="23"/>
      <c r="F67" s="3"/>
    </row>
    <row r="68" spans="1:6" x14ac:dyDescent="0.2">
      <c r="A68" s="4"/>
      <c r="B68" s="2"/>
      <c r="C68" s="2"/>
      <c r="D68" s="20"/>
      <c r="E68" s="24"/>
      <c r="F68" s="2"/>
    </row>
    <row r="69" spans="1:6" x14ac:dyDescent="0.2">
      <c r="A69" s="4"/>
      <c r="B69" s="4"/>
      <c r="C69" s="4"/>
      <c r="D69" s="19"/>
      <c r="E69" s="23"/>
      <c r="F69" s="4"/>
    </row>
    <row r="70" spans="1:6" x14ac:dyDescent="0.2">
      <c r="A70" s="4"/>
      <c r="B70" s="3"/>
      <c r="C70" s="3"/>
      <c r="D70" s="19"/>
      <c r="E70" s="23"/>
      <c r="F70" s="7"/>
    </row>
    <row r="71" spans="1:6" x14ac:dyDescent="0.2">
      <c r="A71" s="4"/>
      <c r="B71" s="8"/>
      <c r="C71" s="8"/>
      <c r="D71" s="20"/>
      <c r="E71" s="24"/>
      <c r="F71" s="9"/>
    </row>
    <row r="72" spans="1:6" x14ac:dyDescent="0.2">
      <c r="A72" s="4"/>
      <c r="B72" s="3"/>
      <c r="C72" s="3"/>
      <c r="D72" s="19"/>
      <c r="E72" s="23"/>
      <c r="F72" s="7"/>
    </row>
    <row r="73" spans="1:6" x14ac:dyDescent="0.2">
      <c r="A73" s="2"/>
      <c r="B73" s="3"/>
      <c r="C73" s="3"/>
      <c r="D73" s="19"/>
      <c r="E73" s="23"/>
      <c r="F73" s="7"/>
    </row>
    <row r="74" spans="1:6" x14ac:dyDescent="0.2">
      <c r="A74" s="1" t="s">
        <v>0</v>
      </c>
      <c r="B74" s="3"/>
      <c r="C74" s="3"/>
      <c r="D74" s="19"/>
      <c r="E74" s="23"/>
      <c r="F74" s="7"/>
    </row>
    <row r="75" spans="1:6" x14ac:dyDescent="0.2">
      <c r="A75" s="4"/>
      <c r="B75" s="3"/>
      <c r="C75" s="3"/>
      <c r="D75" s="19"/>
      <c r="E75" s="23"/>
      <c r="F75" s="7"/>
    </row>
    <row r="76" spans="1:6" x14ac:dyDescent="0.2">
      <c r="A76" s="4"/>
      <c r="B76" s="3"/>
      <c r="C76" s="3"/>
      <c r="D76" s="19"/>
      <c r="E76" s="23"/>
      <c r="F76" s="7"/>
    </row>
    <row r="77" spans="1:6" x14ac:dyDescent="0.2">
      <c r="A77" s="4"/>
      <c r="B77" s="3"/>
      <c r="C77" s="3"/>
      <c r="D77" s="19"/>
      <c r="E77" s="23"/>
      <c r="F77" s="7"/>
    </row>
    <row r="78" spans="1:6" x14ac:dyDescent="0.2">
      <c r="A78" s="4"/>
      <c r="B78" s="3"/>
      <c r="C78" s="3"/>
      <c r="D78" s="19"/>
      <c r="E78" s="23"/>
      <c r="F78" s="7"/>
    </row>
    <row r="79" spans="1:6" x14ac:dyDescent="0.2">
      <c r="A79" s="4"/>
      <c r="B79" s="3"/>
      <c r="C79" s="3"/>
      <c r="D79" s="19"/>
      <c r="E79" s="23"/>
      <c r="F79" s="7"/>
    </row>
    <row r="80" spans="1:6" x14ac:dyDescent="0.2">
      <c r="A80" s="4"/>
      <c r="B80" s="3"/>
      <c r="C80" s="3"/>
      <c r="D80" s="19"/>
      <c r="E80" s="23"/>
      <c r="F80" s="7"/>
    </row>
    <row r="81" spans="1:6" x14ac:dyDescent="0.2">
      <c r="A81" s="4"/>
      <c r="B81" s="3"/>
      <c r="C81" s="3"/>
      <c r="D81" s="19"/>
      <c r="E81" s="23"/>
      <c r="F81" s="7"/>
    </row>
    <row r="82" spans="1:6" x14ac:dyDescent="0.2">
      <c r="A82" s="4"/>
      <c r="B82" s="3"/>
      <c r="C82" s="3"/>
      <c r="D82" s="19"/>
      <c r="E82" s="23"/>
      <c r="F82" s="7"/>
    </row>
    <row r="83" spans="1:6" x14ac:dyDescent="0.2">
      <c r="A83" s="4"/>
      <c r="B83" s="3"/>
      <c r="C83" s="3"/>
      <c r="D83" s="19"/>
      <c r="E83" s="23"/>
      <c r="F83" s="7"/>
    </row>
    <row r="84" spans="1:6" x14ac:dyDescent="0.2">
      <c r="A84" s="4"/>
      <c r="B84" s="3"/>
      <c r="C84" s="3"/>
      <c r="D84" s="19"/>
      <c r="E84" s="23"/>
      <c r="F84" s="7"/>
    </row>
    <row r="85" spans="1:6" x14ac:dyDescent="0.2">
      <c r="A85" s="4"/>
      <c r="B85" s="4"/>
      <c r="C85" s="4"/>
      <c r="D85" s="19"/>
      <c r="E85" s="23"/>
      <c r="F85" s="4"/>
    </row>
    <row r="86" spans="1:6" x14ac:dyDescent="0.2">
      <c r="A86" s="4"/>
      <c r="B86" s="4"/>
      <c r="C86" s="4"/>
      <c r="D86" s="19"/>
      <c r="E86" s="23"/>
      <c r="F86" s="4"/>
    </row>
    <row r="87" spans="1:6" x14ac:dyDescent="0.2">
      <c r="A87" s="4"/>
      <c r="B87" s="4"/>
      <c r="C87" s="4"/>
      <c r="D87" s="19"/>
      <c r="E87" s="23"/>
      <c r="F87" s="4"/>
    </row>
    <row r="88" spans="1:6" x14ac:dyDescent="0.2">
      <c r="A88" s="4"/>
      <c r="B88" s="4"/>
      <c r="C88" s="4"/>
      <c r="D88" s="19"/>
      <c r="E88" s="23"/>
      <c r="F88" s="4"/>
    </row>
    <row r="89" spans="1:6" x14ac:dyDescent="0.2">
      <c r="A89" s="4"/>
      <c r="B89" s="4"/>
      <c r="C89" s="4"/>
      <c r="D89" s="19"/>
      <c r="E89" s="23"/>
      <c r="F89" s="4"/>
    </row>
    <row r="90" spans="1:6" x14ac:dyDescent="0.2">
      <c r="A90" s="4"/>
      <c r="B90" s="4"/>
      <c r="C90" s="4"/>
      <c r="D90" s="19"/>
      <c r="E90" s="23"/>
      <c r="F90" s="4"/>
    </row>
    <row r="91" spans="1:6" x14ac:dyDescent="0.2">
      <c r="A91" s="4"/>
      <c r="B91" s="4"/>
      <c r="C91" s="4"/>
      <c r="D91" s="19"/>
      <c r="E91" s="23"/>
      <c r="F91" s="4"/>
    </row>
    <row r="92" spans="1:6" x14ac:dyDescent="0.2">
      <c r="A92" s="4"/>
      <c r="B92" s="4"/>
      <c r="C92" s="4"/>
      <c r="D92" s="19"/>
      <c r="E92" s="23"/>
      <c r="F92" s="4"/>
    </row>
    <row r="93" spans="1:6" x14ac:dyDescent="0.2">
      <c r="A93" s="4"/>
      <c r="B93" s="4"/>
      <c r="C93" s="4"/>
      <c r="D93" s="19"/>
      <c r="E93" s="23"/>
      <c r="F93" s="4"/>
    </row>
    <row r="94" spans="1:6" x14ac:dyDescent="0.2">
      <c r="A94" s="4"/>
      <c r="B94" s="4"/>
      <c r="C94" s="4"/>
      <c r="D94" s="19"/>
      <c r="E94" s="23"/>
      <c r="F94" s="4"/>
    </row>
    <row r="95" spans="1:6" x14ac:dyDescent="0.2">
      <c r="A95" s="4"/>
    </row>
    <row r="96" spans="1:6" x14ac:dyDescent="0.2">
      <c r="A96" s="4"/>
    </row>
    <row r="97" spans="1:1" x14ac:dyDescent="0.2">
      <c r="A97" s="4"/>
    </row>
    <row r="98" spans="1:1" x14ac:dyDescent="0.2">
      <c r="A98" s="4"/>
    </row>
    <row r="99" spans="1:1" x14ac:dyDescent="0.2">
      <c r="A99" s="4"/>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4C371-125E-49B0-B177-F080C0332386}">
  <dimension ref="A1:L99"/>
  <sheetViews>
    <sheetView workbookViewId="0">
      <selection activeCell="B3" sqref="B3:F56"/>
    </sheetView>
  </sheetViews>
  <sheetFormatPr defaultColWidth="9.77734375" defaultRowHeight="14.25" x14ac:dyDescent="0.2"/>
  <cols>
    <col min="1" max="1" width="31.44140625" style="1" bestFit="1" customWidth="1"/>
    <col min="2" max="2" width="12.109375" style="1" customWidth="1"/>
    <col min="3" max="3" width="14.109375" style="1" customWidth="1"/>
    <col min="4" max="4" width="9.21875" style="17" customWidth="1"/>
    <col min="5" max="5" width="12.109375" style="16" bestFit="1" customWidth="1"/>
    <col min="6" max="6" width="13.6640625" style="1" customWidth="1"/>
    <col min="7" max="7" width="9.88671875" style="1" bestFit="1" customWidth="1"/>
    <col min="8" max="9" width="11.5546875" style="1" bestFit="1" customWidth="1"/>
    <col min="10" max="10" width="13.33203125" style="30" bestFit="1" customWidth="1"/>
    <col min="11" max="11" width="13.44140625" style="1" customWidth="1"/>
    <col min="12" max="16384" width="9.77734375" style="1"/>
  </cols>
  <sheetData>
    <row r="1" spans="1:12" ht="15" x14ac:dyDescent="0.25">
      <c r="A1" s="36" t="s">
        <v>73</v>
      </c>
      <c r="B1" s="37"/>
      <c r="C1" s="37"/>
      <c r="D1" s="37"/>
      <c r="E1" s="37"/>
      <c r="F1" s="37"/>
      <c r="G1" s="4"/>
    </row>
    <row r="2" spans="1:12" ht="47.25" customHeight="1" x14ac:dyDescent="0.25">
      <c r="A2" s="38"/>
      <c r="B2" s="39" t="s">
        <v>58</v>
      </c>
      <c r="C2" s="39" t="s">
        <v>56</v>
      </c>
      <c r="D2" s="40" t="s">
        <v>59</v>
      </c>
      <c r="E2" s="41" t="s">
        <v>60</v>
      </c>
      <c r="F2" s="42" t="s">
        <v>2</v>
      </c>
      <c r="G2" s="4"/>
    </row>
    <row r="3" spans="1:12" x14ac:dyDescent="0.2">
      <c r="A3" s="43" t="s">
        <v>3</v>
      </c>
      <c r="B3" s="44">
        <v>49185.630427686832</v>
      </c>
      <c r="C3" s="44">
        <v>49018.868920692934</v>
      </c>
      <c r="D3" s="45">
        <v>130.61063494697328</v>
      </c>
      <c r="E3" s="46">
        <v>6402.3855941141583</v>
      </c>
      <c r="F3" s="47">
        <v>162.62918091125172</v>
      </c>
      <c r="G3" s="26"/>
      <c r="H3" s="34"/>
      <c r="I3" s="5"/>
      <c r="J3" s="31"/>
      <c r="L3" s="28"/>
    </row>
    <row r="4" spans="1:12" x14ac:dyDescent="0.2">
      <c r="A4" s="43" t="s">
        <v>4</v>
      </c>
      <c r="B4" s="44">
        <v>174039.94148521763</v>
      </c>
      <c r="C4" s="44">
        <v>173449.86746020589</v>
      </c>
      <c r="D4" s="45">
        <v>181.82370230198089</v>
      </c>
      <c r="E4" s="46">
        <v>31537.297065402516</v>
      </c>
      <c r="F4" s="47">
        <v>801.089642994374</v>
      </c>
      <c r="G4" s="26"/>
      <c r="H4" s="34"/>
      <c r="I4" s="5"/>
      <c r="J4" s="31"/>
      <c r="L4" s="28"/>
    </row>
    <row r="5" spans="1:12" x14ac:dyDescent="0.2">
      <c r="A5" s="43" t="s">
        <v>5</v>
      </c>
      <c r="B5" s="44">
        <v>136412.04499157777</v>
      </c>
      <c r="C5" s="44">
        <v>135949.54653426187</v>
      </c>
      <c r="D5" s="45">
        <v>175.13288789350023</v>
      </c>
      <c r="E5" s="46">
        <v>23809.236692357073</v>
      </c>
      <c r="F5" s="47">
        <v>604.78654471543064</v>
      </c>
      <c r="G5" s="26"/>
      <c r="H5" s="34"/>
      <c r="I5" s="5"/>
      <c r="J5" s="31"/>
      <c r="L5" s="28"/>
    </row>
    <row r="6" spans="1:12" x14ac:dyDescent="0.2">
      <c r="A6" s="43" t="s">
        <v>6</v>
      </c>
      <c r="B6" s="44">
        <v>66704.754707271219</v>
      </c>
      <c r="C6" s="44">
        <v>66478.59545462126</v>
      </c>
      <c r="D6" s="45">
        <v>165.08746811381147</v>
      </c>
      <c r="E6" s="46">
        <v>10974.783007365759</v>
      </c>
      <c r="F6" s="47">
        <v>278.77420766525501</v>
      </c>
      <c r="G6" s="26"/>
      <c r="H6" s="34"/>
      <c r="I6" s="5"/>
      <c r="J6" s="31"/>
      <c r="L6" s="28"/>
    </row>
    <row r="7" spans="1:12" x14ac:dyDescent="0.2">
      <c r="A7" s="43" t="s">
        <v>7</v>
      </c>
      <c r="B7" s="44">
        <v>70124.858013499383</v>
      </c>
      <c r="C7" s="44">
        <v>69887.103065593255</v>
      </c>
      <c r="D7" s="45">
        <v>135.357512979126</v>
      </c>
      <c r="E7" s="46">
        <v>9459.7444602745545</v>
      </c>
      <c r="F7" s="47">
        <v>240.29019661335485</v>
      </c>
      <c r="G7" s="26"/>
      <c r="H7" s="34"/>
      <c r="I7" s="5"/>
      <c r="J7" s="31"/>
      <c r="L7" s="28"/>
    </row>
    <row r="8" spans="1:12" x14ac:dyDescent="0.2">
      <c r="A8" s="43" t="s">
        <v>8</v>
      </c>
      <c r="B8" s="44">
        <v>35073.089204070304</v>
      </c>
      <c r="C8" s="44">
        <v>34954.17558723253</v>
      </c>
      <c r="D8" s="45">
        <v>146.25104425103447</v>
      </c>
      <c r="E8" s="46">
        <v>5112.0846805667734</v>
      </c>
      <c r="F8" s="47">
        <v>129.85380716741449</v>
      </c>
      <c r="G8" s="26"/>
      <c r="H8" s="34"/>
      <c r="I8" s="5"/>
      <c r="J8" s="31"/>
      <c r="L8" s="28"/>
    </row>
    <row r="9" spans="1:12" x14ac:dyDescent="0.2">
      <c r="A9" s="43" t="s">
        <v>9</v>
      </c>
      <c r="B9" s="44">
        <v>127317.59665303068</v>
      </c>
      <c r="C9" s="44">
        <v>126885.93248404303</v>
      </c>
      <c r="D9" s="45">
        <v>170.95625773674035</v>
      </c>
      <c r="E9" s="46">
        <v>21691.944176908699</v>
      </c>
      <c r="F9" s="47">
        <v>551.0044751297678</v>
      </c>
      <c r="G9" s="26"/>
      <c r="H9" s="34"/>
      <c r="I9" s="5"/>
      <c r="J9" s="31"/>
      <c r="L9" s="28"/>
    </row>
    <row r="10" spans="1:12" x14ac:dyDescent="0.2">
      <c r="A10" s="43" t="s">
        <v>10</v>
      </c>
      <c r="B10" s="44">
        <v>237677.15941227906</v>
      </c>
      <c r="C10" s="44">
        <v>236871.32647007669</v>
      </c>
      <c r="D10" s="45">
        <v>166.3078795743418</v>
      </c>
      <c r="E10" s="46">
        <v>39393.568037200115</v>
      </c>
      <c r="F10" s="47">
        <v>1000.6494624364996</v>
      </c>
      <c r="G10" s="26"/>
      <c r="H10" s="34"/>
      <c r="I10" s="5"/>
      <c r="J10" s="31"/>
      <c r="L10" s="28"/>
    </row>
    <row r="11" spans="1:12" x14ac:dyDescent="0.2">
      <c r="A11" s="43" t="s">
        <v>11</v>
      </c>
      <c r="B11" s="44">
        <v>35788.622448614922</v>
      </c>
      <c r="C11" s="44">
        <v>35667.282850832577</v>
      </c>
      <c r="D11" s="45">
        <v>131.75188427182877</v>
      </c>
      <c r="E11" s="46">
        <v>4699.2317224534772</v>
      </c>
      <c r="F11" s="47">
        <v>119.36678831674143</v>
      </c>
      <c r="G11" s="26"/>
      <c r="H11" s="34"/>
      <c r="I11" s="5"/>
      <c r="J11" s="31"/>
      <c r="L11" s="28"/>
    </row>
    <row r="12" spans="1:12" x14ac:dyDescent="0.2">
      <c r="A12" s="43" t="s">
        <v>12</v>
      </c>
      <c r="B12" s="44">
        <v>158976.3026567522</v>
      </c>
      <c r="C12" s="44">
        <v>158437.30117243991</v>
      </c>
      <c r="D12" s="45">
        <v>159.89558251679944</v>
      </c>
      <c r="E12" s="46">
        <v>25333.424563356868</v>
      </c>
      <c r="F12" s="47">
        <v>643.50296086559808</v>
      </c>
      <c r="G12" s="26"/>
      <c r="H12" s="34"/>
      <c r="I12" s="5"/>
      <c r="J12" s="31"/>
      <c r="L12" s="28"/>
    </row>
    <row r="13" spans="1:12" s="13" customFormat="1" ht="15" x14ac:dyDescent="0.25">
      <c r="A13" s="48" t="s">
        <v>13</v>
      </c>
      <c r="B13" s="49">
        <v>1091300</v>
      </c>
      <c r="C13" s="49">
        <v>1087600</v>
      </c>
      <c r="D13" s="38">
        <v>164.04349025376976</v>
      </c>
      <c r="E13" s="50">
        <v>178413.7</v>
      </c>
      <c r="F13" s="51">
        <v>4531.9472668156877</v>
      </c>
      <c r="G13" s="26"/>
      <c r="H13" s="34"/>
      <c r="I13" s="5"/>
      <c r="J13" s="31"/>
      <c r="L13" s="28"/>
    </row>
    <row r="14" spans="1:12" x14ac:dyDescent="0.2">
      <c r="A14" s="43" t="s">
        <v>14</v>
      </c>
      <c r="B14" s="44">
        <v>78285.403225095084</v>
      </c>
      <c r="C14" s="44">
        <v>71646.06939416661</v>
      </c>
      <c r="D14" s="45">
        <v>139.84359290586201</v>
      </c>
      <c r="E14" s="46">
        <v>10019.243761662974</v>
      </c>
      <c r="F14" s="47">
        <v>254.50222926394466</v>
      </c>
      <c r="G14" s="26"/>
      <c r="H14" s="34"/>
      <c r="I14" s="5"/>
      <c r="J14" s="31"/>
      <c r="L14" s="28"/>
    </row>
    <row r="15" spans="1:12" x14ac:dyDescent="0.2">
      <c r="A15" s="43" t="s">
        <v>15</v>
      </c>
      <c r="B15" s="44">
        <v>19102.007070374657</v>
      </c>
      <c r="C15" s="44">
        <v>17481.978347825796</v>
      </c>
      <c r="D15" s="45">
        <v>130.45913618888139</v>
      </c>
      <c r="E15" s="46">
        <v>2280.6837941300814</v>
      </c>
      <c r="F15" s="47">
        <v>57.932427203060385</v>
      </c>
      <c r="G15" s="26"/>
      <c r="H15" s="34"/>
      <c r="I15" s="5"/>
      <c r="J15" s="31"/>
      <c r="L15" s="28"/>
    </row>
    <row r="16" spans="1:12" x14ac:dyDescent="0.2">
      <c r="A16" s="43" t="s">
        <v>16</v>
      </c>
      <c r="B16" s="44">
        <v>26627.677171578722</v>
      </c>
      <c r="C16" s="44">
        <v>24369.401291259401</v>
      </c>
      <c r="D16" s="45">
        <v>134.3281121412179</v>
      </c>
      <c r="E16" s="46">
        <v>3273.4956694666334</v>
      </c>
      <c r="F16" s="47">
        <v>83.1511803867769</v>
      </c>
      <c r="G16" s="26"/>
      <c r="H16" s="34"/>
      <c r="I16" s="5"/>
      <c r="J16" s="31"/>
      <c r="L16" s="28"/>
    </row>
    <row r="17" spans="1:12" x14ac:dyDescent="0.2">
      <c r="A17" s="43" t="s">
        <v>17</v>
      </c>
      <c r="B17" s="44">
        <v>14027.21950392026</v>
      </c>
      <c r="C17" s="44">
        <v>12837.580194808501</v>
      </c>
      <c r="D17" s="45">
        <v>99.047599644917256</v>
      </c>
      <c r="E17" s="46">
        <v>1271.5315035449112</v>
      </c>
      <c r="F17" s="47">
        <v>32.298605556414124</v>
      </c>
      <c r="G17" s="26"/>
      <c r="H17" s="34"/>
      <c r="I17" s="5"/>
      <c r="J17" s="31"/>
      <c r="L17" s="28"/>
    </row>
    <row r="18" spans="1:12" x14ac:dyDescent="0.2">
      <c r="A18" s="43" t="s">
        <v>18</v>
      </c>
      <c r="B18" s="44">
        <v>165550.72794324701</v>
      </c>
      <c r="C18" s="44">
        <v>151510.47901449021</v>
      </c>
      <c r="D18" s="45">
        <v>162.34586944929012</v>
      </c>
      <c r="E18" s="46">
        <v>24597.100446285836</v>
      </c>
      <c r="F18" s="47">
        <v>624.79934074085133</v>
      </c>
      <c r="G18" s="26"/>
      <c r="H18" s="34"/>
      <c r="I18" s="5"/>
      <c r="J18" s="31"/>
      <c r="L18" s="28"/>
    </row>
    <row r="19" spans="1:12" x14ac:dyDescent="0.2">
      <c r="A19" s="43" t="s">
        <v>19</v>
      </c>
      <c r="B19" s="44">
        <v>11185.554071063372</v>
      </c>
      <c r="C19" s="44">
        <v>10236.91454821188</v>
      </c>
      <c r="D19" s="45">
        <v>119.53433934117241</v>
      </c>
      <c r="E19" s="46">
        <v>1223.6628174125435</v>
      </c>
      <c r="F19" s="47">
        <v>31.082676727609822</v>
      </c>
      <c r="G19" s="26"/>
      <c r="H19" s="34"/>
      <c r="I19" s="5"/>
      <c r="J19" s="31"/>
      <c r="L19" s="28"/>
    </row>
    <row r="20" spans="1:12" x14ac:dyDescent="0.2">
      <c r="A20" s="43" t="s">
        <v>20</v>
      </c>
      <c r="B20" s="44">
        <v>114567.30451805082</v>
      </c>
      <c r="C20" s="44">
        <v>104850.92637514375</v>
      </c>
      <c r="D20" s="45">
        <v>166.38762736836111</v>
      </c>
      <c r="E20" s="46">
        <v>17445.896866934883</v>
      </c>
      <c r="F20" s="47">
        <v>443.14917869678118</v>
      </c>
      <c r="G20" s="26"/>
      <c r="H20" s="34"/>
      <c r="I20" s="5"/>
      <c r="J20" s="31"/>
      <c r="L20" s="28"/>
    </row>
    <row r="21" spans="1:12" x14ac:dyDescent="0.2">
      <c r="A21" s="43" t="s">
        <v>21</v>
      </c>
      <c r="B21" s="44">
        <v>67211.963419971435</v>
      </c>
      <c r="C21" s="44">
        <v>61511.76077434852</v>
      </c>
      <c r="D21" s="45">
        <v>153.74768757381364</v>
      </c>
      <c r="E21" s="46">
        <v>9457.2909776497017</v>
      </c>
      <c r="F21" s="47">
        <v>240.22787486409524</v>
      </c>
      <c r="G21" s="26"/>
      <c r="H21" s="34"/>
      <c r="I21" s="5"/>
      <c r="J21" s="31"/>
      <c r="L21" s="28"/>
    </row>
    <row r="22" spans="1:12" x14ac:dyDescent="0.2">
      <c r="A22" s="43" t="s">
        <v>22</v>
      </c>
      <c r="B22" s="44">
        <v>43890.040060932784</v>
      </c>
      <c r="C22" s="44">
        <v>40167.754477508133</v>
      </c>
      <c r="D22" s="45">
        <v>142.13086883498548</v>
      </c>
      <c r="E22" s="46">
        <v>5709.077843038609</v>
      </c>
      <c r="F22" s="47">
        <v>145.01823417594514</v>
      </c>
      <c r="G22" s="26"/>
      <c r="H22" s="34"/>
      <c r="I22" s="5"/>
      <c r="J22" s="31"/>
      <c r="L22" s="28"/>
    </row>
    <row r="23" spans="1:12" x14ac:dyDescent="0.2">
      <c r="A23" s="43" t="s">
        <v>23</v>
      </c>
      <c r="B23" s="44">
        <v>95048.103015765839</v>
      </c>
      <c r="C23" s="44">
        <v>86987.135582237199</v>
      </c>
      <c r="D23" s="45">
        <v>143.35011995061171</v>
      </c>
      <c r="E23" s="46">
        <v>12469.616319873827</v>
      </c>
      <c r="F23" s="47">
        <v>316.74497865966839</v>
      </c>
      <c r="G23" s="26"/>
      <c r="H23" s="34"/>
      <c r="I23" s="5"/>
      <c r="J23" s="31"/>
      <c r="L23" s="28"/>
    </row>
    <row r="24" spans="1:12" s="13" customFormat="1" ht="15" x14ac:dyDescent="0.25">
      <c r="A24" s="48" t="s">
        <v>24</v>
      </c>
      <c r="B24" s="49">
        <v>635496</v>
      </c>
      <c r="C24" s="49">
        <v>581600</v>
      </c>
      <c r="D24" s="38">
        <v>150.87276478679502</v>
      </c>
      <c r="E24" s="50">
        <v>87747.599999999991</v>
      </c>
      <c r="F24" s="51">
        <v>2228.9067262751469</v>
      </c>
      <c r="G24" s="26"/>
      <c r="H24" s="34"/>
      <c r="I24" s="5"/>
      <c r="J24" s="31"/>
      <c r="L24" s="28"/>
    </row>
    <row r="25" spans="1:12" x14ac:dyDescent="0.2">
      <c r="A25" s="43" t="s">
        <v>25</v>
      </c>
      <c r="B25" s="44">
        <v>46454.807072952812</v>
      </c>
      <c r="C25" s="44">
        <v>46024.071726889269</v>
      </c>
      <c r="D25" s="45">
        <v>155.15990492780656</v>
      </c>
      <c r="E25" s="46">
        <v>7141.0905935346891</v>
      </c>
      <c r="F25" s="47">
        <v>181.39327864089333</v>
      </c>
      <c r="G25" s="26"/>
      <c r="H25" s="34"/>
      <c r="I25" s="5"/>
      <c r="J25" s="31"/>
      <c r="L25" s="28"/>
    </row>
    <row r="26" spans="1:12" x14ac:dyDescent="0.2">
      <c r="A26" s="43" t="s">
        <v>26</v>
      </c>
      <c r="B26" s="44">
        <v>0</v>
      </c>
      <c r="C26" s="44">
        <v>0</v>
      </c>
      <c r="D26" s="44">
        <v>0</v>
      </c>
      <c r="E26" s="44">
        <v>0</v>
      </c>
      <c r="F26" s="47">
        <v>0</v>
      </c>
      <c r="G26" s="26"/>
      <c r="H26" s="34"/>
      <c r="I26" s="5"/>
      <c r="J26" s="31"/>
      <c r="L26" s="28"/>
    </row>
    <row r="27" spans="1:12" x14ac:dyDescent="0.2">
      <c r="A27" s="43" t="s">
        <v>27</v>
      </c>
      <c r="B27" s="44">
        <v>19997.702606298611</v>
      </c>
      <c r="C27" s="44">
        <v>19812.281163495656</v>
      </c>
      <c r="D27" s="45">
        <v>116.79386196676147</v>
      </c>
      <c r="E27" s="46">
        <v>2313.9528314559798</v>
      </c>
      <c r="F27" s="47">
        <v>58.777505371265484</v>
      </c>
      <c r="G27" s="26"/>
      <c r="H27" s="34"/>
      <c r="I27" s="5"/>
      <c r="J27" s="31"/>
      <c r="L27" s="28"/>
    </row>
    <row r="28" spans="1:12" x14ac:dyDescent="0.2">
      <c r="A28" s="43" t="s">
        <v>28</v>
      </c>
      <c r="B28" s="44">
        <v>20601.264016733505</v>
      </c>
      <c r="C28" s="44">
        <v>20410.246269707695</v>
      </c>
      <c r="D28" s="45">
        <v>137.67339968841057</v>
      </c>
      <c r="E28" s="46">
        <v>2809.9479924283587</v>
      </c>
      <c r="F28" s="47">
        <v>71.376447684118034</v>
      </c>
      <c r="G28" s="26"/>
      <c r="H28" s="34"/>
      <c r="I28" s="5"/>
      <c r="J28" s="31"/>
      <c r="L28" s="28"/>
    </row>
    <row r="29" spans="1:12" x14ac:dyDescent="0.2">
      <c r="A29" s="43" t="s">
        <v>29</v>
      </c>
      <c r="B29" s="44">
        <v>0</v>
      </c>
      <c r="C29" s="44">
        <v>0</v>
      </c>
      <c r="D29" s="44">
        <v>0</v>
      </c>
      <c r="E29" s="44">
        <v>0</v>
      </c>
      <c r="F29" s="47">
        <v>0</v>
      </c>
      <c r="G29" s="26"/>
      <c r="H29" s="34"/>
      <c r="I29" s="5"/>
      <c r="J29" s="31"/>
      <c r="L29" s="28"/>
    </row>
    <row r="30" spans="1:12" x14ac:dyDescent="0.2">
      <c r="A30" s="43" t="s">
        <v>30</v>
      </c>
      <c r="B30" s="44">
        <v>34195.837402428297</v>
      </c>
      <c r="C30" s="44">
        <v>33878.768905419223</v>
      </c>
      <c r="D30" s="45">
        <v>133.05360782859259</v>
      </c>
      <c r="E30" s="46">
        <v>4507.6924316571658</v>
      </c>
      <c r="F30" s="47">
        <v>114.50143343977763</v>
      </c>
      <c r="G30" s="26"/>
      <c r="H30" s="34"/>
      <c r="I30" s="5"/>
      <c r="J30" s="31"/>
      <c r="L30" s="28"/>
    </row>
    <row r="31" spans="1:12" x14ac:dyDescent="0.2">
      <c r="A31" s="43" t="s">
        <v>31</v>
      </c>
      <c r="B31" s="44">
        <v>0</v>
      </c>
      <c r="C31" s="44">
        <v>0</v>
      </c>
      <c r="D31" s="44">
        <v>0</v>
      </c>
      <c r="E31" s="44">
        <v>0</v>
      </c>
      <c r="F31" s="47">
        <v>0</v>
      </c>
      <c r="G31" s="26"/>
      <c r="H31" s="34"/>
      <c r="I31" s="5"/>
      <c r="J31" s="31"/>
      <c r="L31" s="28"/>
    </row>
    <row r="32" spans="1:12" x14ac:dyDescent="0.2">
      <c r="A32" s="43" t="s">
        <v>32</v>
      </c>
      <c r="B32" s="44">
        <v>15285.242518059857</v>
      </c>
      <c r="C32" s="44">
        <v>15143.515651874786</v>
      </c>
      <c r="D32" s="45">
        <v>110.49285410912375</v>
      </c>
      <c r="E32" s="46">
        <v>1673.2502656218328</v>
      </c>
      <c r="F32" s="47">
        <v>42.502800894681791</v>
      </c>
      <c r="G32" s="26"/>
      <c r="H32" s="34"/>
      <c r="I32" s="5"/>
      <c r="J32" s="31"/>
      <c r="L32" s="28"/>
    </row>
    <row r="33" spans="1:12" x14ac:dyDescent="0.2">
      <c r="A33" s="43" t="s">
        <v>33</v>
      </c>
      <c r="B33" s="44">
        <v>41662.668910729248</v>
      </c>
      <c r="C33" s="44">
        <v>41276.366927319614</v>
      </c>
      <c r="D33" s="45">
        <v>102.62888373684827</v>
      </c>
      <c r="E33" s="46">
        <v>4236.1474624633729</v>
      </c>
      <c r="F33" s="47">
        <v>107.60382702863677</v>
      </c>
      <c r="G33" s="26"/>
      <c r="H33" s="34"/>
      <c r="I33" s="5"/>
      <c r="J33" s="31"/>
      <c r="L33" s="28"/>
    </row>
    <row r="34" spans="1:12" x14ac:dyDescent="0.2">
      <c r="A34" s="43" t="s">
        <v>34</v>
      </c>
      <c r="B34" s="44">
        <v>37502.477472797669</v>
      </c>
      <c r="C34" s="44">
        <v>37154.749355293752</v>
      </c>
      <c r="D34" s="45">
        <v>151.39971391132872</v>
      </c>
      <c r="E34" s="46">
        <v>5625.2184228385995</v>
      </c>
      <c r="F34" s="47">
        <v>142.88809243138078</v>
      </c>
      <c r="G34" s="26"/>
      <c r="H34" s="34"/>
      <c r="I34" s="5"/>
      <c r="J34" s="31"/>
      <c r="L34" s="28"/>
    </row>
    <row r="35" spans="1:12" s="13" customFormat="1" ht="15" x14ac:dyDescent="0.25">
      <c r="A35" s="48" t="s">
        <v>35</v>
      </c>
      <c r="B35" s="49">
        <v>215700</v>
      </c>
      <c r="C35" s="49">
        <v>213700</v>
      </c>
      <c r="D35" s="38">
        <v>132.46279831539542</v>
      </c>
      <c r="E35" s="50">
        <v>28307.3</v>
      </c>
      <c r="F35" s="51">
        <v>719.04338549075385</v>
      </c>
      <c r="G35" s="26"/>
      <c r="H35" s="34"/>
      <c r="I35" s="5"/>
      <c r="J35" s="31"/>
      <c r="L35" s="28"/>
    </row>
    <row r="36" spans="1:12" x14ac:dyDescent="0.2">
      <c r="A36" s="43" t="s">
        <v>36</v>
      </c>
      <c r="B36" s="44">
        <v>7795.368579763348</v>
      </c>
      <c r="C36" s="44">
        <v>7666.1116391884361</v>
      </c>
      <c r="D36" s="45">
        <v>113.19407033963503</v>
      </c>
      <c r="E36" s="46">
        <v>867.75838011779069</v>
      </c>
      <c r="F36" s="47">
        <v>22.042226684560827</v>
      </c>
      <c r="G36" s="26"/>
      <c r="H36" s="34"/>
      <c r="I36" s="5"/>
      <c r="J36" s="31"/>
      <c r="L36" s="28"/>
    </row>
    <row r="37" spans="1:12" x14ac:dyDescent="0.2">
      <c r="A37" s="43" t="s">
        <v>37</v>
      </c>
      <c r="B37" s="44">
        <v>10581.758544317134</v>
      </c>
      <c r="C37" s="44">
        <v>10406.299780392672</v>
      </c>
      <c r="D37" s="45">
        <v>104.38955447855966</v>
      </c>
      <c r="E37" s="46">
        <v>1086.3089978455241</v>
      </c>
      <c r="F37" s="47">
        <v>27.593705492926336</v>
      </c>
      <c r="G37" s="26"/>
      <c r="H37" s="34"/>
      <c r="I37" s="5"/>
      <c r="J37" s="31"/>
      <c r="L37" s="28"/>
    </row>
    <row r="38" spans="1:12" x14ac:dyDescent="0.2">
      <c r="A38" s="43" t="s">
        <v>38</v>
      </c>
      <c r="B38" s="44">
        <v>29080.550782048704</v>
      </c>
      <c r="C38" s="44">
        <v>28598.358954188385</v>
      </c>
      <c r="D38" s="45">
        <v>138.32397240780392</v>
      </c>
      <c r="E38" s="46">
        <v>3955.8386148876266</v>
      </c>
      <c r="F38" s="47">
        <v>100.48360635256113</v>
      </c>
      <c r="G38" s="26"/>
      <c r="H38" s="34"/>
      <c r="I38" s="5"/>
      <c r="J38" s="31"/>
      <c r="L38" s="28"/>
    </row>
    <row r="39" spans="1:12" x14ac:dyDescent="0.2">
      <c r="A39" s="43" t="s">
        <v>39</v>
      </c>
      <c r="B39" s="44">
        <v>11011.987095142886</v>
      </c>
      <c r="C39" s="44">
        <v>10829.394604870695</v>
      </c>
      <c r="D39" s="45">
        <v>93.16100795750657</v>
      </c>
      <c r="E39" s="46">
        <v>1008.8773169593376</v>
      </c>
      <c r="F39" s="47">
        <v>25.626836947758015</v>
      </c>
      <c r="G39" s="26"/>
      <c r="H39" s="34"/>
      <c r="I39" s="5"/>
      <c r="J39" s="31"/>
      <c r="L39" s="28"/>
    </row>
    <row r="40" spans="1:12" x14ac:dyDescent="0.2">
      <c r="A40" s="43" t="s">
        <v>40</v>
      </c>
      <c r="B40" s="44">
        <v>55539.865519776366</v>
      </c>
      <c r="C40" s="44">
        <v>54618.945229276607</v>
      </c>
      <c r="D40" s="45">
        <v>121.20996131906792</v>
      </c>
      <c r="E40" s="46">
        <v>6620.3602385289059</v>
      </c>
      <c r="F40" s="47">
        <v>168.16602922497728</v>
      </c>
      <c r="G40" s="26"/>
      <c r="H40" s="34"/>
      <c r="I40" s="5"/>
      <c r="J40" s="31"/>
      <c r="L40" s="28"/>
    </row>
    <row r="41" spans="1:12" x14ac:dyDescent="0.2">
      <c r="A41" s="43" t="s">
        <v>41</v>
      </c>
      <c r="B41" s="44">
        <v>60083.928083672421</v>
      </c>
      <c r="C41" s="44">
        <v>59087.661564347138</v>
      </c>
      <c r="D41" s="45">
        <v>135.52576618258573</v>
      </c>
      <c r="E41" s="46">
        <v>8007.9006054454667</v>
      </c>
      <c r="F41" s="47">
        <v>203.41141550105331</v>
      </c>
      <c r="G41" s="26"/>
      <c r="H41" s="34"/>
      <c r="I41" s="5"/>
      <c r="J41" s="31"/>
      <c r="L41" s="28"/>
    </row>
    <row r="42" spans="1:12" x14ac:dyDescent="0.2">
      <c r="A42" s="43" t="s">
        <v>42</v>
      </c>
      <c r="B42" s="44">
        <v>24663.848294570376</v>
      </c>
      <c r="C42" s="44">
        <v>24254.890906508463</v>
      </c>
      <c r="D42" s="45">
        <v>103.69813377782009</v>
      </c>
      <c r="E42" s="46">
        <v>2515.1869219895466</v>
      </c>
      <c r="F42" s="47">
        <v>63.889121164131943</v>
      </c>
      <c r="G42" s="26"/>
      <c r="H42" s="34"/>
      <c r="I42" s="5"/>
      <c r="J42" s="31"/>
      <c r="L42" s="28"/>
    </row>
    <row r="43" spans="1:12" x14ac:dyDescent="0.2">
      <c r="A43" s="43" t="s">
        <v>43</v>
      </c>
      <c r="B43" s="44">
        <v>132942.69310070877</v>
      </c>
      <c r="C43" s="44">
        <v>130738.33732122762</v>
      </c>
      <c r="D43" s="45">
        <v>152.10816759405819</v>
      </c>
      <c r="E43" s="46">
        <v>19886.368924225804</v>
      </c>
      <c r="F43" s="47">
        <v>505.14044209067777</v>
      </c>
      <c r="G43" s="26"/>
      <c r="H43" s="34"/>
      <c r="I43" s="5"/>
      <c r="J43" s="31"/>
      <c r="L43" s="28"/>
    </row>
    <row r="44" spans="1:12" s="13" customFormat="1" ht="15" x14ac:dyDescent="0.25">
      <c r="A44" s="48" t="s">
        <v>44</v>
      </c>
      <c r="B44" s="49">
        <v>331700</v>
      </c>
      <c r="C44" s="49">
        <v>326200</v>
      </c>
      <c r="D44" s="38">
        <v>134.72900061312077</v>
      </c>
      <c r="E44" s="50">
        <v>43948.6</v>
      </c>
      <c r="F44" s="51">
        <v>1116.3533834586465</v>
      </c>
      <c r="G44" s="26"/>
      <c r="H44" s="34"/>
      <c r="I44" s="5"/>
      <c r="J44" s="31"/>
      <c r="L44" s="28"/>
    </row>
    <row r="45" spans="1:12" x14ac:dyDescent="0.2">
      <c r="A45" s="43" t="s">
        <v>45</v>
      </c>
      <c r="B45" s="44">
        <v>0</v>
      </c>
      <c r="C45" s="44">
        <v>0</v>
      </c>
      <c r="D45" s="44">
        <v>0</v>
      </c>
      <c r="E45" s="44">
        <v>0</v>
      </c>
      <c r="F45" s="47">
        <v>0</v>
      </c>
      <c r="G45" s="26"/>
      <c r="H45" s="34"/>
      <c r="I45" s="5"/>
      <c r="J45" s="31"/>
      <c r="L45" s="28"/>
    </row>
    <row r="46" spans="1:12" x14ac:dyDescent="0.2">
      <c r="A46" s="43" t="s">
        <v>46</v>
      </c>
      <c r="B46" s="44">
        <v>0</v>
      </c>
      <c r="C46" s="44">
        <v>0</v>
      </c>
      <c r="D46" s="44">
        <v>0</v>
      </c>
      <c r="E46" s="44">
        <v>0</v>
      </c>
      <c r="F46" s="47">
        <v>0</v>
      </c>
      <c r="G46" s="26"/>
      <c r="H46" s="34"/>
      <c r="I46" s="5"/>
      <c r="J46" s="31"/>
      <c r="L46" s="28"/>
    </row>
    <row r="47" spans="1:12" x14ac:dyDescent="0.2">
      <c r="A47" s="52" t="s">
        <v>47</v>
      </c>
      <c r="B47" s="44">
        <v>0</v>
      </c>
      <c r="C47" s="44">
        <v>0</v>
      </c>
      <c r="D47" s="44">
        <v>0</v>
      </c>
      <c r="E47" s="44">
        <v>0</v>
      </c>
      <c r="F47" s="47">
        <v>0</v>
      </c>
      <c r="G47" s="26"/>
      <c r="H47" s="34"/>
      <c r="I47" s="5"/>
      <c r="J47" s="31"/>
      <c r="L47" s="28"/>
    </row>
    <row r="48" spans="1:12" x14ac:dyDescent="0.2">
      <c r="A48" s="43" t="s">
        <v>48</v>
      </c>
      <c r="B48" s="44">
        <v>0</v>
      </c>
      <c r="C48" s="44">
        <v>0</v>
      </c>
      <c r="D48" s="44">
        <v>0</v>
      </c>
      <c r="E48" s="44">
        <v>0</v>
      </c>
      <c r="F48" s="47">
        <v>0</v>
      </c>
      <c r="G48" s="26"/>
      <c r="H48" s="34"/>
      <c r="I48" s="5"/>
      <c r="J48" s="31"/>
      <c r="L48" s="28"/>
    </row>
    <row r="49" spans="1:12" x14ac:dyDescent="0.2">
      <c r="A49" s="43" t="s">
        <v>49</v>
      </c>
      <c r="B49" s="44">
        <v>0</v>
      </c>
      <c r="C49" s="44">
        <v>0</v>
      </c>
      <c r="D49" s="45">
        <v>0</v>
      </c>
      <c r="E49" s="46">
        <v>0</v>
      </c>
      <c r="F49" s="47">
        <v>0</v>
      </c>
      <c r="G49" s="26"/>
      <c r="H49" s="34"/>
      <c r="I49" s="5"/>
      <c r="J49" s="31"/>
      <c r="L49" s="28"/>
    </row>
    <row r="50" spans="1:12" x14ac:dyDescent="0.2">
      <c r="A50" s="43" t="s">
        <v>50</v>
      </c>
      <c r="B50" s="44">
        <v>0</v>
      </c>
      <c r="C50" s="44">
        <v>0</v>
      </c>
      <c r="D50" s="45">
        <v>0</v>
      </c>
      <c r="E50" s="46">
        <v>0</v>
      </c>
      <c r="F50" s="47">
        <v>0</v>
      </c>
      <c r="G50" s="26"/>
      <c r="H50" s="34"/>
      <c r="I50" s="5"/>
      <c r="J50" s="31"/>
      <c r="L50" s="28"/>
    </row>
    <row r="51" spans="1:12" x14ac:dyDescent="0.2">
      <c r="A51" s="43" t="s">
        <v>51</v>
      </c>
      <c r="B51" s="44">
        <v>0</v>
      </c>
      <c r="C51" s="44">
        <v>0</v>
      </c>
      <c r="D51" s="45">
        <v>0</v>
      </c>
      <c r="E51" s="46">
        <v>0</v>
      </c>
      <c r="F51" s="47">
        <v>0</v>
      </c>
      <c r="G51" s="26"/>
      <c r="H51" s="34"/>
      <c r="I51" s="5"/>
      <c r="J51" s="31"/>
      <c r="L51" s="28"/>
    </row>
    <row r="52" spans="1:12" x14ac:dyDescent="0.2">
      <c r="A52" s="43" t="s">
        <v>52</v>
      </c>
      <c r="B52" s="44">
        <v>0</v>
      </c>
      <c r="C52" s="44">
        <v>0</v>
      </c>
      <c r="D52" s="44">
        <v>0</v>
      </c>
      <c r="E52" s="44">
        <v>0</v>
      </c>
      <c r="F52" s="47">
        <v>0</v>
      </c>
      <c r="G52" s="26"/>
      <c r="H52" s="34"/>
      <c r="I52" s="5"/>
      <c r="J52" s="31"/>
      <c r="L52" s="28"/>
    </row>
    <row r="53" spans="1:12" x14ac:dyDescent="0.2">
      <c r="A53" s="43" t="s">
        <v>53</v>
      </c>
      <c r="B53" s="44">
        <v>487.24604966139958</v>
      </c>
      <c r="C53" s="44">
        <v>487.24604966139958</v>
      </c>
      <c r="D53" s="45">
        <v>74.650608991397547</v>
      </c>
      <c r="E53" s="46">
        <v>36.373214335876213</v>
      </c>
      <c r="F53" s="47">
        <v>0.92392842755223048</v>
      </c>
      <c r="G53" s="35"/>
      <c r="H53" s="34"/>
      <c r="I53" s="5"/>
      <c r="J53" s="31"/>
      <c r="L53" s="28"/>
    </row>
    <row r="54" spans="1:12" x14ac:dyDescent="0.2">
      <c r="A54" s="43" t="s">
        <v>54</v>
      </c>
      <c r="B54" s="44">
        <v>352.82167042889392</v>
      </c>
      <c r="C54" s="44">
        <v>352.82167042889392</v>
      </c>
      <c r="D54" s="45">
        <v>111.78006385033152</v>
      </c>
      <c r="E54" s="46">
        <v>39.438428848322388</v>
      </c>
      <c r="F54" s="47">
        <v>1.0017889872059131</v>
      </c>
      <c r="G54" s="26"/>
      <c r="H54" s="34"/>
      <c r="I54" s="5"/>
      <c r="J54" s="31"/>
      <c r="L54" s="28"/>
    </row>
    <row r="55" spans="1:12" s="13" customFormat="1" ht="15" x14ac:dyDescent="0.25">
      <c r="A55" s="48" t="s">
        <v>55</v>
      </c>
      <c r="B55" s="49">
        <v>1389.6985552635201</v>
      </c>
      <c r="C55" s="49">
        <v>1083.8027861883893</v>
      </c>
      <c r="D55" s="38">
        <v>125.97871146901896</v>
      </c>
      <c r="E55" s="50">
        <v>136.53607849054595</v>
      </c>
      <c r="F55" s="51">
        <v>3.4681995145942373</v>
      </c>
      <c r="G55" s="26"/>
      <c r="H55" s="34"/>
      <c r="I55" s="5"/>
      <c r="J55" s="31"/>
      <c r="L55" s="28"/>
    </row>
    <row r="56" spans="1:12" s="13" customFormat="1" ht="15" x14ac:dyDescent="0.25">
      <c r="A56" s="53" t="s">
        <v>1</v>
      </c>
      <c r="B56" s="54">
        <v>2275585.6985552637</v>
      </c>
      <c r="C56" s="54">
        <v>2210183.8027861882</v>
      </c>
      <c r="D56" s="53">
        <v>153.17899608697931</v>
      </c>
      <c r="E56" s="50">
        <v>338553.73607849056</v>
      </c>
      <c r="F56" s="51">
        <v>8599.7189615548305</v>
      </c>
      <c r="G56" s="26"/>
      <c r="H56" s="34"/>
      <c r="I56" s="5"/>
      <c r="J56" s="31"/>
      <c r="K56" s="29"/>
      <c r="L56" s="28"/>
    </row>
    <row r="57" spans="1:12" ht="15" x14ac:dyDescent="0.25">
      <c r="A57" s="13"/>
      <c r="B57" s="11"/>
      <c r="C57" s="11"/>
      <c r="D57" s="1"/>
      <c r="E57" s="25"/>
      <c r="F57" s="12"/>
      <c r="G57" s="5"/>
    </row>
    <row r="58" spans="1:12" s="14" customFormat="1" x14ac:dyDescent="0.2">
      <c r="A58" s="1"/>
      <c r="B58" s="6"/>
      <c r="C58" s="10"/>
      <c r="D58" s="18"/>
      <c r="E58" s="21"/>
      <c r="F58" s="6"/>
      <c r="J58" s="32"/>
    </row>
    <row r="59" spans="1:12" ht="207" customHeight="1" x14ac:dyDescent="0.2">
      <c r="A59" s="27" t="s">
        <v>57</v>
      </c>
      <c r="B59" s="27"/>
      <c r="C59" s="27"/>
      <c r="D59" s="27"/>
      <c r="E59" s="27"/>
      <c r="G59" s="27"/>
    </row>
    <row r="60" spans="1:12" ht="15" x14ac:dyDescent="0.2">
      <c r="A60"/>
      <c r="B60" s="2"/>
      <c r="C60" s="2"/>
      <c r="D60" s="20"/>
      <c r="E60" s="22" t="s">
        <v>0</v>
      </c>
      <c r="F60" s="3" t="s">
        <v>0</v>
      </c>
    </row>
    <row r="61" spans="1:12" ht="15" x14ac:dyDescent="0.25">
      <c r="A61" s="15" t="s">
        <v>61</v>
      </c>
      <c r="B61" s="2"/>
      <c r="C61" s="2"/>
      <c r="D61" s="20"/>
      <c r="E61" s="23" t="s">
        <v>0</v>
      </c>
      <c r="F61" s="3" t="s">
        <v>0</v>
      </c>
    </row>
    <row r="62" spans="1:12" x14ac:dyDescent="0.2">
      <c r="A62" s="33"/>
      <c r="B62" s="4"/>
      <c r="C62" s="4"/>
      <c r="D62" s="19"/>
      <c r="E62" s="23" t="s">
        <v>0</v>
      </c>
      <c r="F62" s="3" t="s">
        <v>0</v>
      </c>
    </row>
    <row r="63" spans="1:12" x14ac:dyDescent="0.2">
      <c r="A63" s="2"/>
      <c r="B63" s="4"/>
      <c r="C63" s="4"/>
      <c r="D63" s="19"/>
      <c r="E63" s="23" t="s">
        <v>0</v>
      </c>
      <c r="F63" s="3" t="s">
        <v>0</v>
      </c>
    </row>
    <row r="64" spans="1:12" x14ac:dyDescent="0.2">
      <c r="A64" s="2"/>
      <c r="B64" s="4"/>
      <c r="C64" s="4"/>
      <c r="D64" s="19"/>
      <c r="E64" s="23" t="s">
        <v>0</v>
      </c>
      <c r="F64" s="3" t="s">
        <v>0</v>
      </c>
    </row>
    <row r="65" spans="1:6" x14ac:dyDescent="0.2">
      <c r="A65" s="4"/>
      <c r="B65" s="4"/>
      <c r="C65" s="4"/>
      <c r="D65" s="19"/>
      <c r="E65" s="23" t="s">
        <v>0</v>
      </c>
      <c r="F65" s="3" t="s">
        <v>0</v>
      </c>
    </row>
    <row r="66" spans="1:6" x14ac:dyDescent="0.2">
      <c r="A66" s="4"/>
      <c r="B66" s="4"/>
      <c r="C66" s="4"/>
      <c r="D66" s="19"/>
      <c r="E66" s="23"/>
      <c r="F66" s="4"/>
    </row>
    <row r="67" spans="1:6" x14ac:dyDescent="0.2">
      <c r="A67" s="4"/>
      <c r="B67" s="4"/>
      <c r="C67" s="4"/>
      <c r="D67" s="19"/>
      <c r="E67" s="23"/>
      <c r="F67" s="3"/>
    </row>
    <row r="68" spans="1:6" x14ac:dyDescent="0.2">
      <c r="A68" s="4"/>
      <c r="B68" s="2"/>
      <c r="C68" s="2"/>
      <c r="D68" s="20"/>
      <c r="E68" s="24"/>
      <c r="F68" s="2"/>
    </row>
    <row r="69" spans="1:6" x14ac:dyDescent="0.2">
      <c r="A69" s="4"/>
      <c r="B69" s="4"/>
      <c r="C69" s="4"/>
      <c r="D69" s="19"/>
      <c r="E69" s="23"/>
      <c r="F69" s="4"/>
    </row>
    <row r="70" spans="1:6" x14ac:dyDescent="0.2">
      <c r="A70" s="4"/>
      <c r="B70" s="3"/>
      <c r="C70" s="3"/>
      <c r="D70" s="19"/>
      <c r="E70" s="23"/>
      <c r="F70" s="7"/>
    </row>
    <row r="71" spans="1:6" x14ac:dyDescent="0.2">
      <c r="A71" s="4"/>
      <c r="B71" s="8"/>
      <c r="C71" s="8"/>
      <c r="D71" s="20"/>
      <c r="E71" s="24"/>
      <c r="F71" s="9"/>
    </row>
    <row r="72" spans="1:6" x14ac:dyDescent="0.2">
      <c r="A72" s="4"/>
      <c r="B72" s="3"/>
      <c r="C72" s="3"/>
      <c r="D72" s="19"/>
      <c r="E72" s="23"/>
      <c r="F72" s="7"/>
    </row>
    <row r="73" spans="1:6" x14ac:dyDescent="0.2">
      <c r="A73" s="2"/>
      <c r="B73" s="3"/>
      <c r="C73" s="3"/>
      <c r="D73" s="19"/>
      <c r="E73" s="23"/>
      <c r="F73" s="7"/>
    </row>
    <row r="74" spans="1:6" x14ac:dyDescent="0.2">
      <c r="A74" s="1" t="s">
        <v>0</v>
      </c>
      <c r="B74" s="3"/>
      <c r="C74" s="3"/>
      <c r="D74" s="19"/>
      <c r="E74" s="23"/>
      <c r="F74" s="7"/>
    </row>
    <row r="75" spans="1:6" x14ac:dyDescent="0.2">
      <c r="A75" s="4"/>
      <c r="B75" s="3"/>
      <c r="C75" s="3"/>
      <c r="D75" s="19"/>
      <c r="E75" s="23"/>
      <c r="F75" s="7"/>
    </row>
    <row r="76" spans="1:6" x14ac:dyDescent="0.2">
      <c r="A76" s="4"/>
      <c r="B76" s="3"/>
      <c r="C76" s="3"/>
      <c r="D76" s="19"/>
      <c r="E76" s="23"/>
      <c r="F76" s="7"/>
    </row>
    <row r="77" spans="1:6" x14ac:dyDescent="0.2">
      <c r="A77" s="4"/>
      <c r="B77" s="3"/>
      <c r="C77" s="3"/>
      <c r="D77" s="19"/>
      <c r="E77" s="23"/>
      <c r="F77" s="7"/>
    </row>
    <row r="78" spans="1:6" x14ac:dyDescent="0.2">
      <c r="A78" s="4"/>
      <c r="B78" s="3"/>
      <c r="C78" s="3"/>
      <c r="D78" s="19"/>
      <c r="E78" s="23"/>
      <c r="F78" s="7"/>
    </row>
    <row r="79" spans="1:6" x14ac:dyDescent="0.2">
      <c r="A79" s="4"/>
      <c r="B79" s="3"/>
      <c r="C79" s="3"/>
      <c r="D79" s="19"/>
      <c r="E79" s="23"/>
      <c r="F79" s="7"/>
    </row>
    <row r="80" spans="1:6" x14ac:dyDescent="0.2">
      <c r="A80" s="4"/>
      <c r="B80" s="3"/>
      <c r="C80" s="3"/>
      <c r="D80" s="19"/>
      <c r="E80" s="23"/>
      <c r="F80" s="7"/>
    </row>
    <row r="81" spans="1:6" x14ac:dyDescent="0.2">
      <c r="A81" s="4"/>
      <c r="B81" s="3"/>
      <c r="C81" s="3"/>
      <c r="D81" s="19"/>
      <c r="E81" s="23"/>
      <c r="F81" s="7"/>
    </row>
    <row r="82" spans="1:6" x14ac:dyDescent="0.2">
      <c r="A82" s="4"/>
      <c r="B82" s="3"/>
      <c r="C82" s="3"/>
      <c r="D82" s="19"/>
      <c r="E82" s="23"/>
      <c r="F82" s="7"/>
    </row>
    <row r="83" spans="1:6" x14ac:dyDescent="0.2">
      <c r="A83" s="4"/>
      <c r="B83" s="3"/>
      <c r="C83" s="3"/>
      <c r="D83" s="19"/>
      <c r="E83" s="23"/>
      <c r="F83" s="7"/>
    </row>
    <row r="84" spans="1:6" x14ac:dyDescent="0.2">
      <c r="A84" s="4"/>
      <c r="B84" s="3"/>
      <c r="C84" s="3"/>
      <c r="D84" s="19"/>
      <c r="E84" s="23"/>
      <c r="F84" s="7"/>
    </row>
    <row r="85" spans="1:6" x14ac:dyDescent="0.2">
      <c r="A85" s="4"/>
      <c r="B85" s="4"/>
      <c r="C85" s="4"/>
      <c r="D85" s="19"/>
      <c r="E85" s="23"/>
      <c r="F85" s="4"/>
    </row>
    <row r="86" spans="1:6" x14ac:dyDescent="0.2">
      <c r="A86" s="4"/>
      <c r="B86" s="4"/>
      <c r="C86" s="4"/>
      <c r="D86" s="19"/>
      <c r="E86" s="23"/>
      <c r="F86" s="4"/>
    </row>
    <row r="87" spans="1:6" x14ac:dyDescent="0.2">
      <c r="A87" s="4"/>
      <c r="B87" s="4"/>
      <c r="C87" s="4"/>
      <c r="D87" s="19"/>
      <c r="E87" s="23"/>
      <c r="F87" s="4"/>
    </row>
    <row r="88" spans="1:6" x14ac:dyDescent="0.2">
      <c r="A88" s="4"/>
      <c r="B88" s="4"/>
      <c r="C88" s="4"/>
      <c r="D88" s="19"/>
      <c r="E88" s="23"/>
      <c r="F88" s="4"/>
    </row>
    <row r="89" spans="1:6" x14ac:dyDescent="0.2">
      <c r="A89" s="4"/>
      <c r="B89" s="4"/>
      <c r="C89" s="4"/>
      <c r="D89" s="19"/>
      <c r="E89" s="23"/>
      <c r="F89" s="4"/>
    </row>
    <row r="90" spans="1:6" x14ac:dyDescent="0.2">
      <c r="A90" s="4"/>
      <c r="B90" s="4"/>
      <c r="C90" s="4"/>
      <c r="D90" s="19"/>
      <c r="E90" s="23"/>
      <c r="F90" s="4"/>
    </row>
    <row r="91" spans="1:6" x14ac:dyDescent="0.2">
      <c r="A91" s="4"/>
      <c r="B91" s="4"/>
      <c r="C91" s="4"/>
      <c r="D91" s="19"/>
      <c r="E91" s="23"/>
      <c r="F91" s="4"/>
    </row>
    <row r="92" spans="1:6" x14ac:dyDescent="0.2">
      <c r="A92" s="4"/>
      <c r="B92" s="4"/>
      <c r="C92" s="4"/>
      <c r="D92" s="19"/>
      <c r="E92" s="23"/>
      <c r="F92" s="4"/>
    </row>
    <row r="93" spans="1:6" x14ac:dyDescent="0.2">
      <c r="A93" s="4"/>
      <c r="B93" s="4"/>
      <c r="C93" s="4"/>
      <c r="D93" s="19"/>
      <c r="E93" s="23"/>
      <c r="F93" s="4"/>
    </row>
    <row r="94" spans="1:6" x14ac:dyDescent="0.2">
      <c r="A94" s="4"/>
      <c r="B94" s="4"/>
      <c r="C94" s="4"/>
      <c r="D94" s="19"/>
      <c r="E94" s="23"/>
      <c r="F94" s="4"/>
    </row>
    <row r="95" spans="1:6" x14ac:dyDescent="0.2">
      <c r="A95" s="4"/>
    </row>
    <row r="96" spans="1:6" x14ac:dyDescent="0.2">
      <c r="A96" s="4"/>
    </row>
    <row r="97" spans="1:1" x14ac:dyDescent="0.2">
      <c r="A97" s="4"/>
    </row>
    <row r="98" spans="1:1" x14ac:dyDescent="0.2">
      <c r="A98" s="4"/>
    </row>
    <row r="99" spans="1:1" x14ac:dyDescent="0.2">
      <c r="A99" s="4"/>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A5A49-5A1C-4E0D-B00C-822964CE103A}">
  <dimension ref="A1:L99"/>
  <sheetViews>
    <sheetView workbookViewId="0">
      <selection activeCell="B3" sqref="B3:F56"/>
    </sheetView>
  </sheetViews>
  <sheetFormatPr defaultColWidth="9.77734375" defaultRowHeight="14.25" x14ac:dyDescent="0.2"/>
  <cols>
    <col min="1" max="1" width="31.44140625" style="1" bestFit="1" customWidth="1"/>
    <col min="2" max="2" width="12.109375" style="1" customWidth="1"/>
    <col min="3" max="3" width="14.109375" style="1" customWidth="1"/>
    <col min="4" max="4" width="9.21875" style="17" customWidth="1"/>
    <col min="5" max="5" width="12.109375" style="16" bestFit="1" customWidth="1"/>
    <col min="6" max="6" width="13.6640625" style="1" customWidth="1"/>
    <col min="7" max="7" width="9.88671875" style="1" bestFit="1" customWidth="1"/>
    <col min="8" max="9" width="11.5546875" style="1" bestFit="1" customWidth="1"/>
    <col min="10" max="10" width="13.33203125" style="30" bestFit="1" customWidth="1"/>
    <col min="11" max="11" width="13.44140625" style="1" customWidth="1"/>
    <col min="12" max="16384" width="9.77734375" style="1"/>
  </cols>
  <sheetData>
    <row r="1" spans="1:12" ht="15" x14ac:dyDescent="0.25">
      <c r="A1" s="36" t="s">
        <v>74</v>
      </c>
      <c r="B1" s="37"/>
      <c r="C1" s="37"/>
      <c r="D1" s="37"/>
      <c r="E1" s="37"/>
      <c r="F1" s="37"/>
      <c r="G1" s="4"/>
    </row>
    <row r="2" spans="1:12" ht="47.25" customHeight="1" x14ac:dyDescent="0.25">
      <c r="A2" s="38"/>
      <c r="B2" s="39" t="s">
        <v>58</v>
      </c>
      <c r="C2" s="39" t="s">
        <v>56</v>
      </c>
      <c r="D2" s="40" t="s">
        <v>59</v>
      </c>
      <c r="E2" s="41" t="s">
        <v>60</v>
      </c>
      <c r="F2" s="42" t="s">
        <v>2</v>
      </c>
      <c r="G2" s="4"/>
    </row>
    <row r="3" spans="1:12" x14ac:dyDescent="0.2">
      <c r="A3" s="43" t="s">
        <v>3</v>
      </c>
      <c r="B3" s="44">
        <v>44948</v>
      </c>
      <c r="C3" s="44">
        <v>44948</v>
      </c>
      <c r="D3" s="45">
        <v>159</v>
      </c>
      <c r="E3" s="46">
        <v>7146.732</v>
      </c>
      <c r="F3" s="47">
        <v>181.53657793131475</v>
      </c>
      <c r="G3" s="26"/>
      <c r="H3" s="34"/>
      <c r="I3" s="5"/>
      <c r="J3" s="31"/>
      <c r="L3" s="28"/>
    </row>
    <row r="4" spans="1:12" x14ac:dyDescent="0.2">
      <c r="A4" s="43" t="s">
        <v>4</v>
      </c>
      <c r="B4" s="44">
        <v>157185</v>
      </c>
      <c r="C4" s="44">
        <v>129522</v>
      </c>
      <c r="D4" s="45">
        <v>170</v>
      </c>
      <c r="E4" s="46">
        <v>22018.74</v>
      </c>
      <c r="F4" s="47">
        <v>559.30552733184311</v>
      </c>
      <c r="G4" s="26"/>
      <c r="H4" s="34"/>
      <c r="I4" s="5"/>
      <c r="J4" s="31"/>
      <c r="L4" s="28"/>
    </row>
    <row r="5" spans="1:12" x14ac:dyDescent="0.2">
      <c r="A5" s="43" t="s">
        <v>5</v>
      </c>
      <c r="B5" s="44">
        <v>110906</v>
      </c>
      <c r="C5" s="44">
        <v>95359.858805960903</v>
      </c>
      <c r="D5" s="45">
        <v>169</v>
      </c>
      <c r="E5" s="46">
        <v>16115.816138207392</v>
      </c>
      <c r="F5" s="47">
        <v>409.36334429504655</v>
      </c>
      <c r="G5" s="26"/>
      <c r="H5" s="34"/>
      <c r="I5" s="5"/>
      <c r="J5" s="31"/>
      <c r="L5" s="28"/>
    </row>
    <row r="6" spans="1:12" x14ac:dyDescent="0.2">
      <c r="A6" s="43" t="s">
        <v>6</v>
      </c>
      <c r="B6" s="44">
        <v>53322</v>
      </c>
      <c r="C6" s="44">
        <v>53322</v>
      </c>
      <c r="D6" s="45">
        <v>163.32752650457397</v>
      </c>
      <c r="E6" s="46">
        <v>8708.9503682768918</v>
      </c>
      <c r="F6" s="47">
        <v>221.21901971847419</v>
      </c>
      <c r="G6" s="26"/>
      <c r="H6" s="34"/>
      <c r="I6" s="5"/>
      <c r="J6" s="31"/>
      <c r="L6" s="28"/>
    </row>
    <row r="7" spans="1:12" x14ac:dyDescent="0.2">
      <c r="A7" s="43" t="s">
        <v>7</v>
      </c>
      <c r="B7" s="44">
        <v>90423</v>
      </c>
      <c r="C7" s="44">
        <v>83224</v>
      </c>
      <c r="D7" s="45">
        <v>155.6</v>
      </c>
      <c r="E7" s="46">
        <v>12949.654400000001</v>
      </c>
      <c r="F7" s="47">
        <v>328.93858971753713</v>
      </c>
      <c r="G7" s="26"/>
      <c r="H7" s="34"/>
      <c r="I7" s="5"/>
      <c r="J7" s="31"/>
      <c r="L7" s="28"/>
    </row>
    <row r="8" spans="1:12" x14ac:dyDescent="0.2">
      <c r="A8" s="43" t="s">
        <v>8</v>
      </c>
      <c r="B8" s="44">
        <v>25106</v>
      </c>
      <c r="C8" s="44">
        <v>23909.222334521135</v>
      </c>
      <c r="D8" s="45">
        <v>150</v>
      </c>
      <c r="E8" s="46">
        <v>3586.3833501781705</v>
      </c>
      <c r="F8" s="47">
        <v>91.09894711893341</v>
      </c>
      <c r="G8" s="26"/>
      <c r="H8" s="34"/>
      <c r="I8" s="5"/>
      <c r="J8" s="31"/>
      <c r="L8" s="28"/>
    </row>
    <row r="9" spans="1:12" x14ac:dyDescent="0.2">
      <c r="A9" s="43" t="s">
        <v>9</v>
      </c>
      <c r="B9" s="44">
        <v>100813</v>
      </c>
      <c r="C9" s="44">
        <v>100813</v>
      </c>
      <c r="D9" s="45">
        <v>140.80000000000001</v>
      </c>
      <c r="E9" s="46">
        <v>14197.012794682501</v>
      </c>
      <c r="F9" s="47">
        <v>360.62316588809443</v>
      </c>
      <c r="G9" s="26"/>
      <c r="H9" s="34"/>
      <c r="I9" s="5"/>
      <c r="J9" s="31"/>
      <c r="L9" s="28"/>
    </row>
    <row r="10" spans="1:12" x14ac:dyDescent="0.2">
      <c r="A10" s="43" t="s">
        <v>10</v>
      </c>
      <c r="B10" s="44">
        <v>176493</v>
      </c>
      <c r="C10" s="44">
        <v>168401</v>
      </c>
      <c r="D10" s="45">
        <v>148.81118876966289</v>
      </c>
      <c r="E10" s="46">
        <v>25059.953000000001</v>
      </c>
      <c r="F10" s="47">
        <v>636.55641637878477</v>
      </c>
      <c r="G10" s="26"/>
      <c r="H10" s="34"/>
      <c r="I10" s="5"/>
      <c r="J10" s="31"/>
      <c r="L10" s="28"/>
    </row>
    <row r="11" spans="1:12" x14ac:dyDescent="0.2">
      <c r="A11" s="43" t="s">
        <v>11</v>
      </c>
      <c r="B11" s="44">
        <v>25976</v>
      </c>
      <c r="C11" s="44">
        <v>21402.003055536588</v>
      </c>
      <c r="D11" s="45">
        <v>145.30931531860884</v>
      </c>
      <c r="E11" s="46">
        <v>3109.910410446796</v>
      </c>
      <c r="F11" s="47">
        <v>78.995895408626197</v>
      </c>
      <c r="G11" s="26"/>
      <c r="H11" s="34"/>
      <c r="I11" s="5"/>
      <c r="J11" s="31"/>
      <c r="L11" s="28"/>
    </row>
    <row r="12" spans="1:12" x14ac:dyDescent="0.2">
      <c r="A12" s="43" t="s">
        <v>12</v>
      </c>
      <c r="B12" s="44">
        <v>129181</v>
      </c>
      <c r="C12" s="44">
        <v>129181</v>
      </c>
      <c r="D12" s="45">
        <v>170</v>
      </c>
      <c r="E12" s="46">
        <v>21960.77</v>
      </c>
      <c r="F12" s="47">
        <v>557.83301158301151</v>
      </c>
      <c r="G12" s="26"/>
      <c r="H12" s="34"/>
      <c r="I12" s="5"/>
      <c r="J12" s="31"/>
      <c r="L12" s="28"/>
    </row>
    <row r="13" spans="1:12" s="13" customFormat="1" ht="15" x14ac:dyDescent="0.25">
      <c r="A13" s="48" t="s">
        <v>13</v>
      </c>
      <c r="B13" s="49">
        <v>914353</v>
      </c>
      <c r="C13" s="49">
        <v>850082.13231118966</v>
      </c>
      <c r="D13" s="38">
        <v>158.63634526567361</v>
      </c>
      <c r="E13" s="50">
        <v>134853.92264549792</v>
      </c>
      <c r="F13" s="51">
        <v>3425.4705000380491</v>
      </c>
      <c r="G13" s="26"/>
      <c r="H13" s="34"/>
      <c r="I13" s="5"/>
      <c r="J13" s="31"/>
      <c r="L13" s="28"/>
    </row>
    <row r="14" spans="1:12" x14ac:dyDescent="0.2">
      <c r="A14" s="43" t="s">
        <v>14</v>
      </c>
      <c r="B14" s="44">
        <v>63921</v>
      </c>
      <c r="C14" s="44">
        <v>63921</v>
      </c>
      <c r="D14" s="45">
        <v>133</v>
      </c>
      <c r="E14" s="46">
        <v>8501.4930000000004</v>
      </c>
      <c r="F14" s="47">
        <v>215.94932432432432</v>
      </c>
      <c r="G14" s="26"/>
      <c r="H14" s="34"/>
      <c r="I14" s="5"/>
      <c r="J14" s="31"/>
      <c r="L14" s="28"/>
    </row>
    <row r="15" spans="1:12" x14ac:dyDescent="0.2">
      <c r="A15" s="43" t="s">
        <v>15</v>
      </c>
      <c r="B15" s="44">
        <v>11808</v>
      </c>
      <c r="C15" s="44">
        <v>9702.5517324514058</v>
      </c>
      <c r="D15" s="45">
        <v>142</v>
      </c>
      <c r="E15" s="46">
        <v>1377.7623460080997</v>
      </c>
      <c r="F15" s="47">
        <v>34.99701143080928</v>
      </c>
      <c r="G15" s="26"/>
      <c r="H15" s="34"/>
      <c r="I15" s="5"/>
      <c r="J15" s="31"/>
      <c r="L15" s="28"/>
    </row>
    <row r="16" spans="1:12" x14ac:dyDescent="0.2">
      <c r="A16" s="43" t="s">
        <v>16</v>
      </c>
      <c r="B16" s="44">
        <v>22142</v>
      </c>
      <c r="C16" s="44">
        <v>22142</v>
      </c>
      <c r="D16" s="45">
        <v>139</v>
      </c>
      <c r="E16" s="46">
        <v>3077.7379999999998</v>
      </c>
      <c r="F16" s="47">
        <v>78.178673033936178</v>
      </c>
      <c r="G16" s="26"/>
      <c r="H16" s="34"/>
      <c r="I16" s="5"/>
      <c r="J16" s="31"/>
      <c r="L16" s="28"/>
    </row>
    <row r="17" spans="1:12" x14ac:dyDescent="0.2">
      <c r="A17" s="43" t="s">
        <v>17</v>
      </c>
      <c r="B17" s="44">
        <v>12930</v>
      </c>
      <c r="C17" s="44">
        <v>10798.201729974469</v>
      </c>
      <c r="D17" s="45">
        <v>124</v>
      </c>
      <c r="E17" s="46">
        <v>1338.9770145168341</v>
      </c>
      <c r="F17" s="47">
        <v>34.01181199240078</v>
      </c>
      <c r="G17" s="26"/>
      <c r="H17" s="34"/>
      <c r="I17" s="5"/>
      <c r="J17" s="31"/>
      <c r="L17" s="28"/>
    </row>
    <row r="18" spans="1:12" x14ac:dyDescent="0.2">
      <c r="A18" s="43" t="s">
        <v>18</v>
      </c>
      <c r="B18" s="44">
        <v>184528</v>
      </c>
      <c r="C18" s="44">
        <v>143493.96721946285</v>
      </c>
      <c r="D18" s="45">
        <v>161</v>
      </c>
      <c r="E18" s="46">
        <v>23102.528722333522</v>
      </c>
      <c r="F18" s="47">
        <v>586.83521444659425</v>
      </c>
      <c r="G18" s="26"/>
      <c r="H18" s="34"/>
      <c r="I18" s="5"/>
      <c r="J18" s="31"/>
      <c r="L18" s="28"/>
    </row>
    <row r="19" spans="1:12" x14ac:dyDescent="0.2">
      <c r="A19" s="43" t="s">
        <v>19</v>
      </c>
      <c r="B19" s="44">
        <v>13244</v>
      </c>
      <c r="C19" s="44">
        <v>13244</v>
      </c>
      <c r="D19" s="45">
        <v>140</v>
      </c>
      <c r="E19" s="46">
        <v>1854.16</v>
      </c>
      <c r="F19" s="47">
        <v>47.098150782361309</v>
      </c>
      <c r="G19" s="26"/>
      <c r="H19" s="34"/>
      <c r="I19" s="5"/>
      <c r="J19" s="31"/>
      <c r="L19" s="28"/>
    </row>
    <row r="20" spans="1:12" x14ac:dyDescent="0.2">
      <c r="A20" s="43" t="s">
        <v>20</v>
      </c>
      <c r="B20" s="44">
        <v>126591</v>
      </c>
      <c r="C20" s="44">
        <v>121424</v>
      </c>
      <c r="D20" s="45">
        <v>160.48420411121359</v>
      </c>
      <c r="E20" s="46">
        <v>19486.633999999998</v>
      </c>
      <c r="F20" s="47">
        <v>494.98663889453354</v>
      </c>
      <c r="G20" s="26"/>
      <c r="H20" s="34"/>
      <c r="I20" s="5"/>
      <c r="J20" s="31"/>
      <c r="L20" s="28"/>
    </row>
    <row r="21" spans="1:12" x14ac:dyDescent="0.2">
      <c r="A21" s="43" t="s">
        <v>21</v>
      </c>
      <c r="B21" s="44">
        <v>56881</v>
      </c>
      <c r="C21" s="44">
        <v>56881</v>
      </c>
      <c r="D21" s="45">
        <v>147.9</v>
      </c>
      <c r="E21" s="46">
        <v>8412.6998999999996</v>
      </c>
      <c r="F21" s="47">
        <v>213.69386049583417</v>
      </c>
      <c r="G21" s="26"/>
      <c r="H21" s="34"/>
      <c r="I21" s="5"/>
      <c r="J21" s="31"/>
      <c r="L21" s="28"/>
    </row>
    <row r="22" spans="1:12" x14ac:dyDescent="0.2">
      <c r="A22" s="43" t="s">
        <v>22</v>
      </c>
      <c r="B22" s="44">
        <v>43766</v>
      </c>
      <c r="C22" s="44">
        <v>43766</v>
      </c>
      <c r="D22" s="45">
        <v>145.6</v>
      </c>
      <c r="E22" s="46">
        <v>6372.3296</v>
      </c>
      <c r="F22" s="47">
        <v>161.86571834992887</v>
      </c>
      <c r="G22" s="26"/>
      <c r="H22" s="34"/>
      <c r="I22" s="5"/>
      <c r="J22" s="31"/>
      <c r="L22" s="28"/>
    </row>
    <row r="23" spans="1:12" x14ac:dyDescent="0.2">
      <c r="A23" s="43" t="s">
        <v>23</v>
      </c>
      <c r="B23" s="44">
        <v>80363</v>
      </c>
      <c r="C23" s="44">
        <v>80363</v>
      </c>
      <c r="D23" s="45">
        <v>140.1</v>
      </c>
      <c r="E23" s="46">
        <v>11258.856299999999</v>
      </c>
      <c r="F23" s="47">
        <v>285.99005029465553</v>
      </c>
      <c r="G23" s="26"/>
      <c r="H23" s="34"/>
      <c r="I23" s="5"/>
      <c r="J23" s="31"/>
      <c r="L23" s="28"/>
    </row>
    <row r="24" spans="1:12" s="13" customFormat="1" ht="15" x14ac:dyDescent="0.25">
      <c r="A24" s="48" t="s">
        <v>24</v>
      </c>
      <c r="B24" s="49">
        <v>616174</v>
      </c>
      <c r="C24" s="49">
        <v>565735.31451051589</v>
      </c>
      <c r="D24" s="38">
        <v>149.86368564212086</v>
      </c>
      <c r="E24" s="50">
        <v>84783.179330450323</v>
      </c>
      <c r="F24" s="51">
        <v>2153.6064654148122</v>
      </c>
      <c r="G24" s="26"/>
      <c r="H24" s="34"/>
      <c r="I24" s="5"/>
      <c r="J24" s="31"/>
      <c r="L24" s="28"/>
    </row>
    <row r="25" spans="1:12" x14ac:dyDescent="0.2">
      <c r="A25" s="43" t="s">
        <v>25</v>
      </c>
      <c r="B25" s="44">
        <v>54575</v>
      </c>
      <c r="C25" s="44">
        <v>54575</v>
      </c>
      <c r="D25" s="45">
        <v>145.29142587185527</v>
      </c>
      <c r="E25" s="46">
        <v>7929.2795669565012</v>
      </c>
      <c r="F25" s="47">
        <v>201.41433567761891</v>
      </c>
      <c r="G25" s="26"/>
      <c r="H25" s="34"/>
      <c r="I25" s="5"/>
      <c r="J25" s="31"/>
      <c r="L25" s="28"/>
    </row>
    <row r="26" spans="1:12" x14ac:dyDescent="0.2">
      <c r="A26" s="43" t="s">
        <v>26</v>
      </c>
      <c r="B26" s="44">
        <v>0</v>
      </c>
      <c r="C26" s="44">
        <v>0</v>
      </c>
      <c r="D26" s="44">
        <v>0</v>
      </c>
      <c r="E26" s="44">
        <v>0</v>
      </c>
      <c r="F26" s="47">
        <v>0</v>
      </c>
      <c r="G26" s="26"/>
      <c r="H26" s="34"/>
      <c r="I26" s="5"/>
      <c r="J26" s="31"/>
      <c r="L26" s="28"/>
    </row>
    <row r="27" spans="1:12" x14ac:dyDescent="0.2">
      <c r="A27" s="43" t="s">
        <v>27</v>
      </c>
      <c r="B27" s="44">
        <v>20204</v>
      </c>
      <c r="C27" s="44">
        <v>16333.509296632004</v>
      </c>
      <c r="D27" s="45">
        <v>158</v>
      </c>
      <c r="E27" s="46">
        <v>2580.6944688678564</v>
      </c>
      <c r="F27" s="47">
        <v>65.553100712961196</v>
      </c>
      <c r="G27" s="26"/>
      <c r="H27" s="34"/>
      <c r="I27" s="5"/>
      <c r="J27" s="31"/>
      <c r="L27" s="28"/>
    </row>
    <row r="28" spans="1:12" x14ac:dyDescent="0.2">
      <c r="A28" s="43" t="s">
        <v>28</v>
      </c>
      <c r="B28" s="44">
        <v>18741</v>
      </c>
      <c r="C28" s="44">
        <v>18741</v>
      </c>
      <c r="D28" s="45">
        <v>157</v>
      </c>
      <c r="E28" s="46">
        <v>2942.337</v>
      </c>
      <c r="F28" s="47">
        <v>74.739306035358666</v>
      </c>
      <c r="G28" s="26"/>
      <c r="H28" s="34"/>
      <c r="I28" s="5"/>
      <c r="J28" s="31"/>
      <c r="L28" s="28"/>
    </row>
    <row r="29" spans="1:12" x14ac:dyDescent="0.2">
      <c r="A29" s="43" t="s">
        <v>29</v>
      </c>
      <c r="B29" s="44">
        <v>0</v>
      </c>
      <c r="C29" s="44">
        <v>0</v>
      </c>
      <c r="D29" s="44">
        <v>0</v>
      </c>
      <c r="E29" s="44">
        <v>0</v>
      </c>
      <c r="F29" s="47">
        <v>0</v>
      </c>
      <c r="G29" s="26"/>
      <c r="H29" s="34"/>
      <c r="I29" s="5"/>
      <c r="J29" s="31"/>
      <c r="L29" s="28"/>
    </row>
    <row r="30" spans="1:12" x14ac:dyDescent="0.2">
      <c r="A30" s="43" t="s">
        <v>30</v>
      </c>
      <c r="B30" s="44">
        <v>37708</v>
      </c>
      <c r="C30" s="44">
        <v>26439.334475090636</v>
      </c>
      <c r="D30" s="45">
        <v>142.00312833057401</v>
      </c>
      <c r="E30" s="46">
        <v>3754.4682064412655</v>
      </c>
      <c r="F30" s="47">
        <v>95.36852790188135</v>
      </c>
      <c r="G30" s="26"/>
      <c r="H30" s="34"/>
      <c r="I30" s="5"/>
      <c r="J30" s="31"/>
      <c r="L30" s="28"/>
    </row>
    <row r="31" spans="1:12" x14ac:dyDescent="0.2">
      <c r="A31" s="43" t="s">
        <v>31</v>
      </c>
      <c r="B31" s="44">
        <v>484</v>
      </c>
      <c r="C31" s="44">
        <v>0</v>
      </c>
      <c r="D31" s="44">
        <v>0</v>
      </c>
      <c r="E31" s="44">
        <v>0</v>
      </c>
      <c r="F31" s="47">
        <v>0</v>
      </c>
      <c r="G31" s="26"/>
      <c r="H31" s="34"/>
      <c r="I31" s="5"/>
      <c r="J31" s="31"/>
      <c r="L31" s="28"/>
    </row>
    <row r="32" spans="1:12" x14ac:dyDescent="0.2">
      <c r="A32" s="43" t="s">
        <v>32</v>
      </c>
      <c r="B32" s="44">
        <v>12509</v>
      </c>
      <c r="C32" s="44">
        <v>11094.172006335997</v>
      </c>
      <c r="D32" s="45">
        <v>149</v>
      </c>
      <c r="E32" s="46">
        <v>1653.0316289440636</v>
      </c>
      <c r="F32" s="47">
        <v>41.989220406016649</v>
      </c>
      <c r="G32" s="26"/>
      <c r="H32" s="34"/>
      <c r="I32" s="5"/>
      <c r="J32" s="31"/>
      <c r="L32" s="28"/>
    </row>
    <row r="33" spans="1:12" x14ac:dyDescent="0.2">
      <c r="A33" s="43" t="s">
        <v>33</v>
      </c>
      <c r="B33" s="44">
        <v>16680</v>
      </c>
      <c r="C33" s="44">
        <v>11464.485017978672</v>
      </c>
      <c r="D33" s="45">
        <v>141</v>
      </c>
      <c r="E33" s="46">
        <v>1616.4923875349928</v>
      </c>
      <c r="F33" s="47">
        <v>41.06107466813129</v>
      </c>
      <c r="G33" s="26"/>
      <c r="H33" s="34"/>
      <c r="I33" s="5"/>
      <c r="J33" s="31"/>
      <c r="L33" s="28"/>
    </row>
    <row r="34" spans="1:12" x14ac:dyDescent="0.2">
      <c r="A34" s="43" t="s">
        <v>34</v>
      </c>
      <c r="B34" s="44">
        <v>25064</v>
      </c>
      <c r="C34" s="44">
        <v>16879.678715630103</v>
      </c>
      <c r="D34" s="45">
        <v>147</v>
      </c>
      <c r="E34" s="46">
        <v>2481.3127711976249</v>
      </c>
      <c r="F34" s="47">
        <v>63.028672302317233</v>
      </c>
      <c r="G34" s="26"/>
      <c r="H34" s="34"/>
      <c r="I34" s="5"/>
      <c r="J34" s="31"/>
      <c r="L34" s="28"/>
    </row>
    <row r="35" spans="1:12" s="13" customFormat="1" ht="15" x14ac:dyDescent="0.25">
      <c r="A35" s="48" t="s">
        <v>35</v>
      </c>
      <c r="B35" s="49">
        <v>185965</v>
      </c>
      <c r="C35" s="49">
        <v>173029.17742178787</v>
      </c>
      <c r="D35" s="38">
        <v>141.62907807668446</v>
      </c>
      <c r="E35" s="50">
        <v>24505.962878614882</v>
      </c>
      <c r="F35" s="51">
        <v>622.48432428914043</v>
      </c>
      <c r="G35" s="26"/>
      <c r="H35" s="34"/>
      <c r="I35" s="5"/>
      <c r="J35" s="31"/>
      <c r="L35" s="28"/>
    </row>
    <row r="36" spans="1:12" x14ac:dyDescent="0.2">
      <c r="A36" s="43" t="s">
        <v>36</v>
      </c>
      <c r="B36" s="44">
        <v>5821</v>
      </c>
      <c r="C36" s="44">
        <v>4665.4820845970316</v>
      </c>
      <c r="D36" s="45">
        <v>136.65586162973256</v>
      </c>
      <c r="E36" s="46">
        <v>637.56547418868809</v>
      </c>
      <c r="F36" s="47">
        <v>16.195018141350541</v>
      </c>
      <c r="G36" s="26"/>
      <c r="H36" s="34"/>
      <c r="I36" s="5"/>
      <c r="J36" s="31"/>
      <c r="L36" s="28"/>
    </row>
    <row r="37" spans="1:12" x14ac:dyDescent="0.2">
      <c r="A37" s="43" t="s">
        <v>37</v>
      </c>
      <c r="B37" s="44">
        <v>8907</v>
      </c>
      <c r="C37" s="44">
        <v>7038</v>
      </c>
      <c r="D37" s="45">
        <v>143</v>
      </c>
      <c r="E37" s="46">
        <v>1006.434</v>
      </c>
      <c r="F37" s="47">
        <v>25.564773420036577</v>
      </c>
      <c r="G37" s="26"/>
      <c r="H37" s="34"/>
      <c r="I37" s="5"/>
      <c r="J37" s="31"/>
      <c r="L37" s="28"/>
    </row>
    <row r="38" spans="1:12" x14ac:dyDescent="0.2">
      <c r="A38" s="43" t="s">
        <v>38</v>
      </c>
      <c r="B38" s="44">
        <v>24778</v>
      </c>
      <c r="C38" s="44">
        <v>24778</v>
      </c>
      <c r="D38" s="45">
        <v>146.26046643724942</v>
      </c>
      <c r="E38" s="46">
        <v>3624.0418373821662</v>
      </c>
      <c r="F38" s="47">
        <v>92.055523201132033</v>
      </c>
      <c r="G38" s="26"/>
      <c r="H38" s="34"/>
      <c r="I38" s="5"/>
      <c r="J38" s="31"/>
      <c r="L38" s="28"/>
    </row>
    <row r="39" spans="1:12" x14ac:dyDescent="0.2">
      <c r="A39" s="43" t="s">
        <v>39</v>
      </c>
      <c r="B39" s="44">
        <v>11697</v>
      </c>
      <c r="C39" s="44">
        <v>10415.209691368857</v>
      </c>
      <c r="D39" s="45">
        <v>121.86600433735936</v>
      </c>
      <c r="E39" s="46">
        <v>1269.2599894228642</v>
      </c>
      <c r="F39" s="47">
        <v>32.240906051180254</v>
      </c>
      <c r="G39" s="26"/>
      <c r="H39" s="34"/>
      <c r="I39" s="5"/>
      <c r="J39" s="31"/>
      <c r="L39" s="28"/>
    </row>
    <row r="40" spans="1:12" x14ac:dyDescent="0.2">
      <c r="A40" s="43" t="s">
        <v>40</v>
      </c>
      <c r="B40" s="44">
        <v>52172</v>
      </c>
      <c r="C40" s="44">
        <v>44815.807476077811</v>
      </c>
      <c r="D40" s="45">
        <v>135.69845982376492</v>
      </c>
      <c r="E40" s="46">
        <v>6081.4360502621294</v>
      </c>
      <c r="F40" s="47">
        <v>154.47663204282995</v>
      </c>
      <c r="G40" s="26"/>
      <c r="H40" s="34"/>
      <c r="I40" s="5"/>
      <c r="J40" s="31"/>
      <c r="L40" s="28"/>
    </row>
    <row r="41" spans="1:12" x14ac:dyDescent="0.2">
      <c r="A41" s="43" t="s">
        <v>41</v>
      </c>
      <c r="B41" s="44">
        <v>65395</v>
      </c>
      <c r="C41" s="44">
        <v>55458.816271744894</v>
      </c>
      <c r="D41" s="45">
        <v>126.8836343898203</v>
      </c>
      <c r="E41" s="46">
        <v>7036.8161675162955</v>
      </c>
      <c r="F41" s="47">
        <v>178.74456836812374</v>
      </c>
      <c r="G41" s="26"/>
      <c r="H41" s="34"/>
      <c r="I41" s="5"/>
      <c r="J41" s="31"/>
      <c r="L41" s="28"/>
    </row>
    <row r="42" spans="1:12" x14ac:dyDescent="0.2">
      <c r="A42" s="43" t="s">
        <v>42</v>
      </c>
      <c r="B42" s="44">
        <v>15750</v>
      </c>
      <c r="C42" s="44">
        <v>14903.731956747099</v>
      </c>
      <c r="D42" s="45">
        <v>139.65101156340918</v>
      </c>
      <c r="E42" s="46">
        <v>2081.32124382964</v>
      </c>
      <c r="F42" s="47">
        <v>52.868351042207884</v>
      </c>
      <c r="G42" s="26"/>
      <c r="H42" s="34"/>
      <c r="I42" s="5"/>
      <c r="J42" s="31"/>
      <c r="L42" s="28"/>
    </row>
    <row r="43" spans="1:12" x14ac:dyDescent="0.2">
      <c r="A43" s="43" t="s">
        <v>43</v>
      </c>
      <c r="B43" s="44">
        <v>127887</v>
      </c>
      <c r="C43" s="44">
        <v>125844.82878565814</v>
      </c>
      <c r="D43" s="45">
        <v>149.57781087740034</v>
      </c>
      <c r="E43" s="46">
        <v>18823.594000000001</v>
      </c>
      <c r="F43" s="47">
        <v>478.14453363137574</v>
      </c>
      <c r="G43" s="26"/>
      <c r="H43" s="34"/>
      <c r="I43" s="5"/>
      <c r="J43" s="31"/>
      <c r="L43" s="28"/>
    </row>
    <row r="44" spans="1:12" s="13" customFormat="1" ht="15" x14ac:dyDescent="0.25">
      <c r="A44" s="48" t="s">
        <v>44</v>
      </c>
      <c r="B44" s="49">
        <v>312407</v>
      </c>
      <c r="C44" s="49">
        <v>287920.46961888479</v>
      </c>
      <c r="D44" s="38">
        <v>140.87386548623388</v>
      </c>
      <c r="E44" s="50">
        <v>40560.469507824062</v>
      </c>
      <c r="F44" s="51">
        <v>1030.2903248278819</v>
      </c>
      <c r="G44" s="26"/>
      <c r="H44" s="34"/>
      <c r="I44" s="5"/>
      <c r="J44" s="31"/>
      <c r="L44" s="28"/>
    </row>
    <row r="45" spans="1:12" x14ac:dyDescent="0.2">
      <c r="A45" s="43" t="s">
        <v>45</v>
      </c>
      <c r="B45" s="44">
        <v>135</v>
      </c>
      <c r="C45" s="44">
        <v>0</v>
      </c>
      <c r="D45" s="44">
        <v>0</v>
      </c>
      <c r="E45" s="44">
        <v>0</v>
      </c>
      <c r="F45" s="47">
        <v>0</v>
      </c>
      <c r="G45" s="26"/>
      <c r="H45" s="34"/>
      <c r="I45" s="5"/>
      <c r="J45" s="31"/>
      <c r="L45" s="28"/>
    </row>
    <row r="46" spans="1:12" x14ac:dyDescent="0.2">
      <c r="A46" s="43" t="s">
        <v>46</v>
      </c>
      <c r="B46" s="44">
        <v>152</v>
      </c>
      <c r="C46" s="44">
        <v>0</v>
      </c>
      <c r="D46" s="44">
        <v>0</v>
      </c>
      <c r="E46" s="44">
        <v>0</v>
      </c>
      <c r="F46" s="47">
        <v>0</v>
      </c>
      <c r="G46" s="26"/>
      <c r="H46" s="34"/>
      <c r="I46" s="5"/>
      <c r="J46" s="31"/>
      <c r="L46" s="28"/>
    </row>
    <row r="47" spans="1:12" x14ac:dyDescent="0.2">
      <c r="A47" s="52" t="s">
        <v>47</v>
      </c>
      <c r="B47" s="44">
        <v>0</v>
      </c>
      <c r="C47" s="44">
        <v>0</v>
      </c>
      <c r="D47" s="44">
        <v>0</v>
      </c>
      <c r="E47" s="44">
        <v>0</v>
      </c>
      <c r="F47" s="47">
        <v>0</v>
      </c>
      <c r="G47" s="26"/>
      <c r="H47" s="34"/>
      <c r="I47" s="5"/>
      <c r="J47" s="31"/>
      <c r="L47" s="28"/>
    </row>
    <row r="48" spans="1:12" x14ac:dyDescent="0.2">
      <c r="A48" s="43" t="s">
        <v>48</v>
      </c>
      <c r="B48" s="44" t="s">
        <v>75</v>
      </c>
      <c r="C48" s="44">
        <v>0</v>
      </c>
      <c r="D48" s="44">
        <v>0</v>
      </c>
      <c r="E48" s="44">
        <v>0</v>
      </c>
      <c r="F48" s="47">
        <v>0</v>
      </c>
      <c r="G48" s="26"/>
      <c r="H48" s="34"/>
      <c r="I48" s="5"/>
      <c r="J48" s="31"/>
      <c r="L48" s="28"/>
    </row>
    <row r="49" spans="1:12" x14ac:dyDescent="0.2">
      <c r="A49" s="43" t="s">
        <v>49</v>
      </c>
      <c r="B49" s="44">
        <v>698</v>
      </c>
      <c r="C49" s="44">
        <v>0</v>
      </c>
      <c r="D49" s="45">
        <v>0</v>
      </c>
      <c r="E49" s="46">
        <v>0</v>
      </c>
      <c r="F49" s="47">
        <v>0</v>
      </c>
      <c r="G49" s="26"/>
      <c r="H49" s="34"/>
      <c r="I49" s="5"/>
      <c r="J49" s="31"/>
      <c r="L49" s="28"/>
    </row>
    <row r="50" spans="1:12" x14ac:dyDescent="0.2">
      <c r="A50" s="43" t="s">
        <v>50</v>
      </c>
      <c r="B50" s="44" t="s">
        <v>75</v>
      </c>
      <c r="C50" s="44">
        <v>0</v>
      </c>
      <c r="D50" s="45">
        <v>0</v>
      </c>
      <c r="E50" s="46">
        <v>0</v>
      </c>
      <c r="F50" s="47">
        <v>0</v>
      </c>
      <c r="G50" s="26"/>
      <c r="H50" s="34"/>
      <c r="I50" s="5"/>
      <c r="J50" s="31"/>
      <c r="L50" s="28"/>
    </row>
    <row r="51" spans="1:12" x14ac:dyDescent="0.2">
      <c r="A51" s="43" t="s">
        <v>51</v>
      </c>
      <c r="B51" s="44">
        <v>85</v>
      </c>
      <c r="C51" s="44">
        <v>0</v>
      </c>
      <c r="D51" s="45">
        <v>0</v>
      </c>
      <c r="E51" s="46">
        <v>0</v>
      </c>
      <c r="F51" s="47">
        <v>0</v>
      </c>
      <c r="G51" s="26"/>
      <c r="H51" s="34"/>
      <c r="I51" s="5"/>
      <c r="J51" s="31"/>
      <c r="L51" s="28"/>
    </row>
    <row r="52" spans="1:12" x14ac:dyDescent="0.2">
      <c r="A52" s="43" t="s">
        <v>52</v>
      </c>
      <c r="B52" s="44" t="s">
        <v>75</v>
      </c>
      <c r="C52" s="44">
        <v>0</v>
      </c>
      <c r="D52" s="44">
        <v>0</v>
      </c>
      <c r="E52" s="44">
        <v>0</v>
      </c>
      <c r="F52" s="47">
        <v>0</v>
      </c>
      <c r="G52" s="26"/>
      <c r="H52" s="34"/>
      <c r="I52" s="5"/>
      <c r="J52" s="31"/>
      <c r="L52" s="28"/>
    </row>
    <row r="53" spans="1:12" x14ac:dyDescent="0.2">
      <c r="A53" s="43" t="s">
        <v>53</v>
      </c>
      <c r="B53" s="44">
        <v>245</v>
      </c>
      <c r="C53" s="44">
        <v>0</v>
      </c>
      <c r="D53" s="45">
        <v>0</v>
      </c>
      <c r="E53" s="46">
        <v>0</v>
      </c>
      <c r="F53" s="47">
        <v>0</v>
      </c>
      <c r="G53" s="35"/>
      <c r="H53" s="34"/>
      <c r="I53" s="5"/>
      <c r="J53" s="31"/>
      <c r="L53" s="28"/>
    </row>
    <row r="54" spans="1:12" x14ac:dyDescent="0.2">
      <c r="A54" s="43" t="s">
        <v>54</v>
      </c>
      <c r="B54" s="44">
        <v>1594</v>
      </c>
      <c r="C54" s="44">
        <v>0</v>
      </c>
      <c r="D54" s="45">
        <v>0</v>
      </c>
      <c r="E54" s="46">
        <v>0</v>
      </c>
      <c r="F54" s="47">
        <v>0</v>
      </c>
      <c r="G54" s="26"/>
      <c r="H54" s="34"/>
      <c r="I54" s="5"/>
      <c r="J54" s="31"/>
      <c r="L54" s="28"/>
    </row>
    <row r="55" spans="1:12" s="13" customFormat="1" ht="15" x14ac:dyDescent="0.25">
      <c r="A55" s="48" t="s">
        <v>55</v>
      </c>
      <c r="B55" s="49">
        <v>3457</v>
      </c>
      <c r="C55" s="49">
        <v>3232.9061376220075</v>
      </c>
      <c r="D55" s="38">
        <v>91.702519340963264</v>
      </c>
      <c r="E55" s="50">
        <v>296.465637612801</v>
      </c>
      <c r="F55" s="51">
        <v>7.5306248123552377</v>
      </c>
      <c r="G55" s="26"/>
      <c r="H55" s="34"/>
      <c r="I55" s="5"/>
      <c r="J55" s="31"/>
      <c r="L55" s="28"/>
    </row>
    <row r="56" spans="1:12" s="13" customFormat="1" ht="15" x14ac:dyDescent="0.25">
      <c r="A56" s="53" t="s">
        <v>1</v>
      </c>
      <c r="B56" s="54">
        <v>2032356</v>
      </c>
      <c r="C56" s="54">
        <v>1880000</v>
      </c>
      <c r="D56" s="53">
        <v>151.59574468085106</v>
      </c>
      <c r="E56" s="50">
        <v>285000</v>
      </c>
      <c r="F56" s="51">
        <v>7239.3822393822393</v>
      </c>
      <c r="G56" s="26"/>
      <c r="H56" s="34"/>
      <c r="I56" s="5"/>
      <c r="J56" s="31"/>
      <c r="K56" s="29"/>
      <c r="L56" s="28"/>
    </row>
    <row r="57" spans="1:12" ht="15" x14ac:dyDescent="0.25">
      <c r="A57" s="13"/>
      <c r="B57" s="11"/>
      <c r="C57" s="11"/>
      <c r="D57" s="1"/>
      <c r="E57" s="25"/>
      <c r="F57" s="12"/>
      <c r="G57" s="5"/>
    </row>
    <row r="58" spans="1:12" s="14" customFormat="1" x14ac:dyDescent="0.2">
      <c r="A58" s="1"/>
      <c r="B58" s="6"/>
      <c r="C58" s="10"/>
      <c r="D58" s="18"/>
      <c r="E58" s="21"/>
      <c r="F58" s="6"/>
      <c r="J58" s="32"/>
    </row>
    <row r="59" spans="1:12" ht="207" customHeight="1" x14ac:dyDescent="0.2">
      <c r="A59" s="27" t="s">
        <v>57</v>
      </c>
      <c r="B59" s="27"/>
      <c r="C59" s="27"/>
      <c r="D59" s="27"/>
      <c r="E59" s="27"/>
      <c r="G59" s="27"/>
    </row>
    <row r="60" spans="1:12" ht="15" x14ac:dyDescent="0.2">
      <c r="A60"/>
      <c r="B60" s="2"/>
      <c r="C60" s="2"/>
      <c r="D60" s="20"/>
      <c r="E60" s="22" t="s">
        <v>0</v>
      </c>
      <c r="F60" s="3" t="s">
        <v>0</v>
      </c>
    </row>
    <row r="61" spans="1:12" ht="15" x14ac:dyDescent="0.25">
      <c r="A61" s="15" t="s">
        <v>61</v>
      </c>
      <c r="B61" s="2"/>
      <c r="C61" s="2"/>
      <c r="D61" s="20"/>
      <c r="E61" s="23" t="s">
        <v>0</v>
      </c>
      <c r="F61" s="3" t="s">
        <v>0</v>
      </c>
    </row>
    <row r="62" spans="1:12" x14ac:dyDescent="0.2">
      <c r="A62" s="33"/>
      <c r="B62" s="4"/>
      <c r="C62" s="4"/>
      <c r="D62" s="19"/>
      <c r="E62" s="23" t="s">
        <v>0</v>
      </c>
      <c r="F62" s="3" t="s">
        <v>0</v>
      </c>
    </row>
    <row r="63" spans="1:12" x14ac:dyDescent="0.2">
      <c r="A63" s="2"/>
      <c r="B63" s="4"/>
      <c r="C63" s="4"/>
      <c r="D63" s="19"/>
      <c r="E63" s="23" t="s">
        <v>0</v>
      </c>
      <c r="F63" s="3" t="s">
        <v>0</v>
      </c>
    </row>
    <row r="64" spans="1:12" x14ac:dyDescent="0.2">
      <c r="A64" s="2"/>
      <c r="B64" s="4"/>
      <c r="C64" s="4"/>
      <c r="D64" s="19"/>
      <c r="E64" s="23" t="s">
        <v>0</v>
      </c>
      <c r="F64" s="3" t="s">
        <v>0</v>
      </c>
    </row>
    <row r="65" spans="1:6" x14ac:dyDescent="0.2">
      <c r="A65" s="4"/>
      <c r="B65" s="4"/>
      <c r="C65" s="4"/>
      <c r="D65" s="19"/>
      <c r="E65" s="23" t="s">
        <v>0</v>
      </c>
      <c r="F65" s="3" t="s">
        <v>0</v>
      </c>
    </row>
    <row r="66" spans="1:6" x14ac:dyDescent="0.2">
      <c r="A66" s="4"/>
      <c r="B66" s="4"/>
      <c r="C66" s="4"/>
      <c r="D66" s="19"/>
      <c r="E66" s="23"/>
      <c r="F66" s="4"/>
    </row>
    <row r="67" spans="1:6" x14ac:dyDescent="0.2">
      <c r="A67" s="4"/>
      <c r="B67" s="4"/>
      <c r="C67" s="4"/>
      <c r="D67" s="19"/>
      <c r="E67" s="23"/>
      <c r="F67" s="3"/>
    </row>
    <row r="68" spans="1:6" x14ac:dyDescent="0.2">
      <c r="A68" s="4"/>
      <c r="B68" s="2"/>
      <c r="C68" s="2"/>
      <c r="D68" s="20"/>
      <c r="E68" s="24"/>
      <c r="F68" s="2"/>
    </row>
    <row r="69" spans="1:6" x14ac:dyDescent="0.2">
      <c r="A69" s="4"/>
      <c r="B69" s="4"/>
      <c r="C69" s="4"/>
      <c r="D69" s="19"/>
      <c r="E69" s="23"/>
      <c r="F69" s="4"/>
    </row>
    <row r="70" spans="1:6" x14ac:dyDescent="0.2">
      <c r="A70" s="4"/>
      <c r="B70" s="3"/>
      <c r="C70" s="3"/>
      <c r="D70" s="19"/>
      <c r="E70" s="23"/>
      <c r="F70" s="7"/>
    </row>
    <row r="71" spans="1:6" x14ac:dyDescent="0.2">
      <c r="A71" s="4"/>
      <c r="B71" s="8"/>
      <c r="C71" s="8"/>
      <c r="D71" s="20"/>
      <c r="E71" s="24"/>
      <c r="F71" s="9"/>
    </row>
    <row r="72" spans="1:6" x14ac:dyDescent="0.2">
      <c r="A72" s="4"/>
      <c r="B72" s="3"/>
      <c r="C72" s="3"/>
      <c r="D72" s="19"/>
      <c r="E72" s="23"/>
      <c r="F72" s="7"/>
    </row>
    <row r="73" spans="1:6" x14ac:dyDescent="0.2">
      <c r="A73" s="2"/>
      <c r="B73" s="3"/>
      <c r="C73" s="3"/>
      <c r="D73" s="19"/>
      <c r="E73" s="23"/>
      <c r="F73" s="7"/>
    </row>
    <row r="74" spans="1:6" x14ac:dyDescent="0.2">
      <c r="A74" s="1" t="s">
        <v>0</v>
      </c>
      <c r="B74" s="3"/>
      <c r="C74" s="3"/>
      <c r="D74" s="19"/>
      <c r="E74" s="23"/>
      <c r="F74" s="7"/>
    </row>
    <row r="75" spans="1:6" x14ac:dyDescent="0.2">
      <c r="A75" s="4"/>
      <c r="B75" s="3"/>
      <c r="C75" s="3"/>
      <c r="D75" s="19"/>
      <c r="E75" s="23"/>
      <c r="F75" s="7"/>
    </row>
    <row r="76" spans="1:6" x14ac:dyDescent="0.2">
      <c r="A76" s="4"/>
      <c r="B76" s="3"/>
      <c r="C76" s="3"/>
      <c r="D76" s="19"/>
      <c r="E76" s="23"/>
      <c r="F76" s="7"/>
    </row>
    <row r="77" spans="1:6" x14ac:dyDescent="0.2">
      <c r="A77" s="4"/>
      <c r="B77" s="3"/>
      <c r="C77" s="3"/>
      <c r="D77" s="19"/>
      <c r="E77" s="23"/>
      <c r="F77" s="7"/>
    </row>
    <row r="78" spans="1:6" x14ac:dyDescent="0.2">
      <c r="A78" s="4"/>
      <c r="B78" s="3"/>
      <c r="C78" s="3"/>
      <c r="D78" s="19"/>
      <c r="E78" s="23"/>
      <c r="F78" s="7"/>
    </row>
    <row r="79" spans="1:6" x14ac:dyDescent="0.2">
      <c r="A79" s="4"/>
      <c r="B79" s="3"/>
      <c r="C79" s="3"/>
      <c r="D79" s="19"/>
      <c r="E79" s="23"/>
      <c r="F79" s="7"/>
    </row>
    <row r="80" spans="1:6" x14ac:dyDescent="0.2">
      <c r="A80" s="4"/>
      <c r="B80" s="3"/>
      <c r="C80" s="3"/>
      <c r="D80" s="19"/>
      <c r="E80" s="23"/>
      <c r="F80" s="7"/>
    </row>
    <row r="81" spans="1:6" x14ac:dyDescent="0.2">
      <c r="A81" s="4"/>
      <c r="B81" s="3"/>
      <c r="C81" s="3"/>
      <c r="D81" s="19"/>
      <c r="E81" s="23"/>
      <c r="F81" s="7"/>
    </row>
    <row r="82" spans="1:6" x14ac:dyDescent="0.2">
      <c r="A82" s="4"/>
      <c r="B82" s="3"/>
      <c r="C82" s="3"/>
      <c r="D82" s="19"/>
      <c r="E82" s="23"/>
      <c r="F82" s="7"/>
    </row>
    <row r="83" spans="1:6" x14ac:dyDescent="0.2">
      <c r="A83" s="4"/>
      <c r="B83" s="3"/>
      <c r="C83" s="3"/>
      <c r="D83" s="19"/>
      <c r="E83" s="23"/>
      <c r="F83" s="7"/>
    </row>
    <row r="84" spans="1:6" x14ac:dyDescent="0.2">
      <c r="A84" s="4"/>
      <c r="B84" s="3"/>
      <c r="C84" s="3"/>
      <c r="D84" s="19"/>
      <c r="E84" s="23"/>
      <c r="F84" s="7"/>
    </row>
    <row r="85" spans="1:6" x14ac:dyDescent="0.2">
      <c r="A85" s="4"/>
      <c r="B85" s="4"/>
      <c r="C85" s="4"/>
      <c r="D85" s="19"/>
      <c r="E85" s="23"/>
      <c r="F85" s="4"/>
    </row>
    <row r="86" spans="1:6" x14ac:dyDescent="0.2">
      <c r="A86" s="4"/>
      <c r="B86" s="4"/>
      <c r="C86" s="4"/>
      <c r="D86" s="19"/>
      <c r="E86" s="23"/>
      <c r="F86" s="4"/>
    </row>
    <row r="87" spans="1:6" x14ac:dyDescent="0.2">
      <c r="A87" s="4"/>
      <c r="B87" s="4"/>
      <c r="C87" s="4"/>
      <c r="D87" s="19"/>
      <c r="E87" s="23"/>
      <c r="F87" s="4"/>
    </row>
    <row r="88" spans="1:6" x14ac:dyDescent="0.2">
      <c r="A88" s="4"/>
      <c r="B88" s="4"/>
      <c r="C88" s="4"/>
      <c r="D88" s="19"/>
      <c r="E88" s="23"/>
      <c r="F88" s="4"/>
    </row>
    <row r="89" spans="1:6" x14ac:dyDescent="0.2">
      <c r="A89" s="4"/>
      <c r="B89" s="4"/>
      <c r="C89" s="4"/>
      <c r="D89" s="19"/>
      <c r="E89" s="23"/>
      <c r="F89" s="4"/>
    </row>
    <row r="90" spans="1:6" x14ac:dyDescent="0.2">
      <c r="A90" s="4"/>
      <c r="B90" s="4"/>
      <c r="C90" s="4"/>
      <c r="D90" s="19"/>
      <c r="E90" s="23"/>
      <c r="F90" s="4"/>
    </row>
    <row r="91" spans="1:6" x14ac:dyDescent="0.2">
      <c r="A91" s="4"/>
      <c r="B91" s="4"/>
      <c r="C91" s="4"/>
      <c r="D91" s="19"/>
      <c r="E91" s="23"/>
      <c r="F91" s="4"/>
    </row>
    <row r="92" spans="1:6" x14ac:dyDescent="0.2">
      <c r="A92" s="4"/>
      <c r="B92" s="4"/>
      <c r="C92" s="4"/>
      <c r="D92" s="19"/>
      <c r="E92" s="23"/>
      <c r="F92" s="4"/>
    </row>
    <row r="93" spans="1:6" x14ac:dyDescent="0.2">
      <c r="A93" s="4"/>
      <c r="B93" s="4"/>
      <c r="C93" s="4"/>
      <c r="D93" s="19"/>
      <c r="E93" s="23"/>
      <c r="F93" s="4"/>
    </row>
    <row r="94" spans="1:6" x14ac:dyDescent="0.2">
      <c r="A94" s="4"/>
      <c r="B94" s="4"/>
      <c r="C94" s="4"/>
      <c r="D94" s="19"/>
      <c r="E94" s="23"/>
      <c r="F94" s="4"/>
    </row>
    <row r="95" spans="1:6" x14ac:dyDescent="0.2">
      <c r="A95" s="4"/>
    </row>
    <row r="96" spans="1:6" x14ac:dyDescent="0.2">
      <c r="A96" s="4"/>
    </row>
    <row r="97" spans="1:1" x14ac:dyDescent="0.2">
      <c r="A97" s="4"/>
    </row>
    <row r="98" spans="1:1" x14ac:dyDescent="0.2">
      <c r="A98" s="4"/>
    </row>
    <row r="99" spans="1:1" x14ac:dyDescent="0.2">
      <c r="A99" s="4"/>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C5E63-8D4B-4A3B-B7D8-1FB50511A8D4}">
  <dimension ref="A1:L99"/>
  <sheetViews>
    <sheetView workbookViewId="0">
      <selection activeCell="B3" sqref="B3:F56"/>
    </sheetView>
  </sheetViews>
  <sheetFormatPr defaultColWidth="9.77734375" defaultRowHeight="14.25" x14ac:dyDescent="0.2"/>
  <cols>
    <col min="1" max="1" width="31.44140625" style="1" bestFit="1" customWidth="1"/>
    <col min="2" max="2" width="12.109375" style="1" customWidth="1"/>
    <col min="3" max="3" width="14.109375" style="1" customWidth="1"/>
    <col min="4" max="4" width="9.21875" style="17" customWidth="1"/>
    <col min="5" max="5" width="12.109375" style="16" bestFit="1" customWidth="1"/>
    <col min="6" max="6" width="13.6640625" style="1" customWidth="1"/>
    <col min="7" max="7" width="9.88671875" style="1" bestFit="1" customWidth="1"/>
    <col min="8" max="9" width="11.5546875" style="1" bestFit="1" customWidth="1"/>
    <col min="10" max="10" width="13.33203125" style="30" bestFit="1" customWidth="1"/>
    <col min="11" max="11" width="13.44140625" style="1" customWidth="1"/>
    <col min="12" max="16384" width="9.77734375" style="1"/>
  </cols>
  <sheetData>
    <row r="1" spans="1:12" ht="15" x14ac:dyDescent="0.25">
      <c r="A1" s="36" t="s">
        <v>76</v>
      </c>
      <c r="B1" s="37"/>
      <c r="C1" s="37"/>
      <c r="D1" s="37"/>
      <c r="E1" s="37"/>
      <c r="F1" s="37"/>
      <c r="G1" s="4"/>
    </row>
    <row r="2" spans="1:12" ht="47.25" customHeight="1" x14ac:dyDescent="0.25">
      <c r="A2" s="38"/>
      <c r="B2" s="39" t="s">
        <v>58</v>
      </c>
      <c r="C2" s="39" t="s">
        <v>56</v>
      </c>
      <c r="D2" s="40" t="s">
        <v>59</v>
      </c>
      <c r="E2" s="41" t="s">
        <v>60</v>
      </c>
      <c r="F2" s="42" t="s">
        <v>2</v>
      </c>
      <c r="G2" s="4"/>
    </row>
    <row r="3" spans="1:12" x14ac:dyDescent="0.2">
      <c r="A3" s="43" t="s">
        <v>3</v>
      </c>
      <c r="B3" s="44">
        <v>45000</v>
      </c>
      <c r="C3" s="44">
        <v>44900</v>
      </c>
      <c r="D3" s="45">
        <v>161</v>
      </c>
      <c r="E3" s="46">
        <v>7229</v>
      </c>
      <c r="F3" s="47">
        <v>183.62629546840071</v>
      </c>
      <c r="G3" s="26"/>
      <c r="H3" s="34"/>
      <c r="I3" s="5"/>
      <c r="J3" s="31"/>
      <c r="L3" s="28"/>
    </row>
    <row r="4" spans="1:12" x14ac:dyDescent="0.2">
      <c r="A4" s="43" t="s">
        <v>4</v>
      </c>
      <c r="B4" s="44">
        <v>145000</v>
      </c>
      <c r="C4" s="44">
        <v>144500</v>
      </c>
      <c r="D4" s="45">
        <v>179</v>
      </c>
      <c r="E4" s="46">
        <v>25866</v>
      </c>
      <c r="F4" s="47">
        <v>657.03109124161756</v>
      </c>
      <c r="G4" s="26"/>
      <c r="H4" s="34"/>
      <c r="I4" s="5"/>
      <c r="J4" s="31"/>
      <c r="L4" s="28"/>
    </row>
    <row r="5" spans="1:12" x14ac:dyDescent="0.2">
      <c r="A5" s="43" t="s">
        <v>5</v>
      </c>
      <c r="B5" s="44">
        <v>120000</v>
      </c>
      <c r="C5" s="44">
        <v>119600</v>
      </c>
      <c r="D5" s="45">
        <v>171</v>
      </c>
      <c r="E5" s="46">
        <v>20452</v>
      </c>
      <c r="F5" s="47">
        <v>519.50823003454582</v>
      </c>
      <c r="G5" s="26"/>
      <c r="H5" s="34"/>
      <c r="I5" s="5"/>
      <c r="J5" s="31"/>
      <c r="L5" s="28"/>
    </row>
    <row r="6" spans="1:12" x14ac:dyDescent="0.2">
      <c r="A6" s="43" t="s">
        <v>6</v>
      </c>
      <c r="B6" s="44">
        <v>52000</v>
      </c>
      <c r="C6" s="44">
        <v>51800</v>
      </c>
      <c r="D6" s="45">
        <v>158</v>
      </c>
      <c r="E6" s="46">
        <v>8184</v>
      </c>
      <c r="F6" s="47">
        <v>207.88457630562894</v>
      </c>
      <c r="G6" s="26"/>
      <c r="H6" s="34"/>
      <c r="I6" s="5"/>
      <c r="J6" s="31"/>
      <c r="L6" s="28"/>
    </row>
    <row r="7" spans="1:12" x14ac:dyDescent="0.2">
      <c r="A7" s="43" t="s">
        <v>7</v>
      </c>
      <c r="B7" s="44">
        <v>90000</v>
      </c>
      <c r="C7" s="44">
        <v>89700</v>
      </c>
      <c r="D7" s="45">
        <v>169</v>
      </c>
      <c r="E7" s="46">
        <v>15159</v>
      </c>
      <c r="F7" s="47">
        <v>385.05893111156269</v>
      </c>
      <c r="G7" s="26"/>
      <c r="H7" s="34"/>
      <c r="I7" s="5"/>
      <c r="J7" s="31"/>
      <c r="L7" s="28"/>
    </row>
    <row r="8" spans="1:12" x14ac:dyDescent="0.2">
      <c r="A8" s="43" t="s">
        <v>8</v>
      </c>
      <c r="B8" s="44">
        <v>31000</v>
      </c>
      <c r="C8" s="44">
        <v>30900</v>
      </c>
      <c r="D8" s="45">
        <v>156</v>
      </c>
      <c r="E8" s="46">
        <v>4820</v>
      </c>
      <c r="F8" s="47">
        <v>122.43446453972768</v>
      </c>
      <c r="G8" s="26"/>
      <c r="H8" s="34"/>
      <c r="I8" s="5"/>
      <c r="J8" s="31"/>
      <c r="L8" s="28"/>
    </row>
    <row r="9" spans="1:12" x14ac:dyDescent="0.2">
      <c r="A9" s="43" t="s">
        <v>9</v>
      </c>
      <c r="B9" s="44">
        <v>100000</v>
      </c>
      <c r="C9" s="44">
        <v>99700</v>
      </c>
      <c r="D9" s="45">
        <v>147</v>
      </c>
      <c r="E9" s="46">
        <v>14656</v>
      </c>
      <c r="F9" s="47">
        <v>372.2820564925828</v>
      </c>
      <c r="G9" s="26"/>
      <c r="H9" s="34"/>
      <c r="I9" s="5"/>
      <c r="J9" s="31"/>
      <c r="L9" s="28"/>
    </row>
    <row r="10" spans="1:12" x14ac:dyDescent="0.2">
      <c r="A10" s="43" t="s">
        <v>10</v>
      </c>
      <c r="B10" s="44">
        <v>150000</v>
      </c>
      <c r="C10" s="44">
        <v>149500</v>
      </c>
      <c r="D10" s="45">
        <v>166</v>
      </c>
      <c r="E10" s="46">
        <v>24817</v>
      </c>
      <c r="F10" s="47">
        <v>630.38508433245272</v>
      </c>
      <c r="G10" s="26"/>
      <c r="H10" s="34"/>
      <c r="I10" s="5"/>
      <c r="J10" s="31"/>
      <c r="L10" s="28"/>
    </row>
    <row r="11" spans="1:12" x14ac:dyDescent="0.2">
      <c r="A11" s="43" t="s">
        <v>11</v>
      </c>
      <c r="B11" s="44">
        <v>26000</v>
      </c>
      <c r="C11" s="44">
        <v>25900</v>
      </c>
      <c r="D11" s="45">
        <v>141</v>
      </c>
      <c r="E11" s="46">
        <v>3652</v>
      </c>
      <c r="F11" s="47">
        <v>92.765698028855923</v>
      </c>
      <c r="G11" s="26"/>
      <c r="H11" s="34"/>
      <c r="I11" s="5"/>
      <c r="J11" s="31"/>
      <c r="L11" s="28"/>
    </row>
    <row r="12" spans="1:12" x14ac:dyDescent="0.2">
      <c r="A12" s="43" t="s">
        <v>12</v>
      </c>
      <c r="B12" s="44">
        <v>150000</v>
      </c>
      <c r="C12" s="44">
        <v>149600</v>
      </c>
      <c r="D12" s="45">
        <v>176</v>
      </c>
      <c r="E12" s="46">
        <v>26330</v>
      </c>
      <c r="F12" s="47">
        <v>668.81731355415559</v>
      </c>
      <c r="G12" s="26"/>
      <c r="H12" s="34"/>
      <c r="I12" s="5"/>
      <c r="J12" s="31"/>
      <c r="L12" s="28"/>
    </row>
    <row r="13" spans="1:12" s="13" customFormat="1" ht="15" x14ac:dyDescent="0.25">
      <c r="A13" s="48" t="s">
        <v>13</v>
      </c>
      <c r="B13" s="49">
        <v>909000</v>
      </c>
      <c r="C13" s="49">
        <v>906100</v>
      </c>
      <c r="D13" s="38">
        <v>166.83037192362875</v>
      </c>
      <c r="E13" s="50">
        <v>151165</v>
      </c>
      <c r="F13" s="51">
        <v>3839.7937411095304</v>
      </c>
      <c r="G13" s="26"/>
      <c r="H13" s="34"/>
      <c r="I13" s="5"/>
      <c r="J13" s="31"/>
      <c r="L13" s="28"/>
    </row>
    <row r="14" spans="1:12" x14ac:dyDescent="0.2">
      <c r="A14" s="43" t="s">
        <v>14</v>
      </c>
      <c r="B14" s="44">
        <v>65000</v>
      </c>
      <c r="C14" s="44">
        <v>64300</v>
      </c>
      <c r="D14" s="45">
        <v>152</v>
      </c>
      <c r="E14" s="46">
        <v>9774</v>
      </c>
      <c r="F14" s="47">
        <v>248.27270879902457</v>
      </c>
      <c r="G14" s="26"/>
      <c r="H14" s="34"/>
      <c r="I14" s="5"/>
      <c r="J14" s="31"/>
      <c r="L14" s="28"/>
    </row>
    <row r="15" spans="1:12" x14ac:dyDescent="0.2">
      <c r="A15" s="43" t="s">
        <v>15</v>
      </c>
      <c r="B15" s="44">
        <v>10000</v>
      </c>
      <c r="C15" s="44">
        <v>9900</v>
      </c>
      <c r="D15" s="45">
        <v>148</v>
      </c>
      <c r="E15" s="46">
        <v>1465</v>
      </c>
      <c r="F15" s="47">
        <v>37.212964844543791</v>
      </c>
      <c r="G15" s="26"/>
      <c r="H15" s="34"/>
      <c r="I15" s="5"/>
      <c r="J15" s="31"/>
      <c r="L15" s="28"/>
    </row>
    <row r="16" spans="1:12" x14ac:dyDescent="0.2">
      <c r="A16" s="43" t="s">
        <v>16</v>
      </c>
      <c r="B16" s="44">
        <v>16000</v>
      </c>
      <c r="C16" s="44">
        <v>15800</v>
      </c>
      <c r="D16" s="45">
        <v>144</v>
      </c>
      <c r="E16" s="46">
        <v>2275</v>
      </c>
      <c r="F16" s="47">
        <v>57.788051209103834</v>
      </c>
      <c r="G16" s="26"/>
      <c r="H16" s="34"/>
      <c r="I16" s="5"/>
      <c r="J16" s="31"/>
      <c r="L16" s="28"/>
    </row>
    <row r="17" spans="1:12" x14ac:dyDescent="0.2">
      <c r="A17" s="43" t="s">
        <v>17</v>
      </c>
      <c r="B17" s="44">
        <v>14000</v>
      </c>
      <c r="C17" s="44">
        <v>13800</v>
      </c>
      <c r="D17" s="45">
        <v>136</v>
      </c>
      <c r="E17" s="46">
        <v>1877</v>
      </c>
      <c r="F17" s="47">
        <v>47.678317415159519</v>
      </c>
      <c r="G17" s="26"/>
      <c r="H17" s="34"/>
      <c r="I17" s="5"/>
      <c r="J17" s="31"/>
      <c r="L17" s="28"/>
    </row>
    <row r="18" spans="1:12" x14ac:dyDescent="0.2">
      <c r="A18" s="43" t="s">
        <v>18</v>
      </c>
      <c r="B18" s="44">
        <v>155000</v>
      </c>
      <c r="C18" s="44">
        <v>153300</v>
      </c>
      <c r="D18" s="45">
        <v>172</v>
      </c>
      <c r="E18" s="46">
        <v>26368</v>
      </c>
      <c r="F18" s="47">
        <v>669.78256451940661</v>
      </c>
      <c r="G18" s="26"/>
      <c r="H18" s="34"/>
      <c r="I18" s="5"/>
      <c r="J18" s="31"/>
      <c r="L18" s="28"/>
    </row>
    <row r="19" spans="1:12" x14ac:dyDescent="0.2">
      <c r="A19" s="43" t="s">
        <v>19</v>
      </c>
      <c r="B19" s="44">
        <v>12000</v>
      </c>
      <c r="C19" s="44">
        <v>11900</v>
      </c>
      <c r="D19" s="45">
        <v>147</v>
      </c>
      <c r="E19" s="46">
        <v>1749</v>
      </c>
      <c r="F19" s="47">
        <v>44.426945742735214</v>
      </c>
      <c r="G19" s="26"/>
      <c r="H19" s="34"/>
      <c r="I19" s="5"/>
      <c r="J19" s="31"/>
      <c r="L19" s="28"/>
    </row>
    <row r="20" spans="1:12" x14ac:dyDescent="0.2">
      <c r="A20" s="43" t="s">
        <v>20</v>
      </c>
      <c r="B20" s="44">
        <v>115000</v>
      </c>
      <c r="C20" s="44">
        <v>113700</v>
      </c>
      <c r="D20" s="45">
        <v>170</v>
      </c>
      <c r="E20" s="46">
        <v>19329</v>
      </c>
      <c r="F20" s="47">
        <v>490.98252387726069</v>
      </c>
      <c r="G20" s="26"/>
      <c r="H20" s="34"/>
      <c r="I20" s="5"/>
      <c r="J20" s="31"/>
      <c r="L20" s="28"/>
    </row>
    <row r="21" spans="1:12" x14ac:dyDescent="0.2">
      <c r="A21" s="43" t="s">
        <v>21</v>
      </c>
      <c r="B21" s="44">
        <v>40000</v>
      </c>
      <c r="C21" s="44">
        <v>39500</v>
      </c>
      <c r="D21" s="45">
        <v>162</v>
      </c>
      <c r="E21" s="46">
        <v>6399</v>
      </c>
      <c r="F21" s="47">
        <v>162.54318228002438</v>
      </c>
      <c r="G21" s="26"/>
      <c r="H21" s="34"/>
      <c r="I21" s="5"/>
      <c r="J21" s="31"/>
      <c r="L21" s="28"/>
    </row>
    <row r="22" spans="1:12" x14ac:dyDescent="0.2">
      <c r="A22" s="43" t="s">
        <v>22</v>
      </c>
      <c r="B22" s="44">
        <v>39000</v>
      </c>
      <c r="C22" s="44">
        <v>38600</v>
      </c>
      <c r="D22" s="45">
        <v>162</v>
      </c>
      <c r="E22" s="46">
        <v>6253</v>
      </c>
      <c r="F22" s="47">
        <v>158.8345864661654</v>
      </c>
      <c r="G22" s="26"/>
      <c r="H22" s="34"/>
      <c r="I22" s="5"/>
      <c r="J22" s="31"/>
      <c r="L22" s="28"/>
    </row>
    <row r="23" spans="1:12" x14ac:dyDescent="0.2">
      <c r="A23" s="43" t="s">
        <v>23</v>
      </c>
      <c r="B23" s="44">
        <v>62000</v>
      </c>
      <c r="C23" s="44">
        <v>61300</v>
      </c>
      <c r="D23" s="45">
        <v>155</v>
      </c>
      <c r="E23" s="46">
        <v>9502</v>
      </c>
      <c r="F23" s="47">
        <v>241.36354399512294</v>
      </c>
      <c r="G23" s="26"/>
      <c r="H23" s="34"/>
      <c r="I23" s="5"/>
      <c r="J23" s="31"/>
      <c r="L23" s="28"/>
    </row>
    <row r="24" spans="1:12" s="13" customFormat="1" ht="15" x14ac:dyDescent="0.25">
      <c r="A24" s="48" t="s">
        <v>24</v>
      </c>
      <c r="B24" s="49">
        <v>528000</v>
      </c>
      <c r="C24" s="49">
        <v>522100</v>
      </c>
      <c r="D24" s="38">
        <v>162.78682244780694</v>
      </c>
      <c r="E24" s="50">
        <v>84991</v>
      </c>
      <c r="F24" s="51">
        <v>2158.8853891485469</v>
      </c>
      <c r="G24" s="26"/>
      <c r="H24" s="34"/>
      <c r="I24" s="5"/>
      <c r="J24" s="31"/>
      <c r="L24" s="28"/>
    </row>
    <row r="25" spans="1:12" x14ac:dyDescent="0.2">
      <c r="A25" s="43" t="s">
        <v>25</v>
      </c>
      <c r="B25" s="44">
        <v>58000</v>
      </c>
      <c r="C25" s="44">
        <v>57600</v>
      </c>
      <c r="D25" s="45">
        <v>162</v>
      </c>
      <c r="E25" s="46">
        <v>9331</v>
      </c>
      <c r="F25" s="47">
        <v>237.01991465149359</v>
      </c>
      <c r="G25" s="26"/>
      <c r="H25" s="34"/>
      <c r="I25" s="5"/>
      <c r="J25" s="31"/>
      <c r="L25" s="28"/>
    </row>
    <row r="26" spans="1:12" x14ac:dyDescent="0.2">
      <c r="A26" s="43" t="s">
        <v>26</v>
      </c>
      <c r="B26" s="44" t="s">
        <v>66</v>
      </c>
      <c r="C26" s="44" t="s">
        <v>66</v>
      </c>
      <c r="D26" s="44" t="s">
        <v>66</v>
      </c>
      <c r="E26" s="44" t="s">
        <v>66</v>
      </c>
      <c r="F26" s="47" t="s">
        <v>66</v>
      </c>
      <c r="G26" s="26"/>
      <c r="H26" s="34"/>
      <c r="I26" s="5"/>
      <c r="J26" s="31"/>
      <c r="L26" s="28"/>
    </row>
    <row r="27" spans="1:12" x14ac:dyDescent="0.2">
      <c r="A27" s="43" t="s">
        <v>27</v>
      </c>
      <c r="B27" s="44">
        <v>20000</v>
      </c>
      <c r="C27" s="44">
        <v>19900</v>
      </c>
      <c r="D27" s="45">
        <v>159</v>
      </c>
      <c r="E27" s="46">
        <v>3164</v>
      </c>
      <c r="F27" s="47">
        <v>80.369843527738254</v>
      </c>
      <c r="G27" s="26"/>
      <c r="H27" s="34"/>
      <c r="I27" s="5"/>
      <c r="J27" s="31"/>
      <c r="L27" s="28"/>
    </row>
    <row r="28" spans="1:12" x14ac:dyDescent="0.2">
      <c r="A28" s="43" t="s">
        <v>28</v>
      </c>
      <c r="B28" s="44">
        <v>18000</v>
      </c>
      <c r="C28" s="44">
        <v>17900</v>
      </c>
      <c r="D28" s="45">
        <v>160</v>
      </c>
      <c r="E28" s="46">
        <v>2864</v>
      </c>
      <c r="F28" s="47">
        <v>72.749441170493796</v>
      </c>
      <c r="G28" s="26"/>
      <c r="H28" s="34"/>
      <c r="I28" s="5"/>
      <c r="J28" s="31"/>
      <c r="L28" s="28"/>
    </row>
    <row r="29" spans="1:12" x14ac:dyDescent="0.2">
      <c r="A29" s="43" t="s">
        <v>29</v>
      </c>
      <c r="B29" s="44" t="s">
        <v>66</v>
      </c>
      <c r="C29" s="44" t="s">
        <v>66</v>
      </c>
      <c r="D29" s="44" t="s">
        <v>66</v>
      </c>
      <c r="E29" s="44" t="s">
        <v>66</v>
      </c>
      <c r="F29" s="47" t="s">
        <v>66</v>
      </c>
      <c r="G29" s="26"/>
      <c r="H29" s="34"/>
      <c r="I29" s="5"/>
      <c r="J29" s="31"/>
      <c r="L29" s="28"/>
    </row>
    <row r="30" spans="1:12" x14ac:dyDescent="0.2">
      <c r="A30" s="43" t="s">
        <v>30</v>
      </c>
      <c r="B30" s="44">
        <v>31000</v>
      </c>
      <c r="C30" s="44">
        <v>30800</v>
      </c>
      <c r="D30" s="45">
        <v>150</v>
      </c>
      <c r="E30" s="46">
        <v>4620</v>
      </c>
      <c r="F30" s="47">
        <v>117.35419630156471</v>
      </c>
      <c r="G30" s="26"/>
      <c r="H30" s="34"/>
      <c r="I30" s="5"/>
      <c r="J30" s="31"/>
      <c r="L30" s="28"/>
    </row>
    <row r="31" spans="1:12" x14ac:dyDescent="0.2">
      <c r="A31" s="43" t="s">
        <v>31</v>
      </c>
      <c r="B31" s="44" t="s">
        <v>66</v>
      </c>
      <c r="C31" s="44" t="s">
        <v>66</v>
      </c>
      <c r="D31" s="44" t="s">
        <v>66</v>
      </c>
      <c r="E31" s="44" t="s">
        <v>66</v>
      </c>
      <c r="F31" s="47" t="s">
        <v>66</v>
      </c>
      <c r="G31" s="26"/>
      <c r="H31" s="34"/>
      <c r="I31" s="5"/>
      <c r="J31" s="31"/>
      <c r="L31" s="28"/>
    </row>
    <row r="32" spans="1:12" x14ac:dyDescent="0.2">
      <c r="A32" s="43" t="s">
        <v>32</v>
      </c>
      <c r="B32" s="44">
        <v>9000</v>
      </c>
      <c r="C32" s="44">
        <v>8900</v>
      </c>
      <c r="D32" s="45">
        <v>150</v>
      </c>
      <c r="E32" s="46">
        <v>1335</v>
      </c>
      <c r="F32" s="47">
        <v>33.910790489737856</v>
      </c>
      <c r="G32" s="26"/>
      <c r="H32" s="34"/>
      <c r="I32" s="5"/>
      <c r="J32" s="31"/>
      <c r="L32" s="28"/>
    </row>
    <row r="33" spans="1:12" x14ac:dyDescent="0.2">
      <c r="A33" s="43" t="s">
        <v>33</v>
      </c>
      <c r="B33" s="44">
        <v>16000</v>
      </c>
      <c r="C33" s="44">
        <v>15900</v>
      </c>
      <c r="D33" s="45">
        <v>140</v>
      </c>
      <c r="E33" s="46">
        <v>2226</v>
      </c>
      <c r="F33" s="47">
        <v>56.543385490753906</v>
      </c>
      <c r="G33" s="26"/>
      <c r="H33" s="34"/>
      <c r="I33" s="5"/>
      <c r="J33" s="31"/>
      <c r="L33" s="28"/>
    </row>
    <row r="34" spans="1:12" x14ac:dyDescent="0.2">
      <c r="A34" s="43" t="s">
        <v>34</v>
      </c>
      <c r="B34" s="44">
        <v>18000</v>
      </c>
      <c r="C34" s="44">
        <v>17900</v>
      </c>
      <c r="D34" s="45">
        <v>148</v>
      </c>
      <c r="E34" s="46">
        <v>2649</v>
      </c>
      <c r="F34" s="47">
        <v>67.288152814468603</v>
      </c>
      <c r="G34" s="26"/>
      <c r="H34" s="34"/>
      <c r="I34" s="5"/>
      <c r="J34" s="31"/>
      <c r="L34" s="28"/>
    </row>
    <row r="35" spans="1:12" s="13" customFormat="1" ht="15" x14ac:dyDescent="0.25">
      <c r="A35" s="48" t="s">
        <v>35</v>
      </c>
      <c r="B35" s="49">
        <v>170000</v>
      </c>
      <c r="C35" s="49">
        <v>168900</v>
      </c>
      <c r="D35" s="38">
        <v>155.05624629958555</v>
      </c>
      <c r="E35" s="50">
        <v>26189</v>
      </c>
      <c r="F35" s="51">
        <v>665.23572444625074</v>
      </c>
      <c r="G35" s="26"/>
      <c r="H35" s="34"/>
      <c r="I35" s="5"/>
      <c r="J35" s="31"/>
      <c r="L35" s="28"/>
    </row>
    <row r="36" spans="1:12" x14ac:dyDescent="0.2">
      <c r="A36" s="43" t="s">
        <v>36</v>
      </c>
      <c r="B36" s="44">
        <v>4000</v>
      </c>
      <c r="C36" s="44">
        <v>3900</v>
      </c>
      <c r="D36" s="45">
        <v>134</v>
      </c>
      <c r="E36" s="46">
        <v>523</v>
      </c>
      <c r="F36" s="47">
        <v>13.28490144279618</v>
      </c>
      <c r="G36" s="26"/>
      <c r="H36" s="34"/>
      <c r="I36" s="5"/>
      <c r="J36" s="31"/>
      <c r="L36" s="28"/>
    </row>
    <row r="37" spans="1:12" x14ac:dyDescent="0.2">
      <c r="A37" s="43" t="s">
        <v>37</v>
      </c>
      <c r="B37" s="44">
        <v>10000</v>
      </c>
      <c r="C37" s="44">
        <v>9800</v>
      </c>
      <c r="D37" s="45">
        <v>163</v>
      </c>
      <c r="E37" s="46">
        <v>1597</v>
      </c>
      <c r="F37" s="47">
        <v>40.565941881731355</v>
      </c>
      <c r="G37" s="26"/>
      <c r="H37" s="34"/>
      <c r="I37" s="5"/>
      <c r="J37" s="31"/>
      <c r="L37" s="28"/>
    </row>
    <row r="38" spans="1:12" x14ac:dyDescent="0.2">
      <c r="A38" s="43" t="s">
        <v>38</v>
      </c>
      <c r="B38" s="44">
        <v>20000</v>
      </c>
      <c r="C38" s="44">
        <v>19700</v>
      </c>
      <c r="D38" s="45">
        <v>148</v>
      </c>
      <c r="E38" s="46">
        <v>2916</v>
      </c>
      <c r="F38" s="47">
        <v>74.070310912416176</v>
      </c>
      <c r="G38" s="26"/>
      <c r="H38" s="34"/>
      <c r="I38" s="5"/>
      <c r="J38" s="31"/>
      <c r="L38" s="28"/>
    </row>
    <row r="39" spans="1:12" x14ac:dyDescent="0.2">
      <c r="A39" s="43" t="s">
        <v>39</v>
      </c>
      <c r="B39" s="44">
        <v>8000</v>
      </c>
      <c r="C39" s="44">
        <v>7900</v>
      </c>
      <c r="D39" s="45">
        <v>150</v>
      </c>
      <c r="E39" s="46">
        <v>1185</v>
      </c>
      <c r="F39" s="47">
        <v>30.100589311115627</v>
      </c>
      <c r="G39" s="26"/>
      <c r="H39" s="34"/>
      <c r="I39" s="5"/>
      <c r="J39" s="31"/>
      <c r="L39" s="28"/>
    </row>
    <row r="40" spans="1:12" x14ac:dyDescent="0.2">
      <c r="A40" s="43" t="s">
        <v>40</v>
      </c>
      <c r="B40" s="44">
        <v>40000</v>
      </c>
      <c r="C40" s="44">
        <v>39400</v>
      </c>
      <c r="D40" s="45">
        <v>170</v>
      </c>
      <c r="E40" s="46">
        <v>6698</v>
      </c>
      <c r="F40" s="47">
        <v>170.13818329607801</v>
      </c>
      <c r="G40" s="26"/>
      <c r="H40" s="34"/>
      <c r="I40" s="5"/>
      <c r="J40" s="31"/>
      <c r="L40" s="28"/>
    </row>
    <row r="41" spans="1:12" x14ac:dyDescent="0.2">
      <c r="A41" s="43" t="s">
        <v>41</v>
      </c>
      <c r="B41" s="44">
        <v>62000</v>
      </c>
      <c r="C41" s="44">
        <v>61000</v>
      </c>
      <c r="D41" s="45">
        <v>166</v>
      </c>
      <c r="E41" s="46">
        <v>10126</v>
      </c>
      <c r="F41" s="47">
        <v>257.21398089819144</v>
      </c>
      <c r="G41" s="26"/>
      <c r="H41" s="34"/>
      <c r="I41" s="5"/>
      <c r="J41" s="31"/>
      <c r="L41" s="28"/>
    </row>
    <row r="42" spans="1:12" x14ac:dyDescent="0.2">
      <c r="A42" s="43" t="s">
        <v>42</v>
      </c>
      <c r="B42" s="44">
        <v>11000</v>
      </c>
      <c r="C42" s="44">
        <v>10800</v>
      </c>
      <c r="D42" s="45">
        <v>140</v>
      </c>
      <c r="E42" s="46">
        <v>1512</v>
      </c>
      <c r="F42" s="47">
        <v>38.40682788051209</v>
      </c>
      <c r="G42" s="26"/>
      <c r="H42" s="34"/>
      <c r="I42" s="5"/>
      <c r="J42" s="31"/>
      <c r="L42" s="28"/>
    </row>
    <row r="43" spans="1:12" x14ac:dyDescent="0.2">
      <c r="A43" s="43" t="s">
        <v>43</v>
      </c>
      <c r="B43" s="44">
        <v>110000</v>
      </c>
      <c r="C43" s="44">
        <v>108300</v>
      </c>
      <c r="D43" s="45">
        <v>165</v>
      </c>
      <c r="E43" s="46">
        <v>17870</v>
      </c>
      <c r="F43" s="47">
        <v>453.92196707986182</v>
      </c>
      <c r="G43" s="26"/>
      <c r="H43" s="34"/>
      <c r="I43" s="5"/>
      <c r="J43" s="31"/>
      <c r="L43" s="28"/>
    </row>
    <row r="44" spans="1:12" s="13" customFormat="1" ht="15" x14ac:dyDescent="0.25">
      <c r="A44" s="48" t="s">
        <v>44</v>
      </c>
      <c r="B44" s="49">
        <v>265000</v>
      </c>
      <c r="C44" s="49">
        <v>260800</v>
      </c>
      <c r="D44" s="38">
        <v>162.68021472392638</v>
      </c>
      <c r="E44" s="50">
        <v>42427</v>
      </c>
      <c r="F44" s="51">
        <v>1077.7027027027027</v>
      </c>
      <c r="G44" s="26"/>
      <c r="H44" s="34"/>
      <c r="I44" s="5"/>
      <c r="J44" s="31"/>
      <c r="L44" s="28"/>
    </row>
    <row r="45" spans="1:12" x14ac:dyDescent="0.2">
      <c r="A45" s="43" t="s">
        <v>45</v>
      </c>
      <c r="B45" s="44" t="s">
        <v>66</v>
      </c>
      <c r="C45" s="44" t="s">
        <v>66</v>
      </c>
      <c r="D45" s="44" t="s">
        <v>66</v>
      </c>
      <c r="E45" s="44" t="s">
        <v>66</v>
      </c>
      <c r="F45" s="47" t="s">
        <v>66</v>
      </c>
      <c r="G45" s="26"/>
      <c r="H45" s="34"/>
      <c r="I45" s="5"/>
      <c r="J45" s="31"/>
      <c r="L45" s="28"/>
    </row>
    <row r="46" spans="1:12" x14ac:dyDescent="0.2">
      <c r="A46" s="43" t="s">
        <v>46</v>
      </c>
      <c r="B46" s="44" t="s">
        <v>66</v>
      </c>
      <c r="C46" s="44" t="s">
        <v>66</v>
      </c>
      <c r="D46" s="44" t="s">
        <v>66</v>
      </c>
      <c r="E46" s="44" t="s">
        <v>66</v>
      </c>
      <c r="F46" s="47" t="s">
        <v>66</v>
      </c>
      <c r="G46" s="26"/>
      <c r="H46" s="34"/>
      <c r="I46" s="5"/>
      <c r="J46" s="31"/>
      <c r="L46" s="28"/>
    </row>
    <row r="47" spans="1:12" x14ac:dyDescent="0.2">
      <c r="A47" s="52" t="s">
        <v>47</v>
      </c>
      <c r="B47" s="44" t="s">
        <v>66</v>
      </c>
      <c r="C47" s="44" t="s">
        <v>66</v>
      </c>
      <c r="D47" s="44" t="s">
        <v>66</v>
      </c>
      <c r="E47" s="44" t="s">
        <v>66</v>
      </c>
      <c r="F47" s="47" t="s">
        <v>66</v>
      </c>
      <c r="G47" s="26"/>
      <c r="H47" s="34"/>
      <c r="I47" s="5"/>
      <c r="J47" s="31"/>
      <c r="L47" s="28"/>
    </row>
    <row r="48" spans="1:12" x14ac:dyDescent="0.2">
      <c r="A48" s="43" t="s">
        <v>48</v>
      </c>
      <c r="B48" s="44" t="s">
        <v>66</v>
      </c>
      <c r="C48" s="44" t="s">
        <v>66</v>
      </c>
      <c r="D48" s="44" t="s">
        <v>66</v>
      </c>
      <c r="E48" s="44" t="s">
        <v>66</v>
      </c>
      <c r="F48" s="47" t="s">
        <v>66</v>
      </c>
      <c r="G48" s="26"/>
      <c r="H48" s="34"/>
      <c r="I48" s="5"/>
      <c r="J48" s="31"/>
      <c r="L48" s="28"/>
    </row>
    <row r="49" spans="1:12" x14ac:dyDescent="0.2">
      <c r="A49" s="43" t="s">
        <v>49</v>
      </c>
      <c r="B49" s="44" t="s">
        <v>66</v>
      </c>
      <c r="C49" s="44" t="s">
        <v>66</v>
      </c>
      <c r="D49" s="45" t="s">
        <v>66</v>
      </c>
      <c r="E49" s="46" t="s">
        <v>66</v>
      </c>
      <c r="F49" s="47" t="s">
        <v>66</v>
      </c>
      <c r="G49" s="26"/>
      <c r="H49" s="34"/>
      <c r="I49" s="5"/>
      <c r="J49" s="31"/>
      <c r="L49" s="28"/>
    </row>
    <row r="50" spans="1:12" x14ac:dyDescent="0.2">
      <c r="A50" s="43" t="s">
        <v>50</v>
      </c>
      <c r="B50" s="44" t="s">
        <v>66</v>
      </c>
      <c r="C50" s="44" t="s">
        <v>66</v>
      </c>
      <c r="D50" s="45" t="s">
        <v>66</v>
      </c>
      <c r="E50" s="46" t="s">
        <v>66</v>
      </c>
      <c r="F50" s="47" t="s">
        <v>66</v>
      </c>
      <c r="G50" s="26"/>
      <c r="H50" s="34"/>
      <c r="I50" s="5"/>
      <c r="J50" s="31"/>
      <c r="L50" s="28"/>
    </row>
    <row r="51" spans="1:12" x14ac:dyDescent="0.2">
      <c r="A51" s="43" t="s">
        <v>51</v>
      </c>
      <c r="B51" s="44" t="s">
        <v>66</v>
      </c>
      <c r="C51" s="44" t="s">
        <v>66</v>
      </c>
      <c r="D51" s="45" t="s">
        <v>66</v>
      </c>
      <c r="E51" s="46" t="s">
        <v>66</v>
      </c>
      <c r="F51" s="47" t="s">
        <v>66</v>
      </c>
      <c r="G51" s="26"/>
      <c r="H51" s="34"/>
      <c r="I51" s="5"/>
      <c r="J51" s="31"/>
      <c r="L51" s="28"/>
    </row>
    <row r="52" spans="1:12" x14ac:dyDescent="0.2">
      <c r="A52" s="43" t="s">
        <v>52</v>
      </c>
      <c r="B52" s="44" t="s">
        <v>66</v>
      </c>
      <c r="C52" s="44" t="s">
        <v>66</v>
      </c>
      <c r="D52" s="44" t="s">
        <v>66</v>
      </c>
      <c r="E52" s="44" t="s">
        <v>66</v>
      </c>
      <c r="F52" s="47" t="s">
        <v>66</v>
      </c>
      <c r="G52" s="26"/>
      <c r="H52" s="34"/>
      <c r="I52" s="5"/>
      <c r="J52" s="31"/>
      <c r="L52" s="28"/>
    </row>
    <row r="53" spans="1:12" x14ac:dyDescent="0.2">
      <c r="A53" s="43" t="s">
        <v>53</v>
      </c>
      <c r="B53" s="44" t="s">
        <v>66</v>
      </c>
      <c r="C53" s="44" t="s">
        <v>66</v>
      </c>
      <c r="D53" s="45" t="s">
        <v>66</v>
      </c>
      <c r="E53" s="46" t="s">
        <v>66</v>
      </c>
      <c r="F53" s="47" t="s">
        <v>66</v>
      </c>
      <c r="G53" s="35"/>
      <c r="H53" s="34"/>
      <c r="I53" s="5"/>
      <c r="J53" s="31"/>
      <c r="L53" s="28"/>
    </row>
    <row r="54" spans="1:12" x14ac:dyDescent="0.2">
      <c r="A54" s="43" t="s">
        <v>54</v>
      </c>
      <c r="B54" s="44" t="s">
        <v>66</v>
      </c>
      <c r="C54" s="44" t="s">
        <v>66</v>
      </c>
      <c r="D54" s="45" t="s">
        <v>66</v>
      </c>
      <c r="E54" s="46" t="s">
        <v>66</v>
      </c>
      <c r="F54" s="47" t="s">
        <v>66</v>
      </c>
      <c r="G54" s="26"/>
      <c r="H54" s="34"/>
      <c r="I54" s="5"/>
      <c r="J54" s="31"/>
      <c r="L54" s="28"/>
    </row>
    <row r="55" spans="1:12" s="13" customFormat="1" ht="15" x14ac:dyDescent="0.25">
      <c r="A55" s="48" t="s">
        <v>55</v>
      </c>
      <c r="B55" s="49">
        <v>3000</v>
      </c>
      <c r="C55" s="49">
        <v>2100</v>
      </c>
      <c r="D55" s="38">
        <v>108.4</v>
      </c>
      <c r="E55" s="50">
        <v>228</v>
      </c>
      <c r="F55" s="51">
        <v>5.7915057915057915</v>
      </c>
      <c r="G55" s="26"/>
      <c r="H55" s="34"/>
      <c r="I55" s="5"/>
      <c r="J55" s="31"/>
      <c r="L55" s="28"/>
    </row>
    <row r="56" spans="1:12" s="13" customFormat="1" ht="15" x14ac:dyDescent="0.25">
      <c r="A56" s="53" t="s">
        <v>1</v>
      </c>
      <c r="B56" s="54">
        <v>1875000</v>
      </c>
      <c r="C56" s="54">
        <v>1860000</v>
      </c>
      <c r="D56" s="53">
        <v>163.97849462365591</v>
      </c>
      <c r="E56" s="50">
        <v>305000</v>
      </c>
      <c r="F56" s="51">
        <v>7747.4090631985364</v>
      </c>
      <c r="G56" s="26"/>
      <c r="H56" s="34"/>
      <c r="I56" s="5"/>
      <c r="J56" s="31"/>
      <c r="K56" s="29"/>
      <c r="L56" s="28"/>
    </row>
    <row r="57" spans="1:12" ht="15" x14ac:dyDescent="0.25">
      <c r="A57" s="13"/>
      <c r="B57" s="11"/>
      <c r="C57" s="11"/>
      <c r="D57" s="1"/>
      <c r="E57" s="25"/>
      <c r="F57" s="12"/>
      <c r="G57" s="5"/>
    </row>
    <row r="58" spans="1:12" s="14" customFormat="1" x14ac:dyDescent="0.2">
      <c r="A58" s="1"/>
      <c r="B58" s="6"/>
      <c r="C58" s="10"/>
      <c r="D58" s="18"/>
      <c r="E58" s="21"/>
      <c r="F58" s="6"/>
      <c r="J58" s="32"/>
    </row>
    <row r="59" spans="1:12" ht="207" customHeight="1" x14ac:dyDescent="0.2">
      <c r="A59" s="27" t="s">
        <v>57</v>
      </c>
      <c r="B59" s="27"/>
      <c r="C59" s="27"/>
      <c r="D59" s="27"/>
      <c r="E59" s="27"/>
      <c r="G59" s="27"/>
    </row>
    <row r="60" spans="1:12" ht="15" x14ac:dyDescent="0.2">
      <c r="A60"/>
      <c r="B60" s="2"/>
      <c r="C60" s="2"/>
      <c r="D60" s="20"/>
      <c r="E60" s="22" t="s">
        <v>0</v>
      </c>
      <c r="F60" s="3" t="s">
        <v>0</v>
      </c>
    </row>
    <row r="61" spans="1:12" ht="15" x14ac:dyDescent="0.25">
      <c r="A61" s="15" t="s">
        <v>61</v>
      </c>
      <c r="B61" s="2"/>
      <c r="C61" s="2"/>
      <c r="D61" s="20"/>
      <c r="E61" s="23" t="s">
        <v>0</v>
      </c>
      <c r="F61" s="3" t="s">
        <v>0</v>
      </c>
    </row>
    <row r="62" spans="1:12" x14ac:dyDescent="0.2">
      <c r="A62" s="33"/>
      <c r="B62" s="4"/>
      <c r="C62" s="4"/>
      <c r="D62" s="19"/>
      <c r="E62" s="23" t="s">
        <v>0</v>
      </c>
      <c r="F62" s="3" t="s">
        <v>0</v>
      </c>
    </row>
    <row r="63" spans="1:12" x14ac:dyDescent="0.2">
      <c r="A63" s="2"/>
      <c r="B63" s="4"/>
      <c r="C63" s="4"/>
      <c r="D63" s="19"/>
      <c r="E63" s="23" t="s">
        <v>0</v>
      </c>
      <c r="F63" s="3" t="s">
        <v>0</v>
      </c>
    </row>
    <row r="64" spans="1:12" x14ac:dyDescent="0.2">
      <c r="A64" s="2"/>
      <c r="B64" s="4"/>
      <c r="C64" s="4"/>
      <c r="D64" s="19"/>
      <c r="E64" s="23" t="s">
        <v>0</v>
      </c>
      <c r="F64" s="3" t="s">
        <v>0</v>
      </c>
    </row>
    <row r="65" spans="1:6" x14ac:dyDescent="0.2">
      <c r="A65" s="4"/>
      <c r="B65" s="4"/>
      <c r="C65" s="4"/>
      <c r="D65" s="19"/>
      <c r="E65" s="23" t="s">
        <v>0</v>
      </c>
      <c r="F65" s="3" t="s">
        <v>0</v>
      </c>
    </row>
    <row r="66" spans="1:6" x14ac:dyDescent="0.2">
      <c r="A66" s="4"/>
      <c r="B66" s="4"/>
      <c r="C66" s="4"/>
      <c r="D66" s="19"/>
      <c r="E66" s="23"/>
      <c r="F66" s="4"/>
    </row>
    <row r="67" spans="1:6" x14ac:dyDescent="0.2">
      <c r="A67" s="4"/>
      <c r="B67" s="4"/>
      <c r="C67" s="4"/>
      <c r="D67" s="19"/>
      <c r="E67" s="23"/>
      <c r="F67" s="3"/>
    </row>
    <row r="68" spans="1:6" x14ac:dyDescent="0.2">
      <c r="A68" s="4"/>
      <c r="B68" s="2"/>
      <c r="C68" s="2"/>
      <c r="D68" s="20"/>
      <c r="E68" s="24"/>
      <c r="F68" s="2"/>
    </row>
    <row r="69" spans="1:6" x14ac:dyDescent="0.2">
      <c r="A69" s="4"/>
      <c r="B69" s="4"/>
      <c r="C69" s="4"/>
      <c r="D69" s="19"/>
      <c r="E69" s="23"/>
      <c r="F69" s="4"/>
    </row>
    <row r="70" spans="1:6" x14ac:dyDescent="0.2">
      <c r="A70" s="4"/>
      <c r="B70" s="3"/>
      <c r="C70" s="3"/>
      <c r="D70" s="19"/>
      <c r="E70" s="23"/>
      <c r="F70" s="7"/>
    </row>
    <row r="71" spans="1:6" x14ac:dyDescent="0.2">
      <c r="A71" s="4"/>
      <c r="B71" s="8"/>
      <c r="C71" s="8"/>
      <c r="D71" s="20"/>
      <c r="E71" s="24"/>
      <c r="F71" s="9"/>
    </row>
    <row r="72" spans="1:6" x14ac:dyDescent="0.2">
      <c r="A72" s="4"/>
      <c r="B72" s="3"/>
      <c r="C72" s="3"/>
      <c r="D72" s="19"/>
      <c r="E72" s="23"/>
      <c r="F72" s="7"/>
    </row>
    <row r="73" spans="1:6" x14ac:dyDescent="0.2">
      <c r="A73" s="2"/>
      <c r="B73" s="3"/>
      <c r="C73" s="3"/>
      <c r="D73" s="19"/>
      <c r="E73" s="23"/>
      <c r="F73" s="7"/>
    </row>
    <row r="74" spans="1:6" x14ac:dyDescent="0.2">
      <c r="A74" s="1" t="s">
        <v>0</v>
      </c>
      <c r="B74" s="3"/>
      <c r="C74" s="3"/>
      <c r="D74" s="19"/>
      <c r="E74" s="23"/>
      <c r="F74" s="7"/>
    </row>
    <row r="75" spans="1:6" x14ac:dyDescent="0.2">
      <c r="A75" s="4"/>
      <c r="B75" s="3"/>
      <c r="C75" s="3"/>
      <c r="D75" s="19"/>
      <c r="E75" s="23"/>
      <c r="F75" s="7"/>
    </row>
    <row r="76" spans="1:6" x14ac:dyDescent="0.2">
      <c r="A76" s="4"/>
      <c r="B76" s="3"/>
      <c r="C76" s="3"/>
      <c r="D76" s="19"/>
      <c r="E76" s="23"/>
      <c r="F76" s="7"/>
    </row>
    <row r="77" spans="1:6" x14ac:dyDescent="0.2">
      <c r="A77" s="4"/>
      <c r="B77" s="3"/>
      <c r="C77" s="3"/>
      <c r="D77" s="19"/>
      <c r="E77" s="23"/>
      <c r="F77" s="7"/>
    </row>
    <row r="78" spans="1:6" x14ac:dyDescent="0.2">
      <c r="A78" s="4"/>
      <c r="B78" s="3"/>
      <c r="C78" s="3"/>
      <c r="D78" s="19"/>
      <c r="E78" s="23"/>
      <c r="F78" s="7"/>
    </row>
    <row r="79" spans="1:6" x14ac:dyDescent="0.2">
      <c r="A79" s="4"/>
      <c r="B79" s="3"/>
      <c r="C79" s="3"/>
      <c r="D79" s="19"/>
      <c r="E79" s="23"/>
      <c r="F79" s="7"/>
    </row>
    <row r="80" spans="1:6" x14ac:dyDescent="0.2">
      <c r="A80" s="4"/>
      <c r="B80" s="3"/>
      <c r="C80" s="3"/>
      <c r="D80" s="19"/>
      <c r="E80" s="23"/>
      <c r="F80" s="7"/>
    </row>
    <row r="81" spans="1:6" x14ac:dyDescent="0.2">
      <c r="A81" s="4"/>
      <c r="B81" s="3"/>
      <c r="C81" s="3"/>
      <c r="D81" s="19"/>
      <c r="E81" s="23"/>
      <c r="F81" s="7"/>
    </row>
    <row r="82" spans="1:6" x14ac:dyDescent="0.2">
      <c r="A82" s="4"/>
      <c r="B82" s="3"/>
      <c r="C82" s="3"/>
      <c r="D82" s="19"/>
      <c r="E82" s="23"/>
      <c r="F82" s="7"/>
    </row>
    <row r="83" spans="1:6" x14ac:dyDescent="0.2">
      <c r="A83" s="4"/>
      <c r="B83" s="3"/>
      <c r="C83" s="3"/>
      <c r="D83" s="19"/>
      <c r="E83" s="23"/>
      <c r="F83" s="7"/>
    </row>
    <row r="84" spans="1:6" x14ac:dyDescent="0.2">
      <c r="A84" s="4"/>
      <c r="B84" s="3"/>
      <c r="C84" s="3"/>
      <c r="D84" s="19"/>
      <c r="E84" s="23"/>
      <c r="F84" s="7"/>
    </row>
    <row r="85" spans="1:6" x14ac:dyDescent="0.2">
      <c r="A85" s="4"/>
      <c r="B85" s="4"/>
      <c r="C85" s="4"/>
      <c r="D85" s="19"/>
      <c r="E85" s="23"/>
      <c r="F85" s="4"/>
    </row>
    <row r="86" spans="1:6" x14ac:dyDescent="0.2">
      <c r="A86" s="4"/>
      <c r="B86" s="4"/>
      <c r="C86" s="4"/>
      <c r="D86" s="19"/>
      <c r="E86" s="23"/>
      <c r="F86" s="4"/>
    </row>
    <row r="87" spans="1:6" x14ac:dyDescent="0.2">
      <c r="A87" s="4"/>
      <c r="B87" s="4"/>
      <c r="C87" s="4"/>
      <c r="D87" s="19"/>
      <c r="E87" s="23"/>
      <c r="F87" s="4"/>
    </row>
    <row r="88" spans="1:6" x14ac:dyDescent="0.2">
      <c r="A88" s="4"/>
      <c r="B88" s="4"/>
      <c r="C88" s="4"/>
      <c r="D88" s="19"/>
      <c r="E88" s="23"/>
      <c r="F88" s="4"/>
    </row>
    <row r="89" spans="1:6" x14ac:dyDescent="0.2">
      <c r="A89" s="4"/>
      <c r="B89" s="4"/>
      <c r="C89" s="4"/>
      <c r="D89" s="19"/>
      <c r="E89" s="23"/>
      <c r="F89" s="4"/>
    </row>
    <row r="90" spans="1:6" x14ac:dyDescent="0.2">
      <c r="A90" s="4"/>
      <c r="B90" s="4"/>
      <c r="C90" s="4"/>
      <c r="D90" s="19"/>
      <c r="E90" s="23"/>
      <c r="F90" s="4"/>
    </row>
    <row r="91" spans="1:6" x14ac:dyDescent="0.2">
      <c r="A91" s="4"/>
      <c r="B91" s="4"/>
      <c r="C91" s="4"/>
      <c r="D91" s="19"/>
      <c r="E91" s="23"/>
      <c r="F91" s="4"/>
    </row>
    <row r="92" spans="1:6" x14ac:dyDescent="0.2">
      <c r="A92" s="4"/>
      <c r="B92" s="4"/>
      <c r="C92" s="4"/>
      <c r="D92" s="19"/>
      <c r="E92" s="23"/>
      <c r="F92" s="4"/>
    </row>
    <row r="93" spans="1:6" x14ac:dyDescent="0.2">
      <c r="A93" s="4"/>
      <c r="B93" s="4"/>
      <c r="C93" s="4"/>
      <c r="D93" s="19"/>
      <c r="E93" s="23"/>
      <c r="F93" s="4"/>
    </row>
    <row r="94" spans="1:6" x14ac:dyDescent="0.2">
      <c r="A94" s="4"/>
      <c r="B94" s="4"/>
      <c r="C94" s="4"/>
      <c r="D94" s="19"/>
      <c r="E94" s="23"/>
      <c r="F94" s="4"/>
    </row>
    <row r="95" spans="1:6" x14ac:dyDescent="0.2">
      <c r="A95" s="4"/>
    </row>
    <row r="96" spans="1:6" x14ac:dyDescent="0.2">
      <c r="A96" s="4"/>
    </row>
    <row r="97" spans="1:1" x14ac:dyDescent="0.2">
      <c r="A97" s="4"/>
    </row>
    <row r="98" spans="1:1" x14ac:dyDescent="0.2">
      <c r="A98" s="4"/>
    </row>
    <row r="99" spans="1:1" x14ac:dyDescent="0.2">
      <c r="A99" s="4"/>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3FE43-BB87-4864-B3A7-E2A02BAFD361}">
  <dimension ref="A1:L99"/>
  <sheetViews>
    <sheetView workbookViewId="0">
      <selection activeCell="B3" sqref="B3:F56"/>
    </sheetView>
  </sheetViews>
  <sheetFormatPr defaultColWidth="9.77734375" defaultRowHeight="14.25" x14ac:dyDescent="0.2"/>
  <cols>
    <col min="1" max="1" width="31.44140625" style="1" bestFit="1" customWidth="1"/>
    <col min="2" max="2" width="12.109375" style="1" customWidth="1"/>
    <col min="3" max="3" width="14.109375" style="1" customWidth="1"/>
    <col min="4" max="4" width="9.21875" style="17" customWidth="1"/>
    <col min="5" max="5" width="12.109375" style="16" bestFit="1" customWidth="1"/>
    <col min="6" max="6" width="13.6640625" style="1" customWidth="1"/>
    <col min="7" max="7" width="9.88671875" style="1" bestFit="1" customWidth="1"/>
    <col min="8" max="9" width="11.5546875" style="1" bestFit="1" customWidth="1"/>
    <col min="10" max="10" width="13.33203125" style="30" bestFit="1" customWidth="1"/>
    <col min="11" max="11" width="13.44140625" style="1" customWidth="1"/>
    <col min="12" max="16384" width="9.77734375" style="1"/>
  </cols>
  <sheetData>
    <row r="1" spans="1:12" ht="15" x14ac:dyDescent="0.25">
      <c r="A1" s="36" t="s">
        <v>77</v>
      </c>
      <c r="B1" s="37"/>
      <c r="C1" s="37"/>
      <c r="D1" s="37"/>
      <c r="E1" s="37"/>
      <c r="F1" s="37"/>
      <c r="G1" s="4"/>
    </row>
    <row r="2" spans="1:12" ht="47.25" customHeight="1" x14ac:dyDescent="0.25">
      <c r="A2" s="38"/>
      <c r="B2" s="39" t="s">
        <v>58</v>
      </c>
      <c r="C2" s="39" t="s">
        <v>56</v>
      </c>
      <c r="D2" s="40" t="s">
        <v>59</v>
      </c>
      <c r="E2" s="41" t="s">
        <v>60</v>
      </c>
      <c r="F2" s="42" t="s">
        <v>2</v>
      </c>
      <c r="G2" s="4"/>
    </row>
    <row r="3" spans="1:12" x14ac:dyDescent="0.2">
      <c r="A3" s="43" t="s">
        <v>3</v>
      </c>
      <c r="B3" s="44">
        <v>38000</v>
      </c>
      <c r="C3" s="44">
        <v>37600</v>
      </c>
      <c r="D3" s="45">
        <v>146</v>
      </c>
      <c r="E3" s="46">
        <v>5490</v>
      </c>
      <c r="F3" s="47">
        <v>139.45336313757366</v>
      </c>
      <c r="G3" s="26"/>
      <c r="H3" s="34"/>
      <c r="I3" s="5"/>
      <c r="J3" s="31"/>
      <c r="L3" s="28"/>
    </row>
    <row r="4" spans="1:12" x14ac:dyDescent="0.2">
      <c r="A4" s="43" t="s">
        <v>4</v>
      </c>
      <c r="B4" s="44">
        <v>130000</v>
      </c>
      <c r="C4" s="44">
        <v>128800</v>
      </c>
      <c r="D4" s="45">
        <v>165</v>
      </c>
      <c r="E4" s="46">
        <v>21252</v>
      </c>
      <c r="F4" s="47">
        <v>539.82930298719771</v>
      </c>
      <c r="G4" s="26"/>
      <c r="H4" s="34"/>
      <c r="I4" s="5"/>
      <c r="J4" s="31"/>
      <c r="L4" s="28"/>
    </row>
    <row r="5" spans="1:12" x14ac:dyDescent="0.2">
      <c r="A5" s="43" t="s">
        <v>5</v>
      </c>
      <c r="B5" s="44">
        <v>95000</v>
      </c>
      <c r="C5" s="44">
        <v>94100</v>
      </c>
      <c r="D5" s="45">
        <v>158</v>
      </c>
      <c r="E5" s="46">
        <v>14868</v>
      </c>
      <c r="F5" s="47">
        <v>377.66714082503552</v>
      </c>
      <c r="G5" s="26"/>
      <c r="H5" s="34"/>
      <c r="I5" s="5"/>
      <c r="J5" s="31"/>
      <c r="L5" s="28"/>
    </row>
    <row r="6" spans="1:12" x14ac:dyDescent="0.2">
      <c r="A6" s="43" t="s">
        <v>6</v>
      </c>
      <c r="B6" s="44">
        <v>39000</v>
      </c>
      <c r="C6" s="44">
        <v>38600</v>
      </c>
      <c r="D6" s="45">
        <v>161</v>
      </c>
      <c r="E6" s="46">
        <v>6215</v>
      </c>
      <c r="F6" s="47">
        <v>157.86933550091445</v>
      </c>
      <c r="G6" s="26"/>
      <c r="H6" s="34"/>
      <c r="I6" s="5"/>
      <c r="J6" s="31"/>
      <c r="L6" s="28"/>
    </row>
    <row r="7" spans="1:12" x14ac:dyDescent="0.2">
      <c r="A7" s="43" t="s">
        <v>7</v>
      </c>
      <c r="B7" s="44">
        <v>85000</v>
      </c>
      <c r="C7" s="44">
        <v>84200</v>
      </c>
      <c r="D7" s="45">
        <v>163</v>
      </c>
      <c r="E7" s="46">
        <v>13725</v>
      </c>
      <c r="F7" s="47">
        <v>348.63340784393415</v>
      </c>
      <c r="G7" s="26"/>
      <c r="H7" s="34"/>
      <c r="I7" s="5"/>
      <c r="J7" s="31"/>
      <c r="L7" s="28"/>
    </row>
    <row r="8" spans="1:12" x14ac:dyDescent="0.2">
      <c r="A8" s="43" t="s">
        <v>8</v>
      </c>
      <c r="B8" s="44">
        <v>29000</v>
      </c>
      <c r="C8" s="44">
        <v>28700</v>
      </c>
      <c r="D8" s="45">
        <v>144</v>
      </c>
      <c r="E8" s="46">
        <v>4133</v>
      </c>
      <c r="F8" s="47">
        <v>104.98374314163787</v>
      </c>
      <c r="G8" s="26"/>
      <c r="H8" s="34"/>
      <c r="I8" s="5"/>
      <c r="J8" s="31"/>
      <c r="L8" s="28"/>
    </row>
    <row r="9" spans="1:12" x14ac:dyDescent="0.2">
      <c r="A9" s="43" t="s">
        <v>9</v>
      </c>
      <c r="B9" s="44">
        <v>100000</v>
      </c>
      <c r="C9" s="44">
        <v>99100</v>
      </c>
      <c r="D9" s="45">
        <v>156</v>
      </c>
      <c r="E9" s="46">
        <v>15460</v>
      </c>
      <c r="F9" s="47">
        <v>392.70473480999794</v>
      </c>
      <c r="G9" s="26"/>
      <c r="H9" s="34"/>
      <c r="I9" s="5"/>
      <c r="J9" s="31"/>
      <c r="L9" s="28"/>
    </row>
    <row r="10" spans="1:12" x14ac:dyDescent="0.2">
      <c r="A10" s="43" t="s">
        <v>10</v>
      </c>
      <c r="B10" s="44">
        <v>140000</v>
      </c>
      <c r="C10" s="44">
        <v>138700</v>
      </c>
      <c r="D10" s="45">
        <v>154</v>
      </c>
      <c r="E10" s="46">
        <v>21360</v>
      </c>
      <c r="F10" s="47">
        <v>542.5726478358057</v>
      </c>
      <c r="G10" s="26"/>
      <c r="H10" s="34"/>
      <c r="I10" s="5"/>
      <c r="J10" s="31"/>
      <c r="L10" s="28"/>
    </row>
    <row r="11" spans="1:12" x14ac:dyDescent="0.2">
      <c r="A11" s="43" t="s">
        <v>11</v>
      </c>
      <c r="B11" s="44">
        <v>22000</v>
      </c>
      <c r="C11" s="44">
        <v>21800</v>
      </c>
      <c r="D11" s="45">
        <v>137</v>
      </c>
      <c r="E11" s="46">
        <v>2987</v>
      </c>
      <c r="F11" s="47">
        <v>75.873806136964021</v>
      </c>
      <c r="G11" s="26"/>
      <c r="H11" s="34"/>
      <c r="I11" s="5"/>
      <c r="J11" s="31"/>
      <c r="L11" s="28"/>
    </row>
    <row r="12" spans="1:12" x14ac:dyDescent="0.2">
      <c r="A12" s="43" t="s">
        <v>12</v>
      </c>
      <c r="B12" s="44">
        <v>165000</v>
      </c>
      <c r="C12" s="44">
        <v>163600</v>
      </c>
      <c r="D12" s="45">
        <v>153</v>
      </c>
      <c r="E12" s="46">
        <v>25031</v>
      </c>
      <c r="F12" s="47">
        <v>635.82097134728713</v>
      </c>
      <c r="G12" s="26"/>
      <c r="H12" s="34"/>
      <c r="I12" s="5"/>
      <c r="J12" s="31"/>
      <c r="L12" s="28"/>
    </row>
    <row r="13" spans="1:12" s="13" customFormat="1" ht="15" x14ac:dyDescent="0.25">
      <c r="A13" s="48" t="s">
        <v>13</v>
      </c>
      <c r="B13" s="49">
        <v>843000</v>
      </c>
      <c r="C13" s="49">
        <v>835200</v>
      </c>
      <c r="D13" s="38">
        <v>156.27514367816093</v>
      </c>
      <c r="E13" s="50">
        <v>130521</v>
      </c>
      <c r="F13" s="51">
        <v>3315.4084535663483</v>
      </c>
      <c r="G13" s="26"/>
      <c r="H13" s="34"/>
      <c r="I13" s="5"/>
      <c r="J13" s="31"/>
      <c r="L13" s="28"/>
    </row>
    <row r="14" spans="1:12" x14ac:dyDescent="0.2">
      <c r="A14" s="43" t="s">
        <v>14</v>
      </c>
      <c r="B14" s="44">
        <v>65000</v>
      </c>
      <c r="C14" s="44">
        <v>64400</v>
      </c>
      <c r="D14" s="45">
        <v>124</v>
      </c>
      <c r="E14" s="46">
        <v>7986</v>
      </c>
      <c r="F14" s="47">
        <v>202.85511074984757</v>
      </c>
      <c r="G14" s="26"/>
      <c r="H14" s="34"/>
      <c r="I14" s="5"/>
      <c r="J14" s="31"/>
      <c r="L14" s="28"/>
    </row>
    <row r="15" spans="1:12" x14ac:dyDescent="0.2">
      <c r="A15" s="43" t="s">
        <v>15</v>
      </c>
      <c r="B15" s="44">
        <v>7000</v>
      </c>
      <c r="C15" s="44">
        <v>6900</v>
      </c>
      <c r="D15" s="45">
        <v>99</v>
      </c>
      <c r="E15" s="46">
        <v>683</v>
      </c>
      <c r="F15" s="47">
        <v>17.34911603332656</v>
      </c>
      <c r="G15" s="26"/>
      <c r="H15" s="34"/>
      <c r="I15" s="5"/>
      <c r="J15" s="31"/>
      <c r="L15" s="28"/>
    </row>
    <row r="16" spans="1:12" x14ac:dyDescent="0.2">
      <c r="A16" s="43" t="s">
        <v>16</v>
      </c>
      <c r="B16" s="44">
        <v>13000</v>
      </c>
      <c r="C16" s="44">
        <v>12900</v>
      </c>
      <c r="D16" s="45">
        <v>118</v>
      </c>
      <c r="E16" s="46">
        <v>1522</v>
      </c>
      <c r="F16" s="47">
        <v>38.660841292420237</v>
      </c>
      <c r="G16" s="26"/>
      <c r="H16" s="34"/>
      <c r="I16" s="5"/>
      <c r="J16" s="31"/>
      <c r="L16" s="28"/>
    </row>
    <row r="17" spans="1:12" x14ac:dyDescent="0.2">
      <c r="A17" s="43" t="s">
        <v>17</v>
      </c>
      <c r="B17" s="44">
        <v>13000</v>
      </c>
      <c r="C17" s="44">
        <v>12900</v>
      </c>
      <c r="D17" s="45">
        <v>124</v>
      </c>
      <c r="E17" s="46">
        <v>1600</v>
      </c>
      <c r="F17" s="47">
        <v>40.642145905303799</v>
      </c>
      <c r="G17" s="26"/>
      <c r="H17" s="34"/>
      <c r="I17" s="5"/>
      <c r="J17" s="31"/>
      <c r="L17" s="28"/>
    </row>
    <row r="18" spans="1:12" x14ac:dyDescent="0.2">
      <c r="A18" s="43" t="s">
        <v>18</v>
      </c>
      <c r="B18" s="44">
        <v>180000</v>
      </c>
      <c r="C18" s="44">
        <v>178500</v>
      </c>
      <c r="D18" s="45">
        <v>134</v>
      </c>
      <c r="E18" s="46">
        <v>23919</v>
      </c>
      <c r="F18" s="47">
        <v>607.57467994310093</v>
      </c>
      <c r="G18" s="26"/>
      <c r="H18" s="34"/>
      <c r="I18" s="5"/>
      <c r="J18" s="31"/>
      <c r="L18" s="28"/>
    </row>
    <row r="19" spans="1:12" x14ac:dyDescent="0.2">
      <c r="A19" s="43" t="s">
        <v>19</v>
      </c>
      <c r="B19" s="44">
        <v>7000</v>
      </c>
      <c r="C19" s="44">
        <v>6900</v>
      </c>
      <c r="D19" s="45">
        <v>132</v>
      </c>
      <c r="E19" s="46">
        <v>911</v>
      </c>
      <c r="F19" s="47">
        <v>23.140621824832351</v>
      </c>
      <c r="G19" s="26"/>
      <c r="H19" s="34"/>
      <c r="I19" s="5"/>
      <c r="J19" s="31"/>
      <c r="L19" s="28"/>
    </row>
    <row r="20" spans="1:12" x14ac:dyDescent="0.2">
      <c r="A20" s="43" t="s">
        <v>20</v>
      </c>
      <c r="B20" s="44">
        <v>110000</v>
      </c>
      <c r="C20" s="44">
        <v>109000</v>
      </c>
      <c r="D20" s="45">
        <v>139</v>
      </c>
      <c r="E20" s="46">
        <v>15151</v>
      </c>
      <c r="F20" s="47">
        <v>384.85572038203617</v>
      </c>
      <c r="G20" s="26"/>
      <c r="H20" s="34"/>
      <c r="I20" s="5"/>
      <c r="J20" s="31"/>
      <c r="L20" s="28"/>
    </row>
    <row r="21" spans="1:12" x14ac:dyDescent="0.2">
      <c r="A21" s="43" t="s">
        <v>21</v>
      </c>
      <c r="B21" s="44">
        <v>38000</v>
      </c>
      <c r="C21" s="44">
        <v>37700</v>
      </c>
      <c r="D21" s="45">
        <v>121</v>
      </c>
      <c r="E21" s="46">
        <v>4562</v>
      </c>
      <c r="F21" s="47">
        <v>115.88091851249746</v>
      </c>
      <c r="G21" s="26"/>
      <c r="H21" s="34"/>
      <c r="I21" s="5"/>
      <c r="J21" s="31"/>
      <c r="L21" s="28"/>
    </row>
    <row r="22" spans="1:12" x14ac:dyDescent="0.2">
      <c r="A22" s="43" t="s">
        <v>22</v>
      </c>
      <c r="B22" s="44">
        <v>52000</v>
      </c>
      <c r="C22" s="44">
        <v>51500</v>
      </c>
      <c r="D22" s="45">
        <v>129</v>
      </c>
      <c r="E22" s="46">
        <v>6644</v>
      </c>
      <c r="F22" s="47">
        <v>168.76651087177402</v>
      </c>
      <c r="G22" s="26"/>
      <c r="H22" s="34"/>
      <c r="I22" s="5"/>
      <c r="J22" s="31"/>
      <c r="L22" s="28"/>
    </row>
    <row r="23" spans="1:12" x14ac:dyDescent="0.2">
      <c r="A23" s="43" t="s">
        <v>23</v>
      </c>
      <c r="B23" s="44">
        <v>58000</v>
      </c>
      <c r="C23" s="44">
        <v>57500</v>
      </c>
      <c r="D23" s="45">
        <v>120</v>
      </c>
      <c r="E23" s="46">
        <v>6900</v>
      </c>
      <c r="F23" s="47">
        <v>175.26925421662264</v>
      </c>
      <c r="G23" s="26"/>
      <c r="H23" s="34"/>
      <c r="I23" s="5"/>
      <c r="J23" s="31"/>
      <c r="L23" s="28"/>
    </row>
    <row r="24" spans="1:12" s="13" customFormat="1" ht="15" x14ac:dyDescent="0.25">
      <c r="A24" s="48" t="s">
        <v>24</v>
      </c>
      <c r="B24" s="49">
        <v>543000</v>
      </c>
      <c r="C24" s="49">
        <v>538200</v>
      </c>
      <c r="D24" s="38">
        <v>129.83649201040507</v>
      </c>
      <c r="E24" s="50">
        <v>69878</v>
      </c>
      <c r="F24" s="51">
        <v>1774.9949197317617</v>
      </c>
      <c r="G24" s="26"/>
      <c r="H24" s="34"/>
      <c r="I24" s="5"/>
      <c r="J24" s="31"/>
      <c r="L24" s="28"/>
    </row>
    <row r="25" spans="1:12" x14ac:dyDescent="0.2">
      <c r="A25" s="43" t="s">
        <v>25</v>
      </c>
      <c r="B25" s="44">
        <v>73000</v>
      </c>
      <c r="C25" s="44">
        <v>72000</v>
      </c>
      <c r="D25" s="45">
        <v>114</v>
      </c>
      <c r="E25" s="46">
        <v>8208</v>
      </c>
      <c r="F25" s="47">
        <v>208.49420849420849</v>
      </c>
      <c r="G25" s="26"/>
      <c r="H25" s="34"/>
      <c r="I25" s="5"/>
      <c r="J25" s="31"/>
      <c r="L25" s="28"/>
    </row>
    <row r="26" spans="1:12" x14ac:dyDescent="0.2">
      <c r="A26" s="43" t="s">
        <v>26</v>
      </c>
      <c r="B26" s="44" t="s">
        <v>66</v>
      </c>
      <c r="C26" s="44" t="s">
        <v>66</v>
      </c>
      <c r="D26" s="44" t="s">
        <v>66</v>
      </c>
      <c r="E26" s="44" t="s">
        <v>66</v>
      </c>
      <c r="F26" s="47" t="s">
        <v>66</v>
      </c>
      <c r="G26" s="26"/>
      <c r="H26" s="34"/>
      <c r="I26" s="5"/>
      <c r="J26" s="31"/>
      <c r="L26" s="28"/>
    </row>
    <row r="27" spans="1:12" x14ac:dyDescent="0.2">
      <c r="A27" s="43" t="s">
        <v>27</v>
      </c>
      <c r="B27" s="44">
        <v>11000</v>
      </c>
      <c r="C27" s="44">
        <v>10900</v>
      </c>
      <c r="D27" s="45">
        <v>121</v>
      </c>
      <c r="E27" s="46">
        <v>1319</v>
      </c>
      <c r="F27" s="47">
        <v>33.504369030684821</v>
      </c>
      <c r="G27" s="26"/>
      <c r="H27" s="34"/>
      <c r="I27" s="5"/>
      <c r="J27" s="31"/>
      <c r="L27" s="28"/>
    </row>
    <row r="28" spans="1:12" x14ac:dyDescent="0.2">
      <c r="A28" s="43" t="s">
        <v>28</v>
      </c>
      <c r="B28" s="44">
        <v>20000</v>
      </c>
      <c r="C28" s="44">
        <v>19700</v>
      </c>
      <c r="D28" s="45">
        <v>108</v>
      </c>
      <c r="E28" s="46">
        <v>2128</v>
      </c>
      <c r="F28" s="47">
        <v>54.054054054054049</v>
      </c>
      <c r="G28" s="26"/>
      <c r="H28" s="34"/>
      <c r="I28" s="5"/>
      <c r="J28" s="31"/>
      <c r="L28" s="28"/>
    </row>
    <row r="29" spans="1:12" x14ac:dyDescent="0.2">
      <c r="A29" s="43" t="s">
        <v>29</v>
      </c>
      <c r="B29" s="44" t="s">
        <v>66</v>
      </c>
      <c r="C29" s="44" t="s">
        <v>66</v>
      </c>
      <c r="D29" s="44" t="s">
        <v>66</v>
      </c>
      <c r="E29" s="44" t="s">
        <v>66</v>
      </c>
      <c r="F29" s="47" t="s">
        <v>66</v>
      </c>
      <c r="G29" s="26"/>
      <c r="H29" s="34"/>
      <c r="I29" s="5"/>
      <c r="J29" s="31"/>
      <c r="L29" s="28"/>
    </row>
    <row r="30" spans="1:12" x14ac:dyDescent="0.2">
      <c r="A30" s="43" t="s">
        <v>30</v>
      </c>
      <c r="B30" s="44">
        <v>21000</v>
      </c>
      <c r="C30" s="44">
        <v>20700</v>
      </c>
      <c r="D30" s="45">
        <v>134</v>
      </c>
      <c r="E30" s="46">
        <v>2774</v>
      </c>
      <c r="F30" s="47">
        <v>70.463320463320457</v>
      </c>
      <c r="G30" s="26"/>
      <c r="H30" s="34"/>
      <c r="I30" s="5"/>
      <c r="J30" s="31"/>
      <c r="L30" s="28"/>
    </row>
    <row r="31" spans="1:12" x14ac:dyDescent="0.2">
      <c r="A31" s="43" t="s">
        <v>31</v>
      </c>
      <c r="B31" s="44" t="s">
        <v>66</v>
      </c>
      <c r="C31" s="44" t="s">
        <v>66</v>
      </c>
      <c r="D31" s="44" t="s">
        <v>66</v>
      </c>
      <c r="E31" s="44" t="s">
        <v>66</v>
      </c>
      <c r="F31" s="47" t="s">
        <v>66</v>
      </c>
      <c r="G31" s="26"/>
      <c r="H31" s="34"/>
      <c r="I31" s="5"/>
      <c r="J31" s="31"/>
      <c r="L31" s="28"/>
    </row>
    <row r="32" spans="1:12" x14ac:dyDescent="0.2">
      <c r="A32" s="43" t="s">
        <v>32</v>
      </c>
      <c r="B32" s="44">
        <v>7000</v>
      </c>
      <c r="C32" s="44">
        <v>6900</v>
      </c>
      <c r="D32" s="45">
        <v>113</v>
      </c>
      <c r="E32" s="46">
        <v>780</v>
      </c>
      <c r="F32" s="47">
        <v>19.813046128835602</v>
      </c>
      <c r="G32" s="26"/>
      <c r="H32" s="34"/>
      <c r="I32" s="5"/>
      <c r="J32" s="31"/>
      <c r="L32" s="28"/>
    </row>
    <row r="33" spans="1:12" x14ac:dyDescent="0.2">
      <c r="A33" s="43" t="s">
        <v>33</v>
      </c>
      <c r="B33" s="44">
        <v>15000</v>
      </c>
      <c r="C33" s="44">
        <v>14800</v>
      </c>
      <c r="D33" s="45">
        <v>109</v>
      </c>
      <c r="E33" s="46">
        <v>1613</v>
      </c>
      <c r="F33" s="47">
        <v>40.972363340784391</v>
      </c>
      <c r="G33" s="26"/>
      <c r="H33" s="34"/>
      <c r="I33" s="5"/>
      <c r="J33" s="31"/>
      <c r="L33" s="28"/>
    </row>
    <row r="34" spans="1:12" x14ac:dyDescent="0.2">
      <c r="A34" s="43" t="s">
        <v>34</v>
      </c>
      <c r="B34" s="44">
        <v>18000</v>
      </c>
      <c r="C34" s="44">
        <v>17800</v>
      </c>
      <c r="D34" s="45">
        <v>123</v>
      </c>
      <c r="E34" s="46">
        <v>2189</v>
      </c>
      <c r="F34" s="47">
        <v>55.603535866693761</v>
      </c>
      <c r="G34" s="26"/>
      <c r="H34" s="34"/>
      <c r="I34" s="5"/>
      <c r="J34" s="31"/>
      <c r="L34" s="28"/>
    </row>
    <row r="35" spans="1:12" s="13" customFormat="1" ht="15" x14ac:dyDescent="0.25">
      <c r="A35" s="48" t="s">
        <v>35</v>
      </c>
      <c r="B35" s="49">
        <v>165000</v>
      </c>
      <c r="C35" s="49">
        <v>162800</v>
      </c>
      <c r="D35" s="38">
        <v>116.77518427518427</v>
      </c>
      <c r="E35" s="50">
        <v>19011</v>
      </c>
      <c r="F35" s="51">
        <v>482.90489737858155</v>
      </c>
      <c r="G35" s="26"/>
      <c r="H35" s="34"/>
      <c r="I35" s="5"/>
      <c r="J35" s="31"/>
      <c r="L35" s="28"/>
    </row>
    <row r="36" spans="1:12" x14ac:dyDescent="0.2">
      <c r="A36" s="43" t="s">
        <v>36</v>
      </c>
      <c r="B36" s="44">
        <v>4000</v>
      </c>
      <c r="C36" s="44">
        <v>3800</v>
      </c>
      <c r="D36" s="45">
        <v>90</v>
      </c>
      <c r="E36" s="46">
        <v>342</v>
      </c>
      <c r="F36" s="47">
        <v>8.6872586872586872</v>
      </c>
      <c r="G36" s="26"/>
      <c r="H36" s="34"/>
      <c r="I36" s="5"/>
      <c r="J36" s="31"/>
      <c r="L36" s="28"/>
    </row>
    <row r="37" spans="1:12" x14ac:dyDescent="0.2">
      <c r="A37" s="43" t="s">
        <v>37</v>
      </c>
      <c r="B37" s="44">
        <v>8000</v>
      </c>
      <c r="C37" s="44">
        <v>7700</v>
      </c>
      <c r="D37" s="45">
        <v>138</v>
      </c>
      <c r="E37" s="46">
        <v>1063</v>
      </c>
      <c r="F37" s="47">
        <v>27.00162568583621</v>
      </c>
      <c r="G37" s="26"/>
      <c r="H37" s="34"/>
      <c r="I37" s="5"/>
      <c r="J37" s="31"/>
      <c r="L37" s="28"/>
    </row>
    <row r="38" spans="1:12" x14ac:dyDescent="0.2">
      <c r="A38" s="43" t="s">
        <v>38</v>
      </c>
      <c r="B38" s="44">
        <v>13000</v>
      </c>
      <c r="C38" s="44">
        <v>12400</v>
      </c>
      <c r="D38" s="45">
        <v>131</v>
      </c>
      <c r="E38" s="46">
        <v>1624</v>
      </c>
      <c r="F38" s="47">
        <v>41.251778093883352</v>
      </c>
      <c r="G38" s="26"/>
      <c r="H38" s="34"/>
      <c r="I38" s="5"/>
      <c r="J38" s="31"/>
      <c r="L38" s="28"/>
    </row>
    <row r="39" spans="1:12" x14ac:dyDescent="0.2">
      <c r="A39" s="43" t="s">
        <v>39</v>
      </c>
      <c r="B39" s="44">
        <v>10000</v>
      </c>
      <c r="C39" s="44">
        <v>9600</v>
      </c>
      <c r="D39" s="45">
        <v>116</v>
      </c>
      <c r="E39" s="46">
        <v>1114</v>
      </c>
      <c r="F39" s="47">
        <v>28.297094086567768</v>
      </c>
      <c r="G39" s="26"/>
      <c r="H39" s="34"/>
      <c r="I39" s="5"/>
      <c r="J39" s="31"/>
      <c r="L39" s="28"/>
    </row>
    <row r="40" spans="1:12" x14ac:dyDescent="0.2">
      <c r="A40" s="43" t="s">
        <v>40</v>
      </c>
      <c r="B40" s="44">
        <v>30000</v>
      </c>
      <c r="C40" s="44">
        <v>28700</v>
      </c>
      <c r="D40" s="45">
        <v>148</v>
      </c>
      <c r="E40" s="46">
        <v>4248</v>
      </c>
      <c r="F40" s="47">
        <v>107.90489737858158</v>
      </c>
      <c r="G40" s="26"/>
      <c r="H40" s="34"/>
      <c r="I40" s="5"/>
      <c r="J40" s="31"/>
      <c r="L40" s="28"/>
    </row>
    <row r="41" spans="1:12" x14ac:dyDescent="0.2">
      <c r="A41" s="43" t="s">
        <v>41</v>
      </c>
      <c r="B41" s="44">
        <v>45000</v>
      </c>
      <c r="C41" s="44">
        <v>43100</v>
      </c>
      <c r="D41" s="45">
        <v>142</v>
      </c>
      <c r="E41" s="46">
        <v>6120</v>
      </c>
      <c r="F41" s="47">
        <v>155.45620808778702</v>
      </c>
      <c r="G41" s="26"/>
      <c r="H41" s="34"/>
      <c r="I41" s="5"/>
      <c r="J41" s="31"/>
      <c r="L41" s="28"/>
    </row>
    <row r="42" spans="1:12" x14ac:dyDescent="0.2">
      <c r="A42" s="43" t="s">
        <v>42</v>
      </c>
      <c r="B42" s="44">
        <v>11000</v>
      </c>
      <c r="C42" s="44">
        <v>10500</v>
      </c>
      <c r="D42" s="45">
        <v>120</v>
      </c>
      <c r="E42" s="46">
        <v>1260</v>
      </c>
      <c r="F42" s="47">
        <v>32.005689900426738</v>
      </c>
      <c r="G42" s="26"/>
      <c r="H42" s="34"/>
      <c r="I42" s="5"/>
      <c r="J42" s="31"/>
      <c r="L42" s="28"/>
    </row>
    <row r="43" spans="1:12" x14ac:dyDescent="0.2">
      <c r="A43" s="43" t="s">
        <v>43</v>
      </c>
      <c r="B43" s="44">
        <v>110000</v>
      </c>
      <c r="C43" s="44">
        <v>105200</v>
      </c>
      <c r="D43" s="45">
        <v>148</v>
      </c>
      <c r="E43" s="46">
        <v>15570</v>
      </c>
      <c r="F43" s="47">
        <v>395.49888234098756</v>
      </c>
      <c r="G43" s="26"/>
      <c r="H43" s="34"/>
      <c r="I43" s="5"/>
      <c r="J43" s="31"/>
      <c r="L43" s="28"/>
    </row>
    <row r="44" spans="1:12" s="13" customFormat="1" ht="15" x14ac:dyDescent="0.25">
      <c r="A44" s="48" t="s">
        <v>44</v>
      </c>
      <c r="B44" s="49">
        <v>231000</v>
      </c>
      <c r="C44" s="49">
        <v>221000</v>
      </c>
      <c r="D44" s="38">
        <v>141.81447963800906</v>
      </c>
      <c r="E44" s="50">
        <v>31341</v>
      </c>
      <c r="F44" s="51">
        <v>796.10343426132897</v>
      </c>
      <c r="G44" s="26"/>
      <c r="H44" s="34"/>
      <c r="I44" s="5"/>
      <c r="J44" s="31"/>
      <c r="L44" s="28"/>
    </row>
    <row r="45" spans="1:12" x14ac:dyDescent="0.2">
      <c r="A45" s="43" t="s">
        <v>45</v>
      </c>
      <c r="B45" s="44" t="s">
        <v>66</v>
      </c>
      <c r="C45" s="44" t="s">
        <v>66</v>
      </c>
      <c r="D45" s="44" t="s">
        <v>66</v>
      </c>
      <c r="E45" s="44" t="s">
        <v>66</v>
      </c>
      <c r="F45" s="47" t="s">
        <v>66</v>
      </c>
      <c r="G45" s="26"/>
      <c r="H45" s="34"/>
      <c r="I45" s="5"/>
      <c r="J45" s="31"/>
      <c r="L45" s="28"/>
    </row>
    <row r="46" spans="1:12" x14ac:dyDescent="0.2">
      <c r="A46" s="43" t="s">
        <v>46</v>
      </c>
      <c r="B46" s="44" t="s">
        <v>66</v>
      </c>
      <c r="C46" s="44" t="s">
        <v>66</v>
      </c>
      <c r="D46" s="44" t="s">
        <v>66</v>
      </c>
      <c r="E46" s="44" t="s">
        <v>66</v>
      </c>
      <c r="F46" s="47" t="s">
        <v>66</v>
      </c>
      <c r="G46" s="26"/>
      <c r="H46" s="34"/>
      <c r="I46" s="5"/>
      <c r="J46" s="31"/>
      <c r="L46" s="28"/>
    </row>
    <row r="47" spans="1:12" x14ac:dyDescent="0.2">
      <c r="A47" s="52" t="s">
        <v>47</v>
      </c>
      <c r="B47" s="44" t="s">
        <v>66</v>
      </c>
      <c r="C47" s="44" t="s">
        <v>66</v>
      </c>
      <c r="D47" s="44" t="s">
        <v>66</v>
      </c>
      <c r="E47" s="44" t="s">
        <v>66</v>
      </c>
      <c r="F47" s="47" t="s">
        <v>66</v>
      </c>
      <c r="G47" s="26"/>
      <c r="H47" s="34"/>
      <c r="I47" s="5"/>
      <c r="J47" s="31"/>
      <c r="L47" s="28"/>
    </row>
    <row r="48" spans="1:12" x14ac:dyDescent="0.2">
      <c r="A48" s="43" t="s">
        <v>48</v>
      </c>
      <c r="B48" s="44" t="s">
        <v>66</v>
      </c>
      <c r="C48" s="44" t="s">
        <v>66</v>
      </c>
      <c r="D48" s="44" t="s">
        <v>66</v>
      </c>
      <c r="E48" s="44" t="s">
        <v>66</v>
      </c>
      <c r="F48" s="47" t="s">
        <v>66</v>
      </c>
      <c r="G48" s="26"/>
      <c r="H48" s="34"/>
      <c r="I48" s="5"/>
      <c r="J48" s="31"/>
      <c r="L48" s="28"/>
    </row>
    <row r="49" spans="1:12" x14ac:dyDescent="0.2">
      <c r="A49" s="43" t="s">
        <v>49</v>
      </c>
      <c r="B49" s="44" t="s">
        <v>66</v>
      </c>
      <c r="C49" s="44" t="s">
        <v>66</v>
      </c>
      <c r="D49" s="45" t="s">
        <v>66</v>
      </c>
      <c r="E49" s="46" t="s">
        <v>66</v>
      </c>
      <c r="F49" s="47" t="s">
        <v>66</v>
      </c>
      <c r="G49" s="26"/>
      <c r="H49" s="34"/>
      <c r="I49" s="5"/>
      <c r="J49" s="31"/>
      <c r="L49" s="28"/>
    </row>
    <row r="50" spans="1:12" x14ac:dyDescent="0.2">
      <c r="A50" s="43" t="s">
        <v>50</v>
      </c>
      <c r="B50" s="44" t="s">
        <v>66</v>
      </c>
      <c r="C50" s="44" t="s">
        <v>66</v>
      </c>
      <c r="D50" s="45" t="s">
        <v>66</v>
      </c>
      <c r="E50" s="46" t="s">
        <v>66</v>
      </c>
      <c r="F50" s="47" t="s">
        <v>66</v>
      </c>
      <c r="G50" s="26"/>
      <c r="H50" s="34"/>
      <c r="I50" s="5"/>
      <c r="J50" s="31"/>
      <c r="L50" s="28"/>
    </row>
    <row r="51" spans="1:12" x14ac:dyDescent="0.2">
      <c r="A51" s="43" t="s">
        <v>51</v>
      </c>
      <c r="B51" s="44" t="s">
        <v>66</v>
      </c>
      <c r="C51" s="44" t="s">
        <v>66</v>
      </c>
      <c r="D51" s="45" t="s">
        <v>66</v>
      </c>
      <c r="E51" s="46" t="s">
        <v>66</v>
      </c>
      <c r="F51" s="47" t="s">
        <v>66</v>
      </c>
      <c r="G51" s="26"/>
      <c r="H51" s="34"/>
      <c r="I51" s="5"/>
      <c r="J51" s="31"/>
      <c r="L51" s="28"/>
    </row>
    <row r="52" spans="1:12" x14ac:dyDescent="0.2">
      <c r="A52" s="43" t="s">
        <v>52</v>
      </c>
      <c r="B52" s="44" t="s">
        <v>66</v>
      </c>
      <c r="C52" s="44" t="s">
        <v>66</v>
      </c>
      <c r="D52" s="44" t="s">
        <v>66</v>
      </c>
      <c r="E52" s="44" t="s">
        <v>66</v>
      </c>
      <c r="F52" s="47" t="s">
        <v>66</v>
      </c>
      <c r="G52" s="26"/>
      <c r="H52" s="34"/>
      <c r="I52" s="5"/>
      <c r="J52" s="31"/>
      <c r="L52" s="28"/>
    </row>
    <row r="53" spans="1:12" x14ac:dyDescent="0.2">
      <c r="A53" s="43" t="s">
        <v>53</v>
      </c>
      <c r="B53" s="44" t="s">
        <v>66</v>
      </c>
      <c r="C53" s="44" t="s">
        <v>66</v>
      </c>
      <c r="D53" s="45" t="s">
        <v>66</v>
      </c>
      <c r="E53" s="46" t="s">
        <v>66</v>
      </c>
      <c r="F53" s="47" t="s">
        <v>66</v>
      </c>
      <c r="G53" s="35"/>
      <c r="H53" s="34"/>
      <c r="I53" s="5"/>
      <c r="J53" s="31"/>
      <c r="L53" s="28"/>
    </row>
    <row r="54" spans="1:12" x14ac:dyDescent="0.2">
      <c r="A54" s="43" t="s">
        <v>54</v>
      </c>
      <c r="B54" s="44" t="s">
        <v>66</v>
      </c>
      <c r="C54" s="44" t="s">
        <v>66</v>
      </c>
      <c r="D54" s="45" t="s">
        <v>66</v>
      </c>
      <c r="E54" s="46" t="s">
        <v>66</v>
      </c>
      <c r="F54" s="47" t="s">
        <v>66</v>
      </c>
      <c r="G54" s="26"/>
      <c r="H54" s="34"/>
      <c r="I54" s="5"/>
      <c r="J54" s="31"/>
      <c r="L54" s="28"/>
    </row>
    <row r="55" spans="1:12" s="13" customFormat="1" ht="15" x14ac:dyDescent="0.25">
      <c r="A55" s="48" t="s">
        <v>55</v>
      </c>
      <c r="B55" s="49">
        <v>3000</v>
      </c>
      <c r="C55" s="49">
        <v>3000</v>
      </c>
      <c r="D55" s="38">
        <v>83</v>
      </c>
      <c r="E55" s="50">
        <v>249</v>
      </c>
      <c r="F55" s="51">
        <v>6.3249339565129032</v>
      </c>
      <c r="G55" s="26"/>
      <c r="H55" s="34"/>
      <c r="I55" s="5"/>
      <c r="J55" s="31"/>
      <c r="L55" s="28"/>
    </row>
    <row r="56" spans="1:12" s="13" customFormat="1" ht="15" x14ac:dyDescent="0.25">
      <c r="A56" s="53" t="s">
        <v>1</v>
      </c>
      <c r="B56" s="54">
        <v>1785000</v>
      </c>
      <c r="C56" s="54">
        <v>1760200</v>
      </c>
      <c r="D56" s="53">
        <v>142.59743210998749</v>
      </c>
      <c r="E56" s="50">
        <v>251000</v>
      </c>
      <c r="F56" s="51">
        <v>6375.7366388945329</v>
      </c>
      <c r="G56" s="26"/>
      <c r="H56" s="34"/>
      <c r="I56" s="5"/>
      <c r="J56" s="31"/>
      <c r="K56" s="29"/>
      <c r="L56" s="28"/>
    </row>
    <row r="57" spans="1:12" ht="15" x14ac:dyDescent="0.25">
      <c r="A57" s="13"/>
      <c r="B57" s="11"/>
      <c r="C57" s="11"/>
      <c r="D57" s="1"/>
      <c r="E57" s="25"/>
      <c r="F57" s="12"/>
      <c r="G57" s="5"/>
    </row>
    <row r="58" spans="1:12" s="14" customFormat="1" x14ac:dyDescent="0.2">
      <c r="A58" s="1"/>
      <c r="B58" s="6"/>
      <c r="C58" s="10"/>
      <c r="D58" s="18"/>
      <c r="E58" s="21"/>
      <c r="F58" s="6"/>
      <c r="J58" s="32"/>
    </row>
    <row r="59" spans="1:12" ht="207" customHeight="1" x14ac:dyDescent="0.2">
      <c r="A59" s="27" t="s">
        <v>57</v>
      </c>
      <c r="B59" s="27"/>
      <c r="C59" s="27"/>
      <c r="D59" s="27"/>
      <c r="E59" s="27"/>
      <c r="G59" s="27"/>
    </row>
    <row r="60" spans="1:12" ht="15" x14ac:dyDescent="0.2">
      <c r="A60"/>
      <c r="B60" s="2"/>
      <c r="C60" s="2"/>
      <c r="D60" s="20"/>
      <c r="E60" s="22" t="s">
        <v>0</v>
      </c>
      <c r="F60" s="3" t="s">
        <v>0</v>
      </c>
    </row>
    <row r="61" spans="1:12" ht="15" x14ac:dyDescent="0.25">
      <c r="A61" s="15" t="s">
        <v>61</v>
      </c>
      <c r="B61" s="2"/>
      <c r="C61" s="2"/>
      <c r="D61" s="20"/>
      <c r="E61" s="23" t="s">
        <v>0</v>
      </c>
      <c r="F61" s="3" t="s">
        <v>0</v>
      </c>
    </row>
    <row r="62" spans="1:12" x14ac:dyDescent="0.2">
      <c r="A62" s="33"/>
      <c r="B62" s="4"/>
      <c r="C62" s="4"/>
      <c r="D62" s="19"/>
      <c r="E62" s="23" t="s">
        <v>0</v>
      </c>
      <c r="F62" s="3" t="s">
        <v>0</v>
      </c>
    </row>
    <row r="63" spans="1:12" x14ac:dyDescent="0.2">
      <c r="A63" s="2"/>
      <c r="B63" s="4"/>
      <c r="C63" s="4"/>
      <c r="D63" s="19"/>
      <c r="E63" s="23" t="s">
        <v>0</v>
      </c>
      <c r="F63" s="3" t="s">
        <v>0</v>
      </c>
    </row>
    <row r="64" spans="1:12" x14ac:dyDescent="0.2">
      <c r="A64" s="2"/>
      <c r="B64" s="4"/>
      <c r="C64" s="4"/>
      <c r="D64" s="19"/>
      <c r="E64" s="23" t="s">
        <v>0</v>
      </c>
      <c r="F64" s="3" t="s">
        <v>0</v>
      </c>
    </row>
    <row r="65" spans="1:6" x14ac:dyDescent="0.2">
      <c r="A65" s="4"/>
      <c r="B65" s="4"/>
      <c r="C65" s="4"/>
      <c r="D65" s="19"/>
      <c r="E65" s="23" t="s">
        <v>0</v>
      </c>
      <c r="F65" s="3" t="s">
        <v>0</v>
      </c>
    </row>
    <row r="66" spans="1:6" x14ac:dyDescent="0.2">
      <c r="A66" s="4"/>
      <c r="B66" s="4"/>
      <c r="C66" s="4"/>
      <c r="D66" s="19"/>
      <c r="E66" s="23"/>
      <c r="F66" s="4"/>
    </row>
    <row r="67" spans="1:6" x14ac:dyDescent="0.2">
      <c r="A67" s="4"/>
      <c r="B67" s="4"/>
      <c r="C67" s="4"/>
      <c r="D67" s="19"/>
      <c r="E67" s="23"/>
      <c r="F67" s="3"/>
    </row>
    <row r="68" spans="1:6" x14ac:dyDescent="0.2">
      <c r="A68" s="4"/>
      <c r="B68" s="2"/>
      <c r="C68" s="2"/>
      <c r="D68" s="20"/>
      <c r="E68" s="24"/>
      <c r="F68" s="2"/>
    </row>
    <row r="69" spans="1:6" x14ac:dyDescent="0.2">
      <c r="A69" s="4"/>
      <c r="B69" s="4"/>
      <c r="C69" s="4"/>
      <c r="D69" s="19"/>
      <c r="E69" s="23"/>
      <c r="F69" s="4"/>
    </row>
    <row r="70" spans="1:6" x14ac:dyDescent="0.2">
      <c r="A70" s="4"/>
      <c r="B70" s="3"/>
      <c r="C70" s="3"/>
      <c r="D70" s="19"/>
      <c r="E70" s="23"/>
      <c r="F70" s="7"/>
    </row>
    <row r="71" spans="1:6" x14ac:dyDescent="0.2">
      <c r="A71" s="4"/>
      <c r="B71" s="8"/>
      <c r="C71" s="8"/>
      <c r="D71" s="20"/>
      <c r="E71" s="24"/>
      <c r="F71" s="9"/>
    </row>
    <row r="72" spans="1:6" x14ac:dyDescent="0.2">
      <c r="A72" s="4"/>
      <c r="B72" s="3"/>
      <c r="C72" s="3"/>
      <c r="D72" s="19"/>
      <c r="E72" s="23"/>
      <c r="F72" s="7"/>
    </row>
    <row r="73" spans="1:6" x14ac:dyDescent="0.2">
      <c r="A73" s="2"/>
      <c r="B73" s="3"/>
      <c r="C73" s="3"/>
      <c r="D73" s="19"/>
      <c r="E73" s="23"/>
      <c r="F73" s="7"/>
    </row>
    <row r="74" spans="1:6" x14ac:dyDescent="0.2">
      <c r="A74" s="1" t="s">
        <v>0</v>
      </c>
      <c r="B74" s="3"/>
      <c r="C74" s="3"/>
      <c r="D74" s="19"/>
      <c r="E74" s="23"/>
      <c r="F74" s="7"/>
    </row>
    <row r="75" spans="1:6" x14ac:dyDescent="0.2">
      <c r="A75" s="4"/>
      <c r="B75" s="3"/>
      <c r="C75" s="3"/>
      <c r="D75" s="19"/>
      <c r="E75" s="23"/>
      <c r="F75" s="7"/>
    </row>
    <row r="76" spans="1:6" x14ac:dyDescent="0.2">
      <c r="A76" s="4"/>
      <c r="B76" s="3"/>
      <c r="C76" s="3"/>
      <c r="D76" s="19"/>
      <c r="E76" s="23"/>
      <c r="F76" s="7"/>
    </row>
    <row r="77" spans="1:6" x14ac:dyDescent="0.2">
      <c r="A77" s="4"/>
      <c r="B77" s="3"/>
      <c r="C77" s="3"/>
      <c r="D77" s="19"/>
      <c r="E77" s="23"/>
      <c r="F77" s="7"/>
    </row>
    <row r="78" spans="1:6" x14ac:dyDescent="0.2">
      <c r="A78" s="4"/>
      <c r="B78" s="3"/>
      <c r="C78" s="3"/>
      <c r="D78" s="19"/>
      <c r="E78" s="23"/>
      <c r="F78" s="7"/>
    </row>
    <row r="79" spans="1:6" x14ac:dyDescent="0.2">
      <c r="A79" s="4"/>
      <c r="B79" s="3"/>
      <c r="C79" s="3"/>
      <c r="D79" s="19"/>
      <c r="E79" s="23"/>
      <c r="F79" s="7"/>
    </row>
    <row r="80" spans="1:6" x14ac:dyDescent="0.2">
      <c r="A80" s="4"/>
      <c r="B80" s="3"/>
      <c r="C80" s="3"/>
      <c r="D80" s="19"/>
      <c r="E80" s="23"/>
      <c r="F80" s="7"/>
    </row>
    <row r="81" spans="1:6" x14ac:dyDescent="0.2">
      <c r="A81" s="4"/>
      <c r="B81" s="3"/>
      <c r="C81" s="3"/>
      <c r="D81" s="19"/>
      <c r="E81" s="23"/>
      <c r="F81" s="7"/>
    </row>
    <row r="82" spans="1:6" x14ac:dyDescent="0.2">
      <c r="A82" s="4"/>
      <c r="B82" s="3"/>
      <c r="C82" s="3"/>
      <c r="D82" s="19"/>
      <c r="E82" s="23"/>
      <c r="F82" s="7"/>
    </row>
    <row r="83" spans="1:6" x14ac:dyDescent="0.2">
      <c r="A83" s="4"/>
      <c r="B83" s="3"/>
      <c r="C83" s="3"/>
      <c r="D83" s="19"/>
      <c r="E83" s="23"/>
      <c r="F83" s="7"/>
    </row>
    <row r="84" spans="1:6" x14ac:dyDescent="0.2">
      <c r="A84" s="4"/>
      <c r="B84" s="3"/>
      <c r="C84" s="3"/>
      <c r="D84" s="19"/>
      <c r="E84" s="23"/>
      <c r="F84" s="7"/>
    </row>
    <row r="85" spans="1:6" x14ac:dyDescent="0.2">
      <c r="A85" s="4"/>
      <c r="B85" s="4"/>
      <c r="C85" s="4"/>
      <c r="D85" s="19"/>
      <c r="E85" s="23"/>
      <c r="F85" s="4"/>
    </row>
    <row r="86" spans="1:6" x14ac:dyDescent="0.2">
      <c r="A86" s="4"/>
      <c r="B86" s="4"/>
      <c r="C86" s="4"/>
      <c r="D86" s="19"/>
      <c r="E86" s="23"/>
      <c r="F86" s="4"/>
    </row>
    <row r="87" spans="1:6" x14ac:dyDescent="0.2">
      <c r="A87" s="4"/>
      <c r="B87" s="4"/>
      <c r="C87" s="4"/>
      <c r="D87" s="19"/>
      <c r="E87" s="23"/>
      <c r="F87" s="4"/>
    </row>
    <row r="88" spans="1:6" x14ac:dyDescent="0.2">
      <c r="A88" s="4"/>
      <c r="B88" s="4"/>
      <c r="C88" s="4"/>
      <c r="D88" s="19"/>
      <c r="E88" s="23"/>
      <c r="F88" s="4"/>
    </row>
    <row r="89" spans="1:6" x14ac:dyDescent="0.2">
      <c r="A89" s="4"/>
      <c r="B89" s="4"/>
      <c r="C89" s="4"/>
      <c r="D89" s="19"/>
      <c r="E89" s="23"/>
      <c r="F89" s="4"/>
    </row>
    <row r="90" spans="1:6" x14ac:dyDescent="0.2">
      <c r="A90" s="4"/>
      <c r="B90" s="4"/>
      <c r="C90" s="4"/>
      <c r="D90" s="19"/>
      <c r="E90" s="23"/>
      <c r="F90" s="4"/>
    </row>
    <row r="91" spans="1:6" x14ac:dyDescent="0.2">
      <c r="A91" s="4"/>
      <c r="B91" s="4"/>
      <c r="C91" s="4"/>
      <c r="D91" s="19"/>
      <c r="E91" s="23"/>
      <c r="F91" s="4"/>
    </row>
    <row r="92" spans="1:6" x14ac:dyDescent="0.2">
      <c r="A92" s="4"/>
      <c r="B92" s="4"/>
      <c r="C92" s="4"/>
      <c r="D92" s="19"/>
      <c r="E92" s="23"/>
      <c r="F92" s="4"/>
    </row>
    <row r="93" spans="1:6" x14ac:dyDescent="0.2">
      <c r="A93" s="4"/>
      <c r="B93" s="4"/>
      <c r="C93" s="4"/>
      <c r="D93" s="19"/>
      <c r="E93" s="23"/>
      <c r="F93" s="4"/>
    </row>
    <row r="94" spans="1:6" x14ac:dyDescent="0.2">
      <c r="A94" s="4"/>
      <c r="B94" s="4"/>
      <c r="C94" s="4"/>
      <c r="D94" s="19"/>
      <c r="E94" s="23"/>
      <c r="F94" s="4"/>
    </row>
    <row r="95" spans="1:6" x14ac:dyDescent="0.2">
      <c r="A95" s="4"/>
    </row>
    <row r="96" spans="1:6" x14ac:dyDescent="0.2">
      <c r="A96" s="4"/>
    </row>
    <row r="97" spans="1:1" x14ac:dyDescent="0.2">
      <c r="A97" s="4"/>
    </row>
    <row r="98" spans="1:1" x14ac:dyDescent="0.2">
      <c r="A98" s="4"/>
    </row>
    <row r="99" spans="1:1" x14ac:dyDescent="0.2">
      <c r="A99" s="4"/>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CF3DE-C8BF-4302-8FC8-B79B7ECC3BA9}">
  <dimension ref="A1:L99"/>
  <sheetViews>
    <sheetView workbookViewId="0">
      <selection activeCell="B3" sqref="B3:F56"/>
    </sheetView>
  </sheetViews>
  <sheetFormatPr defaultColWidth="9.77734375" defaultRowHeight="14.25" x14ac:dyDescent="0.2"/>
  <cols>
    <col min="1" max="1" width="31.44140625" style="1" bestFit="1" customWidth="1"/>
    <col min="2" max="2" width="12.109375" style="1" customWidth="1"/>
    <col min="3" max="3" width="14.109375" style="1" customWidth="1"/>
    <col min="4" max="4" width="9.21875" style="17" customWidth="1"/>
    <col min="5" max="5" width="12.109375" style="16" bestFit="1" customWidth="1"/>
    <col min="6" max="6" width="13.6640625" style="1" customWidth="1"/>
    <col min="7" max="7" width="9.88671875" style="1" bestFit="1" customWidth="1"/>
    <col min="8" max="9" width="11.5546875" style="1" bestFit="1" customWidth="1"/>
    <col min="10" max="10" width="13.33203125" style="30" bestFit="1" customWidth="1"/>
    <col min="11" max="11" width="13.44140625" style="1" customWidth="1"/>
    <col min="12" max="16384" width="9.77734375" style="1"/>
  </cols>
  <sheetData>
    <row r="1" spans="1:12" ht="15" x14ac:dyDescent="0.25">
      <c r="A1" s="36" t="s">
        <v>78</v>
      </c>
      <c r="B1" s="37"/>
      <c r="C1" s="37"/>
      <c r="D1" s="37"/>
      <c r="E1" s="37"/>
      <c r="F1" s="37"/>
      <c r="G1" s="4"/>
    </row>
    <row r="2" spans="1:12" ht="47.25" customHeight="1" x14ac:dyDescent="0.25">
      <c r="A2" s="38"/>
      <c r="B2" s="39" t="s">
        <v>58</v>
      </c>
      <c r="C2" s="39" t="s">
        <v>56</v>
      </c>
      <c r="D2" s="40" t="s">
        <v>59</v>
      </c>
      <c r="E2" s="41" t="s">
        <v>60</v>
      </c>
      <c r="F2" s="42" t="s">
        <v>2</v>
      </c>
      <c r="G2" s="4"/>
    </row>
    <row r="3" spans="1:12" x14ac:dyDescent="0.2">
      <c r="A3" s="43" t="s">
        <v>3</v>
      </c>
      <c r="B3" s="44">
        <v>34000</v>
      </c>
      <c r="C3" s="44">
        <v>33500</v>
      </c>
      <c r="D3" s="45">
        <v>148</v>
      </c>
      <c r="E3" s="46">
        <v>4958</v>
      </c>
      <c r="F3" s="47">
        <v>125.93984962406014</v>
      </c>
      <c r="G3" s="26"/>
      <c r="H3" s="34"/>
      <c r="I3" s="5"/>
      <c r="J3" s="31"/>
      <c r="L3" s="28"/>
    </row>
    <row r="4" spans="1:12" x14ac:dyDescent="0.2">
      <c r="A4" s="43" t="s">
        <v>4</v>
      </c>
      <c r="B4" s="44">
        <v>130000</v>
      </c>
      <c r="C4" s="44">
        <v>128200</v>
      </c>
      <c r="D4" s="45">
        <v>175</v>
      </c>
      <c r="E4" s="46">
        <v>22435</v>
      </c>
      <c r="F4" s="47">
        <v>569.87908961593166</v>
      </c>
      <c r="G4" s="26"/>
      <c r="H4" s="34"/>
      <c r="I4" s="5"/>
      <c r="J4" s="31"/>
      <c r="L4" s="28"/>
    </row>
    <row r="5" spans="1:12" x14ac:dyDescent="0.2">
      <c r="A5" s="43" t="s">
        <v>5</v>
      </c>
      <c r="B5" s="44">
        <v>87000</v>
      </c>
      <c r="C5" s="44">
        <v>85800</v>
      </c>
      <c r="D5" s="45">
        <v>167</v>
      </c>
      <c r="E5" s="46">
        <v>14328.6</v>
      </c>
      <c r="F5" s="47">
        <v>363.96565738671001</v>
      </c>
      <c r="G5" s="26"/>
      <c r="H5" s="34"/>
      <c r="I5" s="5"/>
      <c r="J5" s="31"/>
      <c r="L5" s="28"/>
    </row>
    <row r="6" spans="1:12" x14ac:dyDescent="0.2">
      <c r="A6" s="43" t="s">
        <v>6</v>
      </c>
      <c r="B6" s="44">
        <v>61000</v>
      </c>
      <c r="C6" s="44">
        <v>60100</v>
      </c>
      <c r="D6" s="45">
        <v>138</v>
      </c>
      <c r="E6" s="46">
        <v>8293.7999999999993</v>
      </c>
      <c r="F6" s="47">
        <v>210.67364356838038</v>
      </c>
      <c r="G6" s="26"/>
      <c r="H6" s="34"/>
      <c r="I6" s="5"/>
      <c r="J6" s="31"/>
      <c r="L6" s="28"/>
    </row>
    <row r="7" spans="1:12" x14ac:dyDescent="0.2">
      <c r="A7" s="43" t="s">
        <v>7</v>
      </c>
      <c r="B7" s="44">
        <v>64000</v>
      </c>
      <c r="C7" s="44">
        <v>63100</v>
      </c>
      <c r="D7" s="45">
        <v>158</v>
      </c>
      <c r="E7" s="46">
        <v>9969.7999999999993</v>
      </c>
      <c r="F7" s="47">
        <v>253.24629140418611</v>
      </c>
      <c r="G7" s="26"/>
      <c r="H7" s="34"/>
      <c r="I7" s="5"/>
      <c r="J7" s="31"/>
      <c r="L7" s="28"/>
    </row>
    <row r="8" spans="1:12" x14ac:dyDescent="0.2">
      <c r="A8" s="43" t="s">
        <v>8</v>
      </c>
      <c r="B8" s="44">
        <v>32000</v>
      </c>
      <c r="C8" s="44">
        <v>31500</v>
      </c>
      <c r="D8" s="45">
        <v>161</v>
      </c>
      <c r="E8" s="46">
        <v>5071.5</v>
      </c>
      <c r="F8" s="47">
        <v>128.82290184921763</v>
      </c>
      <c r="G8" s="26"/>
      <c r="H8" s="34"/>
      <c r="I8" s="5"/>
      <c r="J8" s="31"/>
      <c r="L8" s="28"/>
    </row>
    <row r="9" spans="1:12" x14ac:dyDescent="0.2">
      <c r="A9" s="43" t="s">
        <v>9</v>
      </c>
      <c r="B9" s="44">
        <v>98000</v>
      </c>
      <c r="C9" s="44">
        <v>96600</v>
      </c>
      <c r="D9" s="45">
        <v>172</v>
      </c>
      <c r="E9" s="46">
        <v>16615.2</v>
      </c>
      <c r="F9" s="47">
        <v>422.04836415362729</v>
      </c>
      <c r="G9" s="26"/>
      <c r="H9" s="34"/>
      <c r="I9" s="5"/>
      <c r="J9" s="31"/>
      <c r="L9" s="28"/>
    </row>
    <row r="10" spans="1:12" x14ac:dyDescent="0.2">
      <c r="A10" s="43" t="s">
        <v>10</v>
      </c>
      <c r="B10" s="44">
        <v>132000</v>
      </c>
      <c r="C10" s="44">
        <v>130100</v>
      </c>
      <c r="D10" s="45">
        <v>180</v>
      </c>
      <c r="E10" s="46">
        <v>23418</v>
      </c>
      <c r="F10" s="47">
        <v>594.84860800650267</v>
      </c>
      <c r="G10" s="26"/>
      <c r="H10" s="34"/>
      <c r="I10" s="5"/>
      <c r="J10" s="31"/>
      <c r="L10" s="28"/>
    </row>
    <row r="11" spans="1:12" x14ac:dyDescent="0.2">
      <c r="A11" s="43" t="s">
        <v>11</v>
      </c>
      <c r="B11" s="44">
        <v>34000</v>
      </c>
      <c r="C11" s="44">
        <v>33500</v>
      </c>
      <c r="D11" s="45">
        <v>156</v>
      </c>
      <c r="E11" s="46">
        <v>5226</v>
      </c>
      <c r="F11" s="47">
        <v>132.74740906319852</v>
      </c>
      <c r="G11" s="26"/>
      <c r="H11" s="34"/>
      <c r="I11" s="5"/>
      <c r="J11" s="31"/>
      <c r="L11" s="28"/>
    </row>
    <row r="12" spans="1:12" x14ac:dyDescent="0.2">
      <c r="A12" s="43" t="s">
        <v>12</v>
      </c>
      <c r="B12" s="44">
        <v>145000</v>
      </c>
      <c r="C12" s="44">
        <v>143000</v>
      </c>
      <c r="D12" s="45">
        <v>171</v>
      </c>
      <c r="E12" s="46">
        <v>24453</v>
      </c>
      <c r="F12" s="47">
        <v>621.13899613899605</v>
      </c>
      <c r="G12" s="26"/>
      <c r="H12" s="34"/>
      <c r="I12" s="5"/>
      <c r="J12" s="31"/>
      <c r="L12" s="28"/>
    </row>
    <row r="13" spans="1:12" s="13" customFormat="1" ht="15" x14ac:dyDescent="0.25">
      <c r="A13" s="48" t="s">
        <v>13</v>
      </c>
      <c r="B13" s="49">
        <v>817000</v>
      </c>
      <c r="C13" s="49">
        <v>805400</v>
      </c>
      <c r="D13" s="38">
        <v>167.33163645393594</v>
      </c>
      <c r="E13" s="50">
        <v>134768.9</v>
      </c>
      <c r="F13" s="51">
        <v>3423.3108108108104</v>
      </c>
      <c r="G13" s="26"/>
      <c r="H13" s="34"/>
      <c r="I13" s="5"/>
      <c r="J13" s="31"/>
      <c r="L13" s="28"/>
    </row>
    <row r="14" spans="1:12" x14ac:dyDescent="0.2">
      <c r="A14" s="43" t="s">
        <v>14</v>
      </c>
      <c r="B14" s="44">
        <v>61000</v>
      </c>
      <c r="C14" s="44">
        <v>60600</v>
      </c>
      <c r="D14" s="45">
        <v>142</v>
      </c>
      <c r="E14" s="46">
        <v>8605.2000000000007</v>
      </c>
      <c r="F14" s="47">
        <v>218.58362121520017</v>
      </c>
      <c r="G14" s="26"/>
      <c r="H14" s="34"/>
      <c r="I14" s="5"/>
      <c r="J14" s="31"/>
      <c r="L14" s="28"/>
    </row>
    <row r="15" spans="1:12" x14ac:dyDescent="0.2">
      <c r="A15" s="43" t="s">
        <v>15</v>
      </c>
      <c r="B15" s="44">
        <v>7500</v>
      </c>
      <c r="C15" s="44">
        <v>7400</v>
      </c>
      <c r="D15" s="45">
        <v>126</v>
      </c>
      <c r="E15" s="46">
        <v>932.4</v>
      </c>
      <c r="F15" s="47">
        <v>23.684210526315788</v>
      </c>
      <c r="G15" s="26"/>
      <c r="H15" s="34"/>
      <c r="I15" s="5"/>
      <c r="J15" s="31"/>
      <c r="L15" s="28"/>
    </row>
    <row r="16" spans="1:12" x14ac:dyDescent="0.2">
      <c r="A16" s="43" t="s">
        <v>16</v>
      </c>
      <c r="B16" s="44">
        <v>11000</v>
      </c>
      <c r="C16" s="44">
        <v>10900</v>
      </c>
      <c r="D16" s="45">
        <v>126</v>
      </c>
      <c r="E16" s="46">
        <v>1373.4</v>
      </c>
      <c r="F16" s="47">
        <v>34.88620199146515</v>
      </c>
      <c r="G16" s="26"/>
      <c r="H16" s="34"/>
      <c r="I16" s="5"/>
      <c r="J16" s="31"/>
      <c r="L16" s="28"/>
    </row>
    <row r="17" spans="1:12" x14ac:dyDescent="0.2">
      <c r="A17" s="43" t="s">
        <v>17</v>
      </c>
      <c r="B17" s="44">
        <v>16000</v>
      </c>
      <c r="C17" s="44">
        <v>15900</v>
      </c>
      <c r="D17" s="45">
        <v>147</v>
      </c>
      <c r="E17" s="46">
        <v>2337.3000000000002</v>
      </c>
      <c r="F17" s="47">
        <v>59.370554765291608</v>
      </c>
      <c r="G17" s="26"/>
      <c r="H17" s="34"/>
      <c r="I17" s="5"/>
      <c r="J17" s="31"/>
      <c r="L17" s="28"/>
    </row>
    <row r="18" spans="1:12" x14ac:dyDescent="0.2">
      <c r="A18" s="43" t="s">
        <v>18</v>
      </c>
      <c r="B18" s="44">
        <v>135000</v>
      </c>
      <c r="C18" s="44">
        <v>134100</v>
      </c>
      <c r="D18" s="45">
        <v>165</v>
      </c>
      <c r="E18" s="46">
        <v>22126.5</v>
      </c>
      <c r="F18" s="47">
        <v>562.04277585856528</v>
      </c>
      <c r="G18" s="26"/>
      <c r="H18" s="34"/>
      <c r="I18" s="5"/>
      <c r="J18" s="31"/>
      <c r="L18" s="28"/>
    </row>
    <row r="19" spans="1:12" x14ac:dyDescent="0.2">
      <c r="A19" s="43" t="s">
        <v>19</v>
      </c>
      <c r="B19" s="44">
        <v>10000</v>
      </c>
      <c r="C19" s="44">
        <v>9900</v>
      </c>
      <c r="D19" s="45">
        <v>148</v>
      </c>
      <c r="E19" s="46">
        <v>1465.2</v>
      </c>
      <c r="F19" s="47">
        <v>37.218045112781951</v>
      </c>
      <c r="G19" s="26"/>
      <c r="H19" s="34"/>
      <c r="I19" s="5"/>
      <c r="J19" s="31"/>
      <c r="L19" s="28"/>
    </row>
    <row r="20" spans="1:12" x14ac:dyDescent="0.2">
      <c r="A20" s="43" t="s">
        <v>20</v>
      </c>
      <c r="B20" s="44">
        <v>100000</v>
      </c>
      <c r="C20" s="44">
        <v>99300</v>
      </c>
      <c r="D20" s="45">
        <v>156</v>
      </c>
      <c r="E20" s="46">
        <v>15490.8</v>
      </c>
      <c r="F20" s="47">
        <v>393.48709611867503</v>
      </c>
      <c r="G20" s="26"/>
      <c r="H20" s="34"/>
      <c r="I20" s="5"/>
      <c r="J20" s="31"/>
      <c r="L20" s="28"/>
    </row>
    <row r="21" spans="1:12" x14ac:dyDescent="0.2">
      <c r="A21" s="43" t="s">
        <v>21</v>
      </c>
      <c r="B21" s="44">
        <v>56000</v>
      </c>
      <c r="C21" s="44">
        <v>55600</v>
      </c>
      <c r="D21" s="45">
        <v>148</v>
      </c>
      <c r="E21" s="46">
        <v>8228.7999999999993</v>
      </c>
      <c r="F21" s="47">
        <v>209.02255639097743</v>
      </c>
      <c r="G21" s="26"/>
      <c r="H21" s="34"/>
      <c r="I21" s="5"/>
      <c r="J21" s="31"/>
      <c r="L21" s="28"/>
    </row>
    <row r="22" spans="1:12" x14ac:dyDescent="0.2">
      <c r="A22" s="43" t="s">
        <v>22</v>
      </c>
      <c r="B22" s="44">
        <v>32000</v>
      </c>
      <c r="C22" s="44">
        <v>31800</v>
      </c>
      <c r="D22" s="45">
        <v>152</v>
      </c>
      <c r="E22" s="46">
        <v>4833.6000000000004</v>
      </c>
      <c r="F22" s="47">
        <v>122.77992277992279</v>
      </c>
      <c r="G22" s="26"/>
      <c r="H22" s="34"/>
      <c r="I22" s="5"/>
      <c r="J22" s="31"/>
      <c r="L22" s="28"/>
    </row>
    <row r="23" spans="1:12" x14ac:dyDescent="0.2">
      <c r="A23" s="43" t="s">
        <v>23</v>
      </c>
      <c r="B23" s="44">
        <v>77000</v>
      </c>
      <c r="C23" s="44">
        <v>76500</v>
      </c>
      <c r="D23" s="45">
        <v>137</v>
      </c>
      <c r="E23" s="46">
        <v>10480.5</v>
      </c>
      <c r="F23" s="47">
        <v>266.2187563503353</v>
      </c>
      <c r="G23" s="26"/>
      <c r="H23" s="34"/>
      <c r="I23" s="5"/>
      <c r="J23" s="31"/>
      <c r="L23" s="28"/>
    </row>
    <row r="24" spans="1:12" s="13" customFormat="1" ht="15" x14ac:dyDescent="0.25">
      <c r="A24" s="48" t="s">
        <v>24</v>
      </c>
      <c r="B24" s="49">
        <v>505500</v>
      </c>
      <c r="C24" s="49">
        <v>502000</v>
      </c>
      <c r="D24" s="38">
        <v>151.14282868525899</v>
      </c>
      <c r="E24" s="50">
        <v>75873.700000000012</v>
      </c>
      <c r="F24" s="51">
        <v>1927.2937411095309</v>
      </c>
      <c r="G24" s="26"/>
      <c r="H24" s="34"/>
      <c r="I24" s="5"/>
      <c r="J24" s="31"/>
      <c r="L24" s="28"/>
    </row>
    <row r="25" spans="1:12" x14ac:dyDescent="0.2">
      <c r="A25" s="43" t="s">
        <v>25</v>
      </c>
      <c r="B25" s="44">
        <v>73000</v>
      </c>
      <c r="C25" s="44">
        <v>68900</v>
      </c>
      <c r="D25" s="45">
        <v>138</v>
      </c>
      <c r="E25" s="46">
        <v>9508.2000000000007</v>
      </c>
      <c r="F25" s="47">
        <v>241.521032310506</v>
      </c>
      <c r="G25" s="26"/>
      <c r="H25" s="34"/>
      <c r="I25" s="5"/>
      <c r="J25" s="31"/>
      <c r="L25" s="28"/>
    </row>
    <row r="26" spans="1:12" x14ac:dyDescent="0.2">
      <c r="A26" s="43" t="s">
        <v>26</v>
      </c>
      <c r="B26" s="44" t="s">
        <v>66</v>
      </c>
      <c r="C26" s="44" t="s">
        <v>66</v>
      </c>
      <c r="D26" s="44" t="s">
        <v>66</v>
      </c>
      <c r="E26" s="44" t="s">
        <v>66</v>
      </c>
      <c r="F26" s="47" t="s">
        <v>66</v>
      </c>
      <c r="G26" s="26"/>
      <c r="H26" s="34"/>
      <c r="I26" s="5"/>
      <c r="J26" s="31"/>
      <c r="L26" s="28"/>
    </row>
    <row r="27" spans="1:12" x14ac:dyDescent="0.2">
      <c r="A27" s="43" t="s">
        <v>27</v>
      </c>
      <c r="B27" s="44">
        <v>8000</v>
      </c>
      <c r="C27" s="44">
        <v>7500</v>
      </c>
      <c r="D27" s="45">
        <v>141</v>
      </c>
      <c r="E27" s="46">
        <v>1057.5</v>
      </c>
      <c r="F27" s="47">
        <v>26.861918309286729</v>
      </c>
      <c r="G27" s="26"/>
      <c r="H27" s="34"/>
      <c r="I27" s="5"/>
      <c r="J27" s="31"/>
      <c r="L27" s="28"/>
    </row>
    <row r="28" spans="1:12" x14ac:dyDescent="0.2">
      <c r="A28" s="43" t="s">
        <v>28</v>
      </c>
      <c r="B28" s="44">
        <v>20000</v>
      </c>
      <c r="C28" s="44">
        <v>18900</v>
      </c>
      <c r="D28" s="45">
        <v>133</v>
      </c>
      <c r="E28" s="46">
        <v>2513.6999999999998</v>
      </c>
      <c r="F28" s="47">
        <v>63.85135135135134</v>
      </c>
      <c r="G28" s="26"/>
      <c r="H28" s="34"/>
      <c r="I28" s="5"/>
      <c r="J28" s="31"/>
      <c r="L28" s="28"/>
    </row>
    <row r="29" spans="1:12" x14ac:dyDescent="0.2">
      <c r="A29" s="43" t="s">
        <v>29</v>
      </c>
      <c r="B29" s="44" t="s">
        <v>66</v>
      </c>
      <c r="C29" s="44" t="s">
        <v>66</v>
      </c>
      <c r="D29" s="44" t="s">
        <v>66</v>
      </c>
      <c r="E29" s="44" t="s">
        <v>66</v>
      </c>
      <c r="F29" s="47" t="s">
        <v>66</v>
      </c>
      <c r="G29" s="26"/>
      <c r="H29" s="34"/>
      <c r="I29" s="5"/>
      <c r="J29" s="31"/>
      <c r="L29" s="28"/>
    </row>
    <row r="30" spans="1:12" x14ac:dyDescent="0.2">
      <c r="A30" s="43" t="s">
        <v>30</v>
      </c>
      <c r="B30" s="44">
        <v>45000</v>
      </c>
      <c r="C30" s="44">
        <v>42400</v>
      </c>
      <c r="D30" s="45">
        <v>143.9</v>
      </c>
      <c r="E30" s="46">
        <v>6101.36</v>
      </c>
      <c r="F30" s="47">
        <v>154.98272708799024</v>
      </c>
      <c r="G30" s="26"/>
      <c r="H30" s="34"/>
      <c r="I30" s="5"/>
      <c r="J30" s="31"/>
      <c r="L30" s="28"/>
    </row>
    <row r="31" spans="1:12" x14ac:dyDescent="0.2">
      <c r="A31" s="43" t="s">
        <v>31</v>
      </c>
      <c r="B31" s="44" t="s">
        <v>66</v>
      </c>
      <c r="C31" s="44" t="s">
        <v>66</v>
      </c>
      <c r="D31" s="44" t="s">
        <v>66</v>
      </c>
      <c r="E31" s="44" t="s">
        <v>66</v>
      </c>
      <c r="F31" s="47" t="s">
        <v>66</v>
      </c>
      <c r="G31" s="26"/>
      <c r="H31" s="34"/>
      <c r="I31" s="5"/>
      <c r="J31" s="31"/>
      <c r="L31" s="28"/>
    </row>
    <row r="32" spans="1:12" x14ac:dyDescent="0.2">
      <c r="A32" s="43" t="s">
        <v>32</v>
      </c>
      <c r="B32" s="44">
        <v>12000</v>
      </c>
      <c r="C32" s="44">
        <v>11300</v>
      </c>
      <c r="D32" s="45">
        <v>121</v>
      </c>
      <c r="E32" s="46">
        <v>1367.3</v>
      </c>
      <c r="F32" s="47">
        <v>34.731253810201174</v>
      </c>
      <c r="G32" s="26"/>
      <c r="H32" s="34"/>
      <c r="I32" s="5"/>
      <c r="J32" s="31"/>
      <c r="L32" s="28"/>
    </row>
    <row r="33" spans="1:12" x14ac:dyDescent="0.2">
      <c r="A33" s="43" t="s">
        <v>33</v>
      </c>
      <c r="B33" s="44">
        <v>16500</v>
      </c>
      <c r="C33" s="44">
        <v>15600</v>
      </c>
      <c r="D33" s="45">
        <v>140.80000000000001</v>
      </c>
      <c r="E33" s="46">
        <v>2196.48</v>
      </c>
      <c r="F33" s="47">
        <v>55.793537898801056</v>
      </c>
      <c r="G33" s="26"/>
      <c r="H33" s="34"/>
      <c r="I33" s="5"/>
      <c r="J33" s="31"/>
      <c r="L33" s="28"/>
    </row>
    <row r="34" spans="1:12" x14ac:dyDescent="0.2">
      <c r="A34" s="43" t="s">
        <v>34</v>
      </c>
      <c r="B34" s="44">
        <v>28000</v>
      </c>
      <c r="C34" s="44">
        <v>26400</v>
      </c>
      <c r="D34" s="45">
        <v>138</v>
      </c>
      <c r="E34" s="46">
        <v>3643.2</v>
      </c>
      <c r="F34" s="47">
        <v>92.54216622637675</v>
      </c>
      <c r="G34" s="26"/>
      <c r="H34" s="34"/>
      <c r="I34" s="5"/>
      <c r="J34" s="31"/>
      <c r="L34" s="28"/>
    </row>
    <row r="35" spans="1:12" s="13" customFormat="1" ht="15" x14ac:dyDescent="0.25">
      <c r="A35" s="48" t="s">
        <v>35</v>
      </c>
      <c r="B35" s="49">
        <v>202500</v>
      </c>
      <c r="C35" s="49">
        <v>191000</v>
      </c>
      <c r="D35" s="38">
        <v>138.15570680628272</v>
      </c>
      <c r="E35" s="50">
        <v>26387.74</v>
      </c>
      <c r="F35" s="51">
        <v>670.28398699451327</v>
      </c>
      <c r="G35" s="26"/>
      <c r="H35" s="34"/>
      <c r="I35" s="5"/>
      <c r="J35" s="31"/>
      <c r="L35" s="28"/>
    </row>
    <row r="36" spans="1:12" x14ac:dyDescent="0.2">
      <c r="A36" s="43" t="s">
        <v>36</v>
      </c>
      <c r="B36" s="44">
        <v>3000</v>
      </c>
      <c r="C36" s="44">
        <v>3000</v>
      </c>
      <c r="D36" s="45">
        <v>152</v>
      </c>
      <c r="E36" s="46">
        <v>456</v>
      </c>
      <c r="F36" s="47">
        <v>11.583011583011583</v>
      </c>
      <c r="G36" s="26"/>
      <c r="H36" s="34"/>
      <c r="I36" s="5"/>
      <c r="J36" s="31"/>
      <c r="L36" s="28"/>
    </row>
    <row r="37" spans="1:12" x14ac:dyDescent="0.2">
      <c r="A37" s="43" t="s">
        <v>37</v>
      </c>
      <c r="B37" s="44">
        <v>6500</v>
      </c>
      <c r="C37" s="44">
        <v>6400</v>
      </c>
      <c r="D37" s="45">
        <v>161</v>
      </c>
      <c r="E37" s="46">
        <v>1030.4000000000001</v>
      </c>
      <c r="F37" s="47">
        <v>26.173541963015648</v>
      </c>
      <c r="G37" s="26"/>
      <c r="H37" s="34"/>
      <c r="I37" s="5"/>
      <c r="J37" s="31"/>
      <c r="L37" s="28"/>
    </row>
    <row r="38" spans="1:12" x14ac:dyDescent="0.2">
      <c r="A38" s="43" t="s">
        <v>38</v>
      </c>
      <c r="B38" s="44">
        <v>17000</v>
      </c>
      <c r="C38" s="44">
        <v>16800</v>
      </c>
      <c r="D38" s="45">
        <v>123</v>
      </c>
      <c r="E38" s="46">
        <v>2066.4</v>
      </c>
      <c r="F38" s="47">
        <v>52.489331436699857</v>
      </c>
      <c r="G38" s="26"/>
      <c r="H38" s="34"/>
      <c r="I38" s="5"/>
      <c r="J38" s="31"/>
      <c r="L38" s="28"/>
    </row>
    <row r="39" spans="1:12" x14ac:dyDescent="0.2">
      <c r="A39" s="43" t="s">
        <v>39</v>
      </c>
      <c r="B39" s="44">
        <v>6000</v>
      </c>
      <c r="C39" s="44">
        <v>5900</v>
      </c>
      <c r="D39" s="45">
        <v>141</v>
      </c>
      <c r="E39" s="46">
        <v>831.9</v>
      </c>
      <c r="F39" s="47">
        <v>21.131375736638894</v>
      </c>
      <c r="G39" s="26"/>
      <c r="H39" s="34"/>
      <c r="I39" s="5"/>
      <c r="J39" s="31"/>
      <c r="L39" s="28"/>
    </row>
    <row r="40" spans="1:12" x14ac:dyDescent="0.2">
      <c r="A40" s="43" t="s">
        <v>40</v>
      </c>
      <c r="B40" s="44">
        <v>41000</v>
      </c>
      <c r="C40" s="44">
        <v>40400</v>
      </c>
      <c r="D40" s="45">
        <v>145</v>
      </c>
      <c r="E40" s="46">
        <v>5858</v>
      </c>
      <c r="F40" s="47">
        <v>148.80105669579353</v>
      </c>
      <c r="G40" s="26"/>
      <c r="H40" s="34"/>
      <c r="I40" s="5"/>
      <c r="J40" s="31"/>
      <c r="L40" s="28"/>
    </row>
    <row r="41" spans="1:12" x14ac:dyDescent="0.2">
      <c r="A41" s="43" t="s">
        <v>41</v>
      </c>
      <c r="B41" s="44">
        <v>52000</v>
      </c>
      <c r="C41" s="44">
        <v>51200</v>
      </c>
      <c r="D41" s="45">
        <v>141</v>
      </c>
      <c r="E41" s="46">
        <v>7219.2</v>
      </c>
      <c r="F41" s="47">
        <v>183.37736232473074</v>
      </c>
      <c r="G41" s="26"/>
      <c r="H41" s="34"/>
      <c r="I41" s="5"/>
      <c r="J41" s="31"/>
      <c r="L41" s="28"/>
    </row>
    <row r="42" spans="1:12" x14ac:dyDescent="0.2">
      <c r="A42" s="43" t="s">
        <v>42</v>
      </c>
      <c r="B42" s="44">
        <v>18000</v>
      </c>
      <c r="C42" s="44">
        <v>17700</v>
      </c>
      <c r="D42" s="45">
        <v>137.9</v>
      </c>
      <c r="E42" s="46">
        <v>2440.83</v>
      </c>
      <c r="F42" s="47">
        <v>62.000355618776666</v>
      </c>
      <c r="G42" s="26"/>
      <c r="H42" s="34"/>
      <c r="I42" s="5"/>
      <c r="J42" s="31"/>
      <c r="L42" s="28"/>
    </row>
    <row r="43" spans="1:12" x14ac:dyDescent="0.2">
      <c r="A43" s="43" t="s">
        <v>43</v>
      </c>
      <c r="B43" s="44">
        <v>90000</v>
      </c>
      <c r="C43" s="44">
        <v>88700</v>
      </c>
      <c r="D43" s="45">
        <v>146</v>
      </c>
      <c r="E43" s="46">
        <v>12950.2</v>
      </c>
      <c r="F43" s="47">
        <v>328.9524486892908</v>
      </c>
      <c r="G43" s="26"/>
      <c r="H43" s="34"/>
      <c r="I43" s="5"/>
      <c r="J43" s="31"/>
      <c r="L43" s="28"/>
    </row>
    <row r="44" spans="1:12" s="13" customFormat="1" ht="15" x14ac:dyDescent="0.25">
      <c r="A44" s="48" t="s">
        <v>44</v>
      </c>
      <c r="B44" s="49">
        <v>233500</v>
      </c>
      <c r="C44" s="49">
        <v>230100</v>
      </c>
      <c r="D44" s="38">
        <v>142.77674923946114</v>
      </c>
      <c r="E44" s="50">
        <v>32852.930000000008</v>
      </c>
      <c r="F44" s="51">
        <v>834.50848404795784</v>
      </c>
      <c r="G44" s="26"/>
      <c r="H44" s="34"/>
      <c r="I44" s="5"/>
      <c r="J44" s="31"/>
      <c r="L44" s="28"/>
    </row>
    <row r="45" spans="1:12" x14ac:dyDescent="0.2">
      <c r="A45" s="43" t="s">
        <v>45</v>
      </c>
      <c r="B45" s="44" t="s">
        <v>66</v>
      </c>
      <c r="C45" s="44" t="s">
        <v>66</v>
      </c>
      <c r="D45" s="44" t="s">
        <v>66</v>
      </c>
      <c r="E45" s="44" t="s">
        <v>66</v>
      </c>
      <c r="F45" s="47" t="s">
        <v>66</v>
      </c>
      <c r="G45" s="26"/>
      <c r="H45" s="34"/>
      <c r="I45" s="5"/>
      <c r="J45" s="31"/>
      <c r="L45" s="28"/>
    </row>
    <row r="46" spans="1:12" x14ac:dyDescent="0.2">
      <c r="A46" s="43" t="s">
        <v>46</v>
      </c>
      <c r="B46" s="44" t="s">
        <v>66</v>
      </c>
      <c r="C46" s="44" t="s">
        <v>66</v>
      </c>
      <c r="D46" s="44" t="s">
        <v>66</v>
      </c>
      <c r="E46" s="44" t="s">
        <v>66</v>
      </c>
      <c r="F46" s="47" t="s">
        <v>66</v>
      </c>
      <c r="G46" s="26"/>
      <c r="H46" s="34"/>
      <c r="I46" s="5"/>
      <c r="J46" s="31"/>
      <c r="L46" s="28"/>
    </row>
    <row r="47" spans="1:12" x14ac:dyDescent="0.2">
      <c r="A47" s="52" t="s">
        <v>47</v>
      </c>
      <c r="B47" s="44" t="s">
        <v>66</v>
      </c>
      <c r="C47" s="44" t="s">
        <v>66</v>
      </c>
      <c r="D47" s="44" t="s">
        <v>66</v>
      </c>
      <c r="E47" s="44" t="s">
        <v>66</v>
      </c>
      <c r="F47" s="47" t="s">
        <v>66</v>
      </c>
      <c r="G47" s="26"/>
      <c r="H47" s="34"/>
      <c r="I47" s="5"/>
      <c r="J47" s="31"/>
      <c r="L47" s="28"/>
    </row>
    <row r="48" spans="1:12" x14ac:dyDescent="0.2">
      <c r="A48" s="43" t="s">
        <v>48</v>
      </c>
      <c r="B48" s="44" t="s">
        <v>66</v>
      </c>
      <c r="C48" s="44" t="s">
        <v>66</v>
      </c>
      <c r="D48" s="44" t="s">
        <v>66</v>
      </c>
      <c r="E48" s="44" t="s">
        <v>66</v>
      </c>
      <c r="F48" s="47" t="s">
        <v>66</v>
      </c>
      <c r="G48" s="26"/>
      <c r="H48" s="34"/>
      <c r="I48" s="5"/>
      <c r="J48" s="31"/>
      <c r="L48" s="28"/>
    </row>
    <row r="49" spans="1:12" x14ac:dyDescent="0.2">
      <c r="A49" s="43" t="s">
        <v>49</v>
      </c>
      <c r="B49" s="44" t="s">
        <v>66</v>
      </c>
      <c r="C49" s="44" t="s">
        <v>66</v>
      </c>
      <c r="D49" s="45" t="s">
        <v>66</v>
      </c>
      <c r="E49" s="46" t="s">
        <v>66</v>
      </c>
      <c r="F49" s="47" t="s">
        <v>66</v>
      </c>
      <c r="G49" s="26"/>
      <c r="H49" s="34"/>
      <c r="I49" s="5"/>
      <c r="J49" s="31"/>
      <c r="L49" s="28"/>
    </row>
    <row r="50" spans="1:12" x14ac:dyDescent="0.2">
      <c r="A50" s="43" t="s">
        <v>50</v>
      </c>
      <c r="B50" s="44" t="s">
        <v>66</v>
      </c>
      <c r="C50" s="44" t="s">
        <v>66</v>
      </c>
      <c r="D50" s="45" t="s">
        <v>66</v>
      </c>
      <c r="E50" s="46" t="s">
        <v>66</v>
      </c>
      <c r="F50" s="47" t="s">
        <v>66</v>
      </c>
      <c r="G50" s="26"/>
      <c r="H50" s="34"/>
      <c r="I50" s="5"/>
      <c r="J50" s="31"/>
      <c r="L50" s="28"/>
    </row>
    <row r="51" spans="1:12" x14ac:dyDescent="0.2">
      <c r="A51" s="43" t="s">
        <v>51</v>
      </c>
      <c r="B51" s="44" t="s">
        <v>66</v>
      </c>
      <c r="C51" s="44" t="s">
        <v>66</v>
      </c>
      <c r="D51" s="45" t="s">
        <v>66</v>
      </c>
      <c r="E51" s="46" t="s">
        <v>66</v>
      </c>
      <c r="F51" s="47" t="s">
        <v>66</v>
      </c>
      <c r="G51" s="26"/>
      <c r="H51" s="34"/>
      <c r="I51" s="5"/>
      <c r="J51" s="31"/>
      <c r="L51" s="28"/>
    </row>
    <row r="52" spans="1:12" x14ac:dyDescent="0.2">
      <c r="A52" s="43" t="s">
        <v>52</v>
      </c>
      <c r="B52" s="44" t="s">
        <v>66</v>
      </c>
      <c r="C52" s="44" t="s">
        <v>66</v>
      </c>
      <c r="D52" s="44" t="s">
        <v>66</v>
      </c>
      <c r="E52" s="44" t="s">
        <v>66</v>
      </c>
      <c r="F52" s="47" t="s">
        <v>66</v>
      </c>
      <c r="G52" s="26"/>
      <c r="H52" s="34"/>
      <c r="I52" s="5"/>
      <c r="J52" s="31"/>
      <c r="L52" s="28"/>
    </row>
    <row r="53" spans="1:12" x14ac:dyDescent="0.2">
      <c r="A53" s="43" t="s">
        <v>53</v>
      </c>
      <c r="B53" s="44" t="s">
        <v>66</v>
      </c>
      <c r="C53" s="44" t="s">
        <v>66</v>
      </c>
      <c r="D53" s="45" t="s">
        <v>66</v>
      </c>
      <c r="E53" s="46" t="s">
        <v>66</v>
      </c>
      <c r="F53" s="47" t="s">
        <v>66</v>
      </c>
      <c r="G53" s="35"/>
      <c r="H53" s="34"/>
      <c r="I53" s="5"/>
      <c r="J53" s="31"/>
      <c r="L53" s="28"/>
    </row>
    <row r="54" spans="1:12" x14ac:dyDescent="0.2">
      <c r="A54" s="43" t="s">
        <v>54</v>
      </c>
      <c r="B54" s="44" t="s">
        <v>66</v>
      </c>
      <c r="C54" s="44" t="s">
        <v>66</v>
      </c>
      <c r="D54" s="45" t="s">
        <v>66</v>
      </c>
      <c r="E54" s="46" t="s">
        <v>66</v>
      </c>
      <c r="F54" s="47" t="s">
        <v>66</v>
      </c>
      <c r="G54" s="26"/>
      <c r="H54" s="34"/>
      <c r="I54" s="5"/>
      <c r="J54" s="31"/>
      <c r="L54" s="28"/>
    </row>
    <row r="55" spans="1:12" s="13" customFormat="1" ht="15" x14ac:dyDescent="0.25">
      <c r="A55" s="48" t="s">
        <v>55</v>
      </c>
      <c r="B55" s="49">
        <v>1500</v>
      </c>
      <c r="C55" s="49">
        <v>1500</v>
      </c>
      <c r="D55" s="38">
        <v>77.8</v>
      </c>
      <c r="E55" s="50">
        <v>116.7</v>
      </c>
      <c r="F55" s="51">
        <v>2.9643365169680957</v>
      </c>
      <c r="G55" s="26"/>
      <c r="H55" s="34"/>
      <c r="I55" s="5"/>
      <c r="J55" s="31"/>
      <c r="L55" s="28"/>
    </row>
    <row r="56" spans="1:12" s="13" customFormat="1" ht="15" x14ac:dyDescent="0.25">
      <c r="A56" s="53" t="s">
        <v>1</v>
      </c>
      <c r="B56" s="54">
        <v>1760000</v>
      </c>
      <c r="C56" s="54">
        <v>1730000</v>
      </c>
      <c r="D56" s="53">
        <v>156.06934682080927</v>
      </c>
      <c r="E56" s="50">
        <v>269999.97000000003</v>
      </c>
      <c r="F56" s="51">
        <v>6858.3613594797807</v>
      </c>
      <c r="G56" s="26"/>
      <c r="H56" s="34"/>
      <c r="I56" s="5"/>
      <c r="J56" s="31"/>
      <c r="K56" s="29"/>
      <c r="L56" s="28"/>
    </row>
    <row r="57" spans="1:12" ht="15" x14ac:dyDescent="0.25">
      <c r="A57" s="13"/>
      <c r="B57" s="11"/>
      <c r="C57" s="11"/>
      <c r="D57" s="1"/>
      <c r="E57" s="25"/>
      <c r="F57" s="12"/>
      <c r="G57" s="5"/>
    </row>
    <row r="58" spans="1:12" s="14" customFormat="1" x14ac:dyDescent="0.2">
      <c r="A58" s="1"/>
      <c r="B58" s="6"/>
      <c r="C58" s="10"/>
      <c r="D58" s="18"/>
      <c r="E58" s="21"/>
      <c r="F58" s="6"/>
      <c r="J58" s="32"/>
    </row>
    <row r="59" spans="1:12" ht="207" customHeight="1" x14ac:dyDescent="0.2">
      <c r="A59" s="27" t="s">
        <v>57</v>
      </c>
      <c r="B59" s="27"/>
      <c r="C59" s="27"/>
      <c r="D59" s="27"/>
      <c r="E59" s="27"/>
      <c r="G59" s="27"/>
    </row>
    <row r="60" spans="1:12" ht="15" x14ac:dyDescent="0.2">
      <c r="A60"/>
      <c r="B60" s="2"/>
      <c r="C60" s="2"/>
      <c r="D60" s="20"/>
      <c r="E60" s="22" t="s">
        <v>0</v>
      </c>
      <c r="F60" s="3" t="s">
        <v>0</v>
      </c>
    </row>
    <row r="61" spans="1:12" ht="15" x14ac:dyDescent="0.25">
      <c r="A61" s="15" t="s">
        <v>61</v>
      </c>
      <c r="B61" s="2"/>
      <c r="C61" s="2"/>
      <c r="D61" s="20"/>
      <c r="E61" s="23" t="s">
        <v>0</v>
      </c>
      <c r="F61" s="3" t="s">
        <v>0</v>
      </c>
    </row>
    <row r="62" spans="1:12" x14ac:dyDescent="0.2">
      <c r="A62" s="33"/>
      <c r="B62" s="4"/>
      <c r="C62" s="4"/>
      <c r="D62" s="19"/>
      <c r="E62" s="23" t="s">
        <v>0</v>
      </c>
      <c r="F62" s="3" t="s">
        <v>0</v>
      </c>
    </row>
    <row r="63" spans="1:12" x14ac:dyDescent="0.2">
      <c r="A63" s="2"/>
      <c r="B63" s="4"/>
      <c r="C63" s="4"/>
      <c r="D63" s="19"/>
      <c r="E63" s="23" t="s">
        <v>0</v>
      </c>
      <c r="F63" s="3" t="s">
        <v>0</v>
      </c>
    </row>
    <row r="64" spans="1:12" x14ac:dyDescent="0.2">
      <c r="A64" s="2"/>
      <c r="B64" s="4"/>
      <c r="C64" s="4"/>
      <c r="D64" s="19"/>
      <c r="E64" s="23" t="s">
        <v>0</v>
      </c>
      <c r="F64" s="3" t="s">
        <v>0</v>
      </c>
    </row>
    <row r="65" spans="1:6" x14ac:dyDescent="0.2">
      <c r="A65" s="4"/>
      <c r="B65" s="4"/>
      <c r="C65" s="4"/>
      <c r="D65" s="19"/>
      <c r="E65" s="23" t="s">
        <v>0</v>
      </c>
      <c r="F65" s="3" t="s">
        <v>0</v>
      </c>
    </row>
    <row r="66" spans="1:6" x14ac:dyDescent="0.2">
      <c r="A66" s="4"/>
      <c r="B66" s="4"/>
      <c r="C66" s="4"/>
      <c r="D66" s="19"/>
      <c r="E66" s="23"/>
      <c r="F66" s="4"/>
    </row>
    <row r="67" spans="1:6" x14ac:dyDescent="0.2">
      <c r="A67" s="4"/>
      <c r="B67" s="4"/>
      <c r="C67" s="4"/>
      <c r="D67" s="19"/>
      <c r="E67" s="23"/>
      <c r="F67" s="3"/>
    </row>
    <row r="68" spans="1:6" x14ac:dyDescent="0.2">
      <c r="A68" s="4"/>
      <c r="B68" s="2"/>
      <c r="C68" s="2"/>
      <c r="D68" s="20"/>
      <c r="E68" s="24"/>
      <c r="F68" s="2"/>
    </row>
    <row r="69" spans="1:6" x14ac:dyDescent="0.2">
      <c r="A69" s="4"/>
      <c r="B69" s="4"/>
      <c r="C69" s="4"/>
      <c r="D69" s="19"/>
      <c r="E69" s="23"/>
      <c r="F69" s="4"/>
    </row>
    <row r="70" spans="1:6" x14ac:dyDescent="0.2">
      <c r="A70" s="4"/>
      <c r="B70" s="3"/>
      <c r="C70" s="3"/>
      <c r="D70" s="19"/>
      <c r="E70" s="23"/>
      <c r="F70" s="7"/>
    </row>
    <row r="71" spans="1:6" x14ac:dyDescent="0.2">
      <c r="A71" s="4"/>
      <c r="B71" s="8"/>
      <c r="C71" s="8"/>
      <c r="D71" s="20"/>
      <c r="E71" s="24"/>
      <c r="F71" s="9"/>
    </row>
    <row r="72" spans="1:6" x14ac:dyDescent="0.2">
      <c r="A72" s="4"/>
      <c r="B72" s="3"/>
      <c r="C72" s="3"/>
      <c r="D72" s="19"/>
      <c r="E72" s="23"/>
      <c r="F72" s="7"/>
    </row>
    <row r="73" spans="1:6" x14ac:dyDescent="0.2">
      <c r="A73" s="2"/>
      <c r="B73" s="3"/>
      <c r="C73" s="3"/>
      <c r="D73" s="19"/>
      <c r="E73" s="23"/>
      <c r="F73" s="7"/>
    </row>
    <row r="74" spans="1:6" x14ac:dyDescent="0.2">
      <c r="A74" s="1" t="s">
        <v>0</v>
      </c>
      <c r="B74" s="3"/>
      <c r="C74" s="3"/>
      <c r="D74" s="19"/>
      <c r="E74" s="23"/>
      <c r="F74" s="7"/>
    </row>
    <row r="75" spans="1:6" x14ac:dyDescent="0.2">
      <c r="A75" s="4"/>
      <c r="B75" s="3"/>
      <c r="C75" s="3"/>
      <c r="D75" s="19"/>
      <c r="E75" s="23"/>
      <c r="F75" s="7"/>
    </row>
    <row r="76" spans="1:6" x14ac:dyDescent="0.2">
      <c r="A76" s="4"/>
      <c r="B76" s="3"/>
      <c r="C76" s="3"/>
      <c r="D76" s="19"/>
      <c r="E76" s="23"/>
      <c r="F76" s="7"/>
    </row>
    <row r="77" spans="1:6" x14ac:dyDescent="0.2">
      <c r="A77" s="4"/>
      <c r="B77" s="3"/>
      <c r="C77" s="3"/>
      <c r="D77" s="19"/>
      <c r="E77" s="23"/>
      <c r="F77" s="7"/>
    </row>
    <row r="78" spans="1:6" x14ac:dyDescent="0.2">
      <c r="A78" s="4"/>
      <c r="B78" s="3"/>
      <c r="C78" s="3"/>
      <c r="D78" s="19"/>
      <c r="E78" s="23"/>
      <c r="F78" s="7"/>
    </row>
    <row r="79" spans="1:6" x14ac:dyDescent="0.2">
      <c r="A79" s="4"/>
      <c r="B79" s="3"/>
      <c r="C79" s="3"/>
      <c r="D79" s="19"/>
      <c r="E79" s="23"/>
      <c r="F79" s="7"/>
    </row>
    <row r="80" spans="1:6" x14ac:dyDescent="0.2">
      <c r="A80" s="4"/>
      <c r="B80" s="3"/>
      <c r="C80" s="3"/>
      <c r="D80" s="19"/>
      <c r="E80" s="23"/>
      <c r="F80" s="7"/>
    </row>
    <row r="81" spans="1:6" x14ac:dyDescent="0.2">
      <c r="A81" s="4"/>
      <c r="B81" s="3"/>
      <c r="C81" s="3"/>
      <c r="D81" s="19"/>
      <c r="E81" s="23"/>
      <c r="F81" s="7"/>
    </row>
    <row r="82" spans="1:6" x14ac:dyDescent="0.2">
      <c r="A82" s="4"/>
      <c r="B82" s="3"/>
      <c r="C82" s="3"/>
      <c r="D82" s="19"/>
      <c r="E82" s="23"/>
      <c r="F82" s="7"/>
    </row>
    <row r="83" spans="1:6" x14ac:dyDescent="0.2">
      <c r="A83" s="4"/>
      <c r="B83" s="3"/>
      <c r="C83" s="3"/>
      <c r="D83" s="19"/>
      <c r="E83" s="23"/>
      <c r="F83" s="7"/>
    </row>
    <row r="84" spans="1:6" x14ac:dyDescent="0.2">
      <c r="A84" s="4"/>
      <c r="B84" s="3"/>
      <c r="C84" s="3"/>
      <c r="D84" s="19"/>
      <c r="E84" s="23"/>
      <c r="F84" s="7"/>
    </row>
    <row r="85" spans="1:6" x14ac:dyDescent="0.2">
      <c r="A85" s="4"/>
      <c r="B85" s="4"/>
      <c r="C85" s="4"/>
      <c r="D85" s="19"/>
      <c r="E85" s="23"/>
      <c r="F85" s="4"/>
    </row>
    <row r="86" spans="1:6" x14ac:dyDescent="0.2">
      <c r="A86" s="4"/>
      <c r="B86" s="4"/>
      <c r="C86" s="4"/>
      <c r="D86" s="19"/>
      <c r="E86" s="23"/>
      <c r="F86" s="4"/>
    </row>
    <row r="87" spans="1:6" x14ac:dyDescent="0.2">
      <c r="A87" s="4"/>
      <c r="B87" s="4"/>
      <c r="C87" s="4"/>
      <c r="D87" s="19"/>
      <c r="E87" s="23"/>
      <c r="F87" s="4"/>
    </row>
    <row r="88" spans="1:6" x14ac:dyDescent="0.2">
      <c r="A88" s="4"/>
      <c r="B88" s="4"/>
      <c r="C88" s="4"/>
      <c r="D88" s="19"/>
      <c r="E88" s="23"/>
      <c r="F88" s="4"/>
    </row>
    <row r="89" spans="1:6" x14ac:dyDescent="0.2">
      <c r="A89" s="4"/>
      <c r="B89" s="4"/>
      <c r="C89" s="4"/>
      <c r="D89" s="19"/>
      <c r="E89" s="23"/>
      <c r="F89" s="4"/>
    </row>
    <row r="90" spans="1:6" x14ac:dyDescent="0.2">
      <c r="A90" s="4"/>
      <c r="B90" s="4"/>
      <c r="C90" s="4"/>
      <c r="D90" s="19"/>
      <c r="E90" s="23"/>
      <c r="F90" s="4"/>
    </row>
    <row r="91" spans="1:6" x14ac:dyDescent="0.2">
      <c r="A91" s="4"/>
      <c r="B91" s="4"/>
      <c r="C91" s="4"/>
      <c r="D91" s="19"/>
      <c r="E91" s="23"/>
      <c r="F91" s="4"/>
    </row>
    <row r="92" spans="1:6" x14ac:dyDescent="0.2">
      <c r="A92" s="4"/>
      <c r="B92" s="4"/>
      <c r="C92" s="4"/>
      <c r="D92" s="19"/>
      <c r="E92" s="23"/>
      <c r="F92" s="4"/>
    </row>
    <row r="93" spans="1:6" x14ac:dyDescent="0.2">
      <c r="A93" s="4"/>
      <c r="B93" s="4"/>
      <c r="C93" s="4"/>
      <c r="D93" s="19"/>
      <c r="E93" s="23"/>
      <c r="F93" s="4"/>
    </row>
    <row r="94" spans="1:6" x14ac:dyDescent="0.2">
      <c r="A94" s="4"/>
      <c r="B94" s="4"/>
      <c r="C94" s="4"/>
      <c r="D94" s="19"/>
      <c r="E94" s="23"/>
      <c r="F94" s="4"/>
    </row>
    <row r="95" spans="1:6" x14ac:dyDescent="0.2">
      <c r="A95" s="4"/>
    </row>
    <row r="96" spans="1:6" x14ac:dyDescent="0.2">
      <c r="A96" s="4"/>
    </row>
    <row r="97" spans="1:1" x14ac:dyDescent="0.2">
      <c r="A97" s="4"/>
    </row>
    <row r="98" spans="1:1" x14ac:dyDescent="0.2">
      <c r="A98" s="4"/>
    </row>
    <row r="99" spans="1:1" x14ac:dyDescent="0.2">
      <c r="A99" s="4"/>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22B4E-E88D-4CB1-9A21-A6A482059C72}">
  <dimension ref="A1:L99"/>
  <sheetViews>
    <sheetView workbookViewId="0">
      <selection sqref="A1:XFD1048576"/>
    </sheetView>
  </sheetViews>
  <sheetFormatPr defaultColWidth="9.77734375" defaultRowHeight="14.25" x14ac:dyDescent="0.2"/>
  <cols>
    <col min="1" max="1" width="31.44140625" style="1" bestFit="1" customWidth="1"/>
    <col min="2" max="2" width="12.109375" style="1" customWidth="1"/>
    <col min="3" max="3" width="14.109375" style="1" customWidth="1"/>
    <col min="4" max="4" width="9.21875" style="17" customWidth="1"/>
    <col min="5" max="5" width="12.109375" style="16" bestFit="1" customWidth="1"/>
    <col min="6" max="6" width="13.6640625" style="1" customWidth="1"/>
    <col min="7" max="7" width="9.88671875" style="1" bestFit="1" customWidth="1"/>
    <col min="8" max="9" width="11.5546875" style="1" bestFit="1" customWidth="1"/>
    <col min="10" max="10" width="13.33203125" style="30" bestFit="1" customWidth="1"/>
    <col min="11" max="11" width="13.44140625" style="1" customWidth="1"/>
    <col min="12" max="16384" width="9.77734375" style="1"/>
  </cols>
  <sheetData>
    <row r="1" spans="1:12" ht="15" x14ac:dyDescent="0.25">
      <c r="A1" s="36" t="s">
        <v>79</v>
      </c>
      <c r="B1" s="37"/>
      <c r="C1" s="37"/>
      <c r="D1" s="37"/>
      <c r="E1" s="37"/>
      <c r="F1" s="37"/>
      <c r="G1" s="4"/>
    </row>
    <row r="2" spans="1:12" ht="47.25" customHeight="1" x14ac:dyDescent="0.25">
      <c r="A2" s="38"/>
      <c r="B2" s="39" t="s">
        <v>58</v>
      </c>
      <c r="C2" s="39" t="s">
        <v>56</v>
      </c>
      <c r="D2" s="40" t="s">
        <v>59</v>
      </c>
      <c r="E2" s="41" t="s">
        <v>60</v>
      </c>
      <c r="F2" s="42" t="s">
        <v>2</v>
      </c>
      <c r="G2" s="4"/>
    </row>
    <row r="3" spans="1:12" x14ac:dyDescent="0.2">
      <c r="A3" s="43" t="s">
        <v>3</v>
      </c>
      <c r="B3" s="55">
        <v>42000</v>
      </c>
      <c r="C3" s="16">
        <v>41100</v>
      </c>
      <c r="D3" s="16">
        <v>119</v>
      </c>
      <c r="E3" s="16">
        <v>4890.8999999999996</v>
      </c>
      <c r="F3" s="56">
        <v>124.23541963015646</v>
      </c>
      <c r="G3" s="26"/>
      <c r="H3" s="34"/>
      <c r="I3" s="5"/>
      <c r="J3" s="31"/>
      <c r="L3" s="28"/>
    </row>
    <row r="4" spans="1:12" x14ac:dyDescent="0.2">
      <c r="A4" s="43" t="s">
        <v>4</v>
      </c>
      <c r="B4" s="55">
        <v>165000</v>
      </c>
      <c r="C4" s="16">
        <v>161400</v>
      </c>
      <c r="D4" s="16">
        <v>155</v>
      </c>
      <c r="E4" s="16">
        <v>25017</v>
      </c>
      <c r="F4" s="56">
        <v>635.46535257061566</v>
      </c>
      <c r="G4" s="26"/>
      <c r="H4" s="34"/>
      <c r="I4" s="5"/>
      <c r="J4" s="31"/>
      <c r="L4" s="28"/>
    </row>
    <row r="5" spans="1:12" x14ac:dyDescent="0.2">
      <c r="A5" s="43" t="s">
        <v>5</v>
      </c>
      <c r="B5" s="55">
        <v>110000</v>
      </c>
      <c r="C5" s="16">
        <v>107600</v>
      </c>
      <c r="D5" s="16">
        <v>130</v>
      </c>
      <c r="E5" s="16">
        <v>13988</v>
      </c>
      <c r="F5" s="56">
        <v>355.31396057711845</v>
      </c>
      <c r="G5" s="26"/>
      <c r="H5" s="34"/>
      <c r="I5" s="5"/>
      <c r="J5" s="31"/>
      <c r="L5" s="28"/>
    </row>
    <row r="6" spans="1:12" x14ac:dyDescent="0.2">
      <c r="A6" s="43" t="s">
        <v>6</v>
      </c>
      <c r="B6" s="55">
        <v>60000</v>
      </c>
      <c r="C6" s="16">
        <v>58700</v>
      </c>
      <c r="D6" s="16">
        <v>142</v>
      </c>
      <c r="E6" s="16">
        <v>8335.4</v>
      </c>
      <c r="F6" s="56">
        <v>211.73033936191828</v>
      </c>
      <c r="G6" s="26"/>
      <c r="H6" s="34"/>
      <c r="I6" s="5"/>
      <c r="J6" s="31"/>
      <c r="L6" s="28"/>
    </row>
    <row r="7" spans="1:12" x14ac:dyDescent="0.2">
      <c r="A7" s="43" t="s">
        <v>7</v>
      </c>
      <c r="B7" s="55">
        <v>99000</v>
      </c>
      <c r="C7" s="16">
        <v>96900</v>
      </c>
      <c r="D7" s="16">
        <v>112</v>
      </c>
      <c r="E7" s="16">
        <v>10852.8</v>
      </c>
      <c r="F7" s="56">
        <v>275.67567567567562</v>
      </c>
      <c r="G7" s="26"/>
      <c r="H7" s="34"/>
      <c r="I7" s="5"/>
      <c r="J7" s="31"/>
      <c r="L7" s="28"/>
    </row>
    <row r="8" spans="1:12" x14ac:dyDescent="0.2">
      <c r="A8" s="43" t="s">
        <v>8</v>
      </c>
      <c r="B8" s="55">
        <v>22000</v>
      </c>
      <c r="C8" s="16">
        <v>21500</v>
      </c>
      <c r="D8" s="16">
        <v>112</v>
      </c>
      <c r="E8" s="16">
        <v>2408</v>
      </c>
      <c r="F8" s="56">
        <v>61.166429587482213</v>
      </c>
      <c r="G8" s="26"/>
      <c r="H8" s="34"/>
      <c r="I8" s="5"/>
      <c r="J8" s="31"/>
      <c r="L8" s="28"/>
    </row>
    <row r="9" spans="1:12" x14ac:dyDescent="0.2">
      <c r="A9" s="43" t="s">
        <v>9</v>
      </c>
      <c r="B9" s="55">
        <v>140000</v>
      </c>
      <c r="C9" s="16">
        <v>137000</v>
      </c>
      <c r="D9" s="16">
        <v>135</v>
      </c>
      <c r="E9" s="16">
        <v>18495</v>
      </c>
      <c r="F9" s="56">
        <v>469.7978053241211</v>
      </c>
      <c r="G9" s="26"/>
      <c r="H9" s="34"/>
      <c r="I9" s="5"/>
      <c r="J9" s="31"/>
      <c r="L9" s="28"/>
    </row>
    <row r="10" spans="1:12" x14ac:dyDescent="0.2">
      <c r="A10" s="43" t="s">
        <v>10</v>
      </c>
      <c r="B10" s="55">
        <v>200000</v>
      </c>
      <c r="C10" s="16">
        <v>195700</v>
      </c>
      <c r="D10" s="16">
        <v>137</v>
      </c>
      <c r="E10" s="16">
        <v>26810.9</v>
      </c>
      <c r="F10" s="56">
        <v>681.03281853281851</v>
      </c>
      <c r="G10" s="26"/>
      <c r="H10" s="34"/>
      <c r="I10" s="5"/>
      <c r="J10" s="31"/>
      <c r="L10" s="28"/>
    </row>
    <row r="11" spans="1:12" x14ac:dyDescent="0.2">
      <c r="A11" s="43" t="s">
        <v>11</v>
      </c>
      <c r="B11" s="55">
        <v>36000</v>
      </c>
      <c r="C11" s="16">
        <v>35200</v>
      </c>
      <c r="D11" s="16">
        <v>91</v>
      </c>
      <c r="E11" s="16">
        <v>3203.2</v>
      </c>
      <c r="F11" s="56">
        <v>81.365576102418203</v>
      </c>
      <c r="G11" s="26"/>
      <c r="H11" s="34"/>
      <c r="I11" s="5"/>
      <c r="J11" s="31"/>
      <c r="L11" s="28"/>
    </row>
    <row r="12" spans="1:12" x14ac:dyDescent="0.2">
      <c r="A12" s="43" t="s">
        <v>12</v>
      </c>
      <c r="B12" s="55">
        <v>155000</v>
      </c>
      <c r="C12" s="16">
        <v>151700</v>
      </c>
      <c r="D12" s="16">
        <v>151</v>
      </c>
      <c r="E12" s="16">
        <v>22906.7</v>
      </c>
      <c r="F12" s="56">
        <v>581.86090225563908</v>
      </c>
      <c r="G12" s="26"/>
      <c r="H12" s="34"/>
      <c r="I12" s="5"/>
      <c r="J12" s="31"/>
      <c r="L12" s="28"/>
    </row>
    <row r="13" spans="1:12" s="13" customFormat="1" ht="15" x14ac:dyDescent="0.25">
      <c r="A13" s="48" t="s">
        <v>13</v>
      </c>
      <c r="B13" s="25">
        <v>1029000</v>
      </c>
      <c r="C13" s="25">
        <v>1006800</v>
      </c>
      <c r="D13" s="57">
        <v>135.98321414382201</v>
      </c>
      <c r="E13" s="25">
        <v>136907.9</v>
      </c>
      <c r="F13" s="57">
        <v>3477.6442796179635</v>
      </c>
      <c r="G13" s="26"/>
      <c r="H13" s="34"/>
      <c r="I13" s="5"/>
      <c r="J13" s="31"/>
      <c r="L13" s="28"/>
    </row>
    <row r="14" spans="1:12" x14ac:dyDescent="0.2">
      <c r="A14" s="43" t="s">
        <v>14</v>
      </c>
      <c r="B14" s="55">
        <v>70000</v>
      </c>
      <c r="C14" s="16">
        <v>68500</v>
      </c>
      <c r="D14" s="16">
        <v>130</v>
      </c>
      <c r="E14" s="16">
        <v>8905</v>
      </c>
      <c r="F14" s="56">
        <v>226.19894330420644</v>
      </c>
      <c r="G14" s="26"/>
      <c r="H14" s="34"/>
      <c r="I14" s="5"/>
      <c r="J14" s="31"/>
      <c r="L14" s="28"/>
    </row>
    <row r="15" spans="1:12" x14ac:dyDescent="0.2">
      <c r="A15" s="43" t="s">
        <v>15</v>
      </c>
      <c r="B15" s="55">
        <v>11000</v>
      </c>
      <c r="C15" s="16">
        <v>10800</v>
      </c>
      <c r="D15" s="16">
        <v>114</v>
      </c>
      <c r="E15" s="16">
        <v>1231.2</v>
      </c>
      <c r="F15" s="56">
        <v>31.274131274131275</v>
      </c>
      <c r="G15" s="26"/>
      <c r="H15" s="34"/>
      <c r="I15" s="5"/>
      <c r="J15" s="31"/>
      <c r="L15" s="28"/>
    </row>
    <row r="16" spans="1:12" x14ac:dyDescent="0.2">
      <c r="A16" s="43" t="s">
        <v>16</v>
      </c>
      <c r="B16" s="55">
        <v>17000</v>
      </c>
      <c r="C16" s="16">
        <v>16600</v>
      </c>
      <c r="D16" s="16">
        <v>112</v>
      </c>
      <c r="E16" s="16">
        <v>1859.2</v>
      </c>
      <c r="F16" s="56">
        <v>47.226173541963014</v>
      </c>
      <c r="G16" s="26"/>
      <c r="H16" s="34"/>
      <c r="I16" s="5"/>
      <c r="J16" s="31"/>
      <c r="L16" s="28"/>
    </row>
    <row r="17" spans="1:12" x14ac:dyDescent="0.2">
      <c r="A17" s="43" t="s">
        <v>17</v>
      </c>
      <c r="B17" s="55">
        <v>10000</v>
      </c>
      <c r="C17" s="16">
        <v>9800</v>
      </c>
      <c r="D17" s="16">
        <v>73</v>
      </c>
      <c r="E17" s="16">
        <v>715.4</v>
      </c>
      <c r="F17" s="56">
        <v>18.172119487908962</v>
      </c>
      <c r="G17" s="26"/>
      <c r="H17" s="34"/>
      <c r="I17" s="5"/>
      <c r="J17" s="31"/>
      <c r="L17" s="28"/>
    </row>
    <row r="18" spans="1:12" x14ac:dyDescent="0.2">
      <c r="A18" s="43" t="s">
        <v>18</v>
      </c>
      <c r="B18" s="55">
        <v>200000</v>
      </c>
      <c r="C18" s="16">
        <v>195700</v>
      </c>
      <c r="D18" s="16">
        <v>137</v>
      </c>
      <c r="E18" s="16">
        <v>26810.9</v>
      </c>
      <c r="F18" s="56">
        <v>681.03281853281851</v>
      </c>
      <c r="G18" s="26"/>
      <c r="H18" s="34"/>
      <c r="I18" s="5"/>
      <c r="J18" s="31"/>
      <c r="L18" s="28"/>
    </row>
    <row r="19" spans="1:12" x14ac:dyDescent="0.2">
      <c r="A19" s="43" t="s">
        <v>19</v>
      </c>
      <c r="B19" s="55">
        <v>9000</v>
      </c>
      <c r="C19" s="16">
        <v>8800</v>
      </c>
      <c r="D19" s="16">
        <v>86</v>
      </c>
      <c r="E19" s="16">
        <v>756.8</v>
      </c>
      <c r="F19" s="56">
        <v>19.223735013208696</v>
      </c>
      <c r="G19" s="26"/>
      <c r="H19" s="34"/>
      <c r="I19" s="5"/>
      <c r="J19" s="31"/>
      <c r="L19" s="28"/>
    </row>
    <row r="20" spans="1:12" x14ac:dyDescent="0.2">
      <c r="A20" s="43" t="s">
        <v>20</v>
      </c>
      <c r="B20" s="55">
        <v>150000</v>
      </c>
      <c r="C20" s="16">
        <v>146800</v>
      </c>
      <c r="D20" s="16">
        <v>145</v>
      </c>
      <c r="E20" s="16">
        <v>21286</v>
      </c>
      <c r="F20" s="56">
        <v>540.69294858768535</v>
      </c>
      <c r="G20" s="26"/>
      <c r="H20" s="34"/>
      <c r="I20" s="5"/>
      <c r="J20" s="31"/>
      <c r="L20" s="28"/>
    </row>
    <row r="21" spans="1:12" x14ac:dyDescent="0.2">
      <c r="A21" s="43" t="s">
        <v>21</v>
      </c>
      <c r="B21" s="55">
        <v>57000</v>
      </c>
      <c r="C21" s="16">
        <v>55800</v>
      </c>
      <c r="D21" s="16">
        <v>113</v>
      </c>
      <c r="E21" s="16">
        <v>6305.4</v>
      </c>
      <c r="F21" s="56">
        <v>160.16561674456409</v>
      </c>
      <c r="G21" s="26"/>
      <c r="H21" s="34"/>
      <c r="I21" s="5"/>
      <c r="J21" s="31"/>
      <c r="L21" s="28"/>
    </row>
    <row r="22" spans="1:12" x14ac:dyDescent="0.2">
      <c r="A22" s="43" t="s">
        <v>22</v>
      </c>
      <c r="B22" s="55">
        <v>34000</v>
      </c>
      <c r="C22" s="16">
        <v>33300</v>
      </c>
      <c r="D22" s="16">
        <v>119</v>
      </c>
      <c r="E22" s="16">
        <v>3962.7</v>
      </c>
      <c r="F22" s="56">
        <v>100.6578947368421</v>
      </c>
      <c r="G22" s="26"/>
      <c r="H22" s="34"/>
      <c r="I22" s="5"/>
      <c r="J22" s="31"/>
      <c r="L22" s="28"/>
    </row>
    <row r="23" spans="1:12" x14ac:dyDescent="0.2">
      <c r="A23" s="43" t="s">
        <v>23</v>
      </c>
      <c r="B23" s="55">
        <v>85000</v>
      </c>
      <c r="C23" s="16">
        <v>83200</v>
      </c>
      <c r="D23" s="16">
        <v>117</v>
      </c>
      <c r="E23" s="16">
        <v>9734.4</v>
      </c>
      <c r="F23" s="56">
        <v>247.2668156878683</v>
      </c>
      <c r="G23" s="26"/>
      <c r="H23" s="34"/>
      <c r="I23" s="5"/>
      <c r="J23" s="31"/>
      <c r="L23" s="28"/>
    </row>
    <row r="24" spans="1:12" s="13" customFormat="1" ht="15" x14ac:dyDescent="0.25">
      <c r="A24" s="48" t="s">
        <v>24</v>
      </c>
      <c r="B24" s="25">
        <v>643000</v>
      </c>
      <c r="C24" s="25">
        <v>629300</v>
      </c>
      <c r="D24" s="57">
        <v>129.61544573335453</v>
      </c>
      <c r="E24" s="25">
        <v>81567</v>
      </c>
      <c r="F24" s="57">
        <v>2071.9111969111968</v>
      </c>
      <c r="G24" s="26"/>
      <c r="H24" s="34"/>
      <c r="I24" s="5"/>
      <c r="J24" s="31"/>
      <c r="L24" s="28"/>
    </row>
    <row r="25" spans="1:12" x14ac:dyDescent="0.2">
      <c r="A25" s="43" t="s">
        <v>25</v>
      </c>
      <c r="B25" s="55">
        <v>52000</v>
      </c>
      <c r="C25" s="16">
        <v>50900</v>
      </c>
      <c r="D25" s="16">
        <v>104</v>
      </c>
      <c r="E25" s="16">
        <v>5293.6</v>
      </c>
      <c r="F25" s="56">
        <v>134.46453972769763</v>
      </c>
      <c r="G25" s="26"/>
      <c r="H25" s="34"/>
      <c r="I25" s="5"/>
      <c r="J25" s="31"/>
      <c r="L25" s="28"/>
    </row>
    <row r="26" spans="1:12" x14ac:dyDescent="0.2">
      <c r="A26" s="43" t="s">
        <v>26</v>
      </c>
      <c r="B26" s="58" t="s">
        <v>66</v>
      </c>
      <c r="C26" s="58" t="s">
        <v>66</v>
      </c>
      <c r="D26" s="58" t="s">
        <v>66</v>
      </c>
      <c r="E26" s="55" t="s">
        <v>66</v>
      </c>
      <c r="F26" s="59" t="s">
        <v>66</v>
      </c>
      <c r="G26" s="26"/>
      <c r="H26" s="34"/>
      <c r="I26" s="5"/>
      <c r="J26" s="31"/>
      <c r="L26" s="28"/>
    </row>
    <row r="27" spans="1:12" x14ac:dyDescent="0.2">
      <c r="A27" s="43" t="s">
        <v>27</v>
      </c>
      <c r="B27" s="55">
        <v>13000</v>
      </c>
      <c r="C27" s="16">
        <v>12700</v>
      </c>
      <c r="D27" s="16">
        <v>106</v>
      </c>
      <c r="E27" s="16">
        <v>1346.2</v>
      </c>
      <c r="F27" s="56">
        <v>34.195285511074985</v>
      </c>
      <c r="G27" s="26"/>
      <c r="H27" s="34"/>
      <c r="I27" s="5"/>
      <c r="J27" s="31"/>
      <c r="L27" s="28"/>
    </row>
    <row r="28" spans="1:12" x14ac:dyDescent="0.2">
      <c r="A28" s="43" t="s">
        <v>28</v>
      </c>
      <c r="B28" s="55">
        <v>16000</v>
      </c>
      <c r="C28" s="16">
        <v>15700</v>
      </c>
      <c r="D28" s="16">
        <v>90</v>
      </c>
      <c r="E28" s="16">
        <v>1413</v>
      </c>
      <c r="F28" s="56">
        <v>35.892095102621418</v>
      </c>
      <c r="G28" s="26"/>
      <c r="H28" s="34"/>
      <c r="I28" s="5"/>
      <c r="J28" s="31"/>
      <c r="L28" s="28"/>
    </row>
    <row r="29" spans="1:12" x14ac:dyDescent="0.2">
      <c r="A29" s="43" t="s">
        <v>29</v>
      </c>
      <c r="B29" s="58" t="s">
        <v>66</v>
      </c>
      <c r="C29" s="58" t="s">
        <v>66</v>
      </c>
      <c r="D29" s="58" t="s">
        <v>66</v>
      </c>
      <c r="E29" s="55" t="s">
        <v>66</v>
      </c>
      <c r="F29" s="59" t="s">
        <v>66</v>
      </c>
      <c r="G29" s="26"/>
      <c r="H29" s="34"/>
      <c r="I29" s="5"/>
      <c r="J29" s="31"/>
      <c r="L29" s="28"/>
    </row>
    <row r="30" spans="1:12" x14ac:dyDescent="0.2">
      <c r="A30" s="43" t="s">
        <v>30</v>
      </c>
      <c r="B30" s="55">
        <v>24000</v>
      </c>
      <c r="C30" s="16">
        <v>23500</v>
      </c>
      <c r="D30" s="16">
        <v>114</v>
      </c>
      <c r="E30" s="16">
        <v>2679</v>
      </c>
      <c r="F30" s="56">
        <v>68.050193050193045</v>
      </c>
      <c r="G30" s="26"/>
      <c r="H30" s="34"/>
      <c r="I30" s="5"/>
      <c r="J30" s="31"/>
      <c r="L30" s="28"/>
    </row>
    <row r="31" spans="1:12" x14ac:dyDescent="0.2">
      <c r="A31" s="43" t="s">
        <v>31</v>
      </c>
      <c r="B31" s="58" t="s">
        <v>66</v>
      </c>
      <c r="C31" s="58" t="s">
        <v>66</v>
      </c>
      <c r="D31" s="58" t="s">
        <v>66</v>
      </c>
      <c r="E31" s="55" t="s">
        <v>66</v>
      </c>
      <c r="F31" s="59" t="s">
        <v>66</v>
      </c>
      <c r="G31" s="26"/>
      <c r="H31" s="34"/>
      <c r="I31" s="5"/>
      <c r="J31" s="31"/>
      <c r="L31" s="28"/>
    </row>
    <row r="32" spans="1:12" x14ac:dyDescent="0.2">
      <c r="A32" s="43" t="s">
        <v>32</v>
      </c>
      <c r="B32" s="55">
        <v>8000</v>
      </c>
      <c r="C32" s="16">
        <v>7800</v>
      </c>
      <c r="D32" s="16">
        <v>100</v>
      </c>
      <c r="E32" s="16">
        <v>780</v>
      </c>
      <c r="F32" s="56">
        <v>19.813046128835602</v>
      </c>
      <c r="G32" s="26"/>
      <c r="H32" s="34"/>
      <c r="I32" s="5"/>
      <c r="J32" s="31"/>
      <c r="L32" s="28"/>
    </row>
    <row r="33" spans="1:12" x14ac:dyDescent="0.2">
      <c r="A33" s="43" t="s">
        <v>33</v>
      </c>
      <c r="B33" s="55">
        <v>13000</v>
      </c>
      <c r="C33" s="16">
        <v>12700</v>
      </c>
      <c r="D33" s="16">
        <v>108</v>
      </c>
      <c r="E33" s="16">
        <v>1371.6</v>
      </c>
      <c r="F33" s="56">
        <v>34.84047957732168</v>
      </c>
      <c r="G33" s="26"/>
      <c r="H33" s="34"/>
      <c r="I33" s="5"/>
      <c r="J33" s="31"/>
      <c r="L33" s="28"/>
    </row>
    <row r="34" spans="1:12" x14ac:dyDescent="0.2">
      <c r="A34" s="43" t="s">
        <v>34</v>
      </c>
      <c r="B34" s="55">
        <v>20000</v>
      </c>
      <c r="C34" s="16">
        <v>19600</v>
      </c>
      <c r="D34" s="16">
        <v>103</v>
      </c>
      <c r="E34" s="16">
        <v>2018.8</v>
      </c>
      <c r="F34" s="56">
        <v>51.280227596017063</v>
      </c>
      <c r="G34" s="26"/>
      <c r="H34" s="34"/>
      <c r="I34" s="5"/>
      <c r="J34" s="31"/>
      <c r="L34" s="28"/>
    </row>
    <row r="35" spans="1:12" s="13" customFormat="1" ht="15" x14ac:dyDescent="0.25">
      <c r="A35" s="48" t="s">
        <v>35</v>
      </c>
      <c r="B35" s="25">
        <v>146000</v>
      </c>
      <c r="C35" s="25">
        <v>142900</v>
      </c>
      <c r="D35" s="57">
        <v>104.28411476557032</v>
      </c>
      <c r="E35" s="25">
        <v>14902.199999999999</v>
      </c>
      <c r="F35" s="57">
        <v>378.53586669376136</v>
      </c>
      <c r="G35" s="26"/>
      <c r="H35" s="34"/>
      <c r="I35" s="5"/>
      <c r="J35" s="31"/>
      <c r="L35" s="28"/>
    </row>
    <row r="36" spans="1:12" x14ac:dyDescent="0.2">
      <c r="A36" s="43" t="s">
        <v>36</v>
      </c>
      <c r="B36" s="55">
        <v>5000</v>
      </c>
      <c r="C36" s="16">
        <v>4900</v>
      </c>
      <c r="D36" s="16">
        <v>113</v>
      </c>
      <c r="E36" s="16">
        <v>553.70000000000005</v>
      </c>
      <c r="F36" s="56">
        <v>14.064722617354196</v>
      </c>
      <c r="G36" s="26"/>
      <c r="H36" s="34"/>
      <c r="I36" s="5"/>
      <c r="J36" s="31"/>
      <c r="L36" s="28"/>
    </row>
    <row r="37" spans="1:12" x14ac:dyDescent="0.2">
      <c r="A37" s="43" t="s">
        <v>37</v>
      </c>
      <c r="B37" s="55">
        <v>4000</v>
      </c>
      <c r="C37" s="16">
        <v>3900</v>
      </c>
      <c r="D37" s="16">
        <v>136</v>
      </c>
      <c r="E37" s="16">
        <v>530.4</v>
      </c>
      <c r="F37" s="56">
        <v>13.472871367608208</v>
      </c>
      <c r="G37" s="26"/>
      <c r="H37" s="34"/>
      <c r="I37" s="5"/>
      <c r="J37" s="31"/>
      <c r="L37" s="28"/>
    </row>
    <row r="38" spans="1:12" x14ac:dyDescent="0.2">
      <c r="A38" s="43" t="s">
        <v>38</v>
      </c>
      <c r="B38" s="55">
        <v>23000</v>
      </c>
      <c r="C38" s="16">
        <v>22500</v>
      </c>
      <c r="D38" s="16">
        <v>137</v>
      </c>
      <c r="E38" s="16">
        <v>3082.5</v>
      </c>
      <c r="F38" s="56">
        <v>78.299634220686855</v>
      </c>
      <c r="G38" s="26"/>
      <c r="H38" s="34"/>
      <c r="I38" s="5"/>
      <c r="J38" s="31"/>
      <c r="L38" s="28"/>
    </row>
    <row r="39" spans="1:12" x14ac:dyDescent="0.2">
      <c r="A39" s="43" t="s">
        <v>39</v>
      </c>
      <c r="B39" s="55">
        <v>8000</v>
      </c>
      <c r="C39" s="16">
        <v>7800</v>
      </c>
      <c r="D39" s="16">
        <v>113</v>
      </c>
      <c r="E39" s="16">
        <v>881.4</v>
      </c>
      <c r="F39" s="56">
        <v>22.38874212558423</v>
      </c>
      <c r="G39" s="26"/>
      <c r="H39" s="34"/>
      <c r="I39" s="5"/>
      <c r="J39" s="31"/>
      <c r="L39" s="28"/>
    </row>
    <row r="40" spans="1:12" x14ac:dyDescent="0.2">
      <c r="A40" s="43" t="s">
        <v>40</v>
      </c>
      <c r="B40" s="55">
        <v>45000</v>
      </c>
      <c r="C40" s="16">
        <v>44000</v>
      </c>
      <c r="D40" s="16">
        <v>157</v>
      </c>
      <c r="E40" s="16">
        <v>6908</v>
      </c>
      <c r="F40" s="56">
        <v>175.47246494614916</v>
      </c>
      <c r="G40" s="26"/>
      <c r="H40" s="34"/>
      <c r="I40" s="5"/>
      <c r="J40" s="31"/>
      <c r="L40" s="28"/>
    </row>
    <row r="41" spans="1:12" x14ac:dyDescent="0.2">
      <c r="A41" s="43" t="s">
        <v>41</v>
      </c>
      <c r="B41" s="55">
        <v>63000</v>
      </c>
      <c r="C41" s="16">
        <v>61700</v>
      </c>
      <c r="D41" s="16">
        <v>149</v>
      </c>
      <c r="E41" s="16">
        <v>9193.2999999999993</v>
      </c>
      <c r="F41" s="56">
        <v>233.52214996951835</v>
      </c>
      <c r="G41" s="26"/>
      <c r="H41" s="34"/>
      <c r="I41" s="5"/>
      <c r="J41" s="31"/>
      <c r="L41" s="28"/>
    </row>
    <row r="42" spans="1:12" x14ac:dyDescent="0.2">
      <c r="A42" s="43" t="s">
        <v>42</v>
      </c>
      <c r="B42" s="55">
        <v>7000</v>
      </c>
      <c r="C42" s="16">
        <v>6900</v>
      </c>
      <c r="D42" s="16">
        <v>124</v>
      </c>
      <c r="E42" s="16">
        <v>855.6</v>
      </c>
      <c r="F42" s="56">
        <v>21.733387522861207</v>
      </c>
      <c r="G42" s="26"/>
      <c r="H42" s="34"/>
      <c r="I42" s="5"/>
      <c r="J42" s="31"/>
      <c r="L42" s="28"/>
    </row>
    <row r="43" spans="1:12" x14ac:dyDescent="0.2">
      <c r="A43" s="43" t="s">
        <v>43</v>
      </c>
      <c r="B43" s="55">
        <v>125000</v>
      </c>
      <c r="C43" s="16">
        <v>122300</v>
      </c>
      <c r="D43" s="16">
        <v>159</v>
      </c>
      <c r="E43" s="16">
        <v>19445.7</v>
      </c>
      <c r="F43" s="56">
        <v>493.94686039422879</v>
      </c>
      <c r="G43" s="26"/>
      <c r="H43" s="34"/>
      <c r="I43" s="5"/>
      <c r="J43" s="31"/>
      <c r="L43" s="28"/>
    </row>
    <row r="44" spans="1:12" s="13" customFormat="1" ht="15" x14ac:dyDescent="0.25">
      <c r="A44" s="48" t="s">
        <v>44</v>
      </c>
      <c r="B44" s="25">
        <v>280000</v>
      </c>
      <c r="C44" s="25">
        <v>274000</v>
      </c>
      <c r="D44" s="57">
        <v>151.27956204379561</v>
      </c>
      <c r="E44" s="25">
        <v>41450.6</v>
      </c>
      <c r="F44" s="57">
        <v>1052.9008331639909</v>
      </c>
      <c r="G44" s="26"/>
      <c r="H44" s="34"/>
      <c r="I44" s="5"/>
      <c r="J44" s="31"/>
      <c r="L44" s="28"/>
    </row>
    <row r="45" spans="1:12" x14ac:dyDescent="0.2">
      <c r="A45" s="43" t="s">
        <v>45</v>
      </c>
      <c r="B45" s="55" t="s">
        <v>66</v>
      </c>
      <c r="C45" s="55" t="s">
        <v>66</v>
      </c>
      <c r="D45" s="55" t="s">
        <v>66</v>
      </c>
      <c r="E45" s="58" t="s">
        <v>66</v>
      </c>
      <c r="F45" s="59" t="s">
        <v>66</v>
      </c>
      <c r="G45" s="26"/>
      <c r="H45" s="34"/>
      <c r="I45" s="5"/>
      <c r="J45" s="31"/>
      <c r="L45" s="28"/>
    </row>
    <row r="46" spans="1:12" x14ac:dyDescent="0.2">
      <c r="A46" s="43" t="s">
        <v>46</v>
      </c>
      <c r="B46" s="55" t="s">
        <v>66</v>
      </c>
      <c r="C46" s="55" t="s">
        <v>66</v>
      </c>
      <c r="D46" s="55" t="s">
        <v>66</v>
      </c>
      <c r="E46" s="55" t="s">
        <v>66</v>
      </c>
      <c r="F46" s="59" t="s">
        <v>66</v>
      </c>
      <c r="G46" s="26"/>
      <c r="H46" s="34"/>
      <c r="I46" s="5"/>
      <c r="J46" s="31"/>
      <c r="L46" s="28"/>
    </row>
    <row r="47" spans="1:12" x14ac:dyDescent="0.2">
      <c r="A47" s="52" t="s">
        <v>47</v>
      </c>
      <c r="B47" s="55" t="s">
        <v>66</v>
      </c>
      <c r="C47" s="55" t="s">
        <v>66</v>
      </c>
      <c r="D47" s="55" t="s">
        <v>66</v>
      </c>
      <c r="E47" s="55" t="s">
        <v>66</v>
      </c>
      <c r="F47" s="59" t="s">
        <v>66</v>
      </c>
      <c r="G47" s="26"/>
      <c r="H47" s="34"/>
      <c r="I47" s="5"/>
      <c r="J47" s="31"/>
      <c r="L47" s="28"/>
    </row>
    <row r="48" spans="1:12" x14ac:dyDescent="0.2">
      <c r="A48" s="43" t="s">
        <v>48</v>
      </c>
      <c r="B48" s="55" t="s">
        <v>66</v>
      </c>
      <c r="C48" s="55" t="s">
        <v>66</v>
      </c>
      <c r="D48" s="55" t="s">
        <v>66</v>
      </c>
      <c r="E48" s="55" t="s">
        <v>66</v>
      </c>
      <c r="F48" s="59" t="s">
        <v>66</v>
      </c>
      <c r="G48" s="26"/>
      <c r="H48" s="34"/>
      <c r="I48" s="5"/>
      <c r="J48" s="31"/>
      <c r="L48" s="28"/>
    </row>
    <row r="49" spans="1:12" x14ac:dyDescent="0.2">
      <c r="A49" s="43" t="s">
        <v>49</v>
      </c>
      <c r="B49" s="55" t="s">
        <v>66</v>
      </c>
      <c r="C49" s="55" t="s">
        <v>66</v>
      </c>
      <c r="D49" s="55" t="s">
        <v>66</v>
      </c>
      <c r="E49" s="55" t="s">
        <v>66</v>
      </c>
      <c r="F49" s="59" t="s">
        <v>66</v>
      </c>
      <c r="G49" s="26"/>
      <c r="H49" s="34"/>
      <c r="I49" s="5"/>
      <c r="J49" s="31"/>
      <c r="L49" s="28"/>
    </row>
    <row r="50" spans="1:12" x14ac:dyDescent="0.2">
      <c r="A50" s="43" t="s">
        <v>50</v>
      </c>
      <c r="B50" s="55" t="s">
        <v>66</v>
      </c>
      <c r="C50" s="55" t="s">
        <v>66</v>
      </c>
      <c r="D50" s="55" t="s">
        <v>66</v>
      </c>
      <c r="E50" s="55" t="s">
        <v>66</v>
      </c>
      <c r="F50" s="59" t="s">
        <v>66</v>
      </c>
      <c r="G50" s="26"/>
      <c r="H50" s="34"/>
      <c r="I50" s="5"/>
      <c r="J50" s="31"/>
      <c r="L50" s="28"/>
    </row>
    <row r="51" spans="1:12" x14ac:dyDescent="0.2">
      <c r="A51" s="43" t="s">
        <v>51</v>
      </c>
      <c r="B51" s="55" t="s">
        <v>66</v>
      </c>
      <c r="C51" s="55" t="s">
        <v>66</v>
      </c>
      <c r="D51" s="55" t="s">
        <v>66</v>
      </c>
      <c r="E51" s="55" t="s">
        <v>66</v>
      </c>
      <c r="F51" s="59" t="s">
        <v>66</v>
      </c>
      <c r="G51" s="26"/>
      <c r="H51" s="34"/>
      <c r="I51" s="5"/>
      <c r="J51" s="31"/>
      <c r="L51" s="28"/>
    </row>
    <row r="52" spans="1:12" x14ac:dyDescent="0.2">
      <c r="A52" s="43" t="s">
        <v>52</v>
      </c>
      <c r="B52" s="55" t="s">
        <v>66</v>
      </c>
      <c r="C52" s="55" t="s">
        <v>66</v>
      </c>
      <c r="D52" s="55" t="s">
        <v>66</v>
      </c>
      <c r="E52" s="55" t="s">
        <v>66</v>
      </c>
      <c r="F52" s="59" t="s">
        <v>66</v>
      </c>
      <c r="G52" s="26"/>
      <c r="H52" s="34"/>
      <c r="I52" s="5"/>
      <c r="J52" s="31"/>
      <c r="L52" s="28"/>
    </row>
    <row r="53" spans="1:12" x14ac:dyDescent="0.2">
      <c r="A53" s="43" t="s">
        <v>53</v>
      </c>
      <c r="B53" s="55" t="s">
        <v>66</v>
      </c>
      <c r="C53" s="55" t="s">
        <v>66</v>
      </c>
      <c r="D53" s="55" t="s">
        <v>66</v>
      </c>
      <c r="E53" s="55" t="s">
        <v>66</v>
      </c>
      <c r="F53" s="59" t="s">
        <v>66</v>
      </c>
      <c r="G53" s="35"/>
      <c r="H53" s="34"/>
      <c r="I53" s="5"/>
      <c r="J53" s="31"/>
      <c r="L53" s="28"/>
    </row>
    <row r="54" spans="1:12" x14ac:dyDescent="0.2">
      <c r="A54" s="43" t="s">
        <v>54</v>
      </c>
      <c r="B54" s="55" t="s">
        <v>66</v>
      </c>
      <c r="C54" s="55" t="s">
        <v>66</v>
      </c>
      <c r="D54" s="55" t="s">
        <v>66</v>
      </c>
      <c r="E54" s="55" t="s">
        <v>66</v>
      </c>
      <c r="F54" s="59" t="s">
        <v>66</v>
      </c>
      <c r="G54" s="26"/>
      <c r="H54" s="34"/>
      <c r="I54" s="5"/>
      <c r="J54" s="31"/>
      <c r="L54" s="28"/>
    </row>
    <row r="55" spans="1:12" s="13" customFormat="1" ht="15" x14ac:dyDescent="0.25">
      <c r="A55" s="48" t="s">
        <v>55</v>
      </c>
      <c r="B55" s="60">
        <v>2000</v>
      </c>
      <c r="C55" s="25">
        <v>2000</v>
      </c>
      <c r="D55" s="57">
        <v>86.3</v>
      </c>
      <c r="E55" s="25">
        <v>172.6</v>
      </c>
      <c r="F55" s="57">
        <v>4.3842714895346466</v>
      </c>
      <c r="G55" s="26"/>
      <c r="H55" s="34"/>
      <c r="I55" s="5"/>
      <c r="J55" s="31"/>
      <c r="L55" s="28"/>
    </row>
    <row r="56" spans="1:12" s="13" customFormat="1" ht="15" x14ac:dyDescent="0.25">
      <c r="A56" s="53" t="s">
        <v>1</v>
      </c>
      <c r="B56" s="25">
        <v>2100000</v>
      </c>
      <c r="C56" s="25">
        <v>2055000</v>
      </c>
      <c r="D56" s="57">
        <v>133.82009732360098</v>
      </c>
      <c r="E56" s="25">
        <v>275000.3</v>
      </c>
      <c r="F56" s="57">
        <v>6985.3764478764469</v>
      </c>
      <c r="G56" s="26"/>
      <c r="H56" s="34"/>
      <c r="I56" s="5"/>
      <c r="J56" s="31"/>
      <c r="K56" s="29"/>
      <c r="L56" s="28"/>
    </row>
    <row r="57" spans="1:12" ht="15" x14ac:dyDescent="0.25">
      <c r="A57" s="13"/>
      <c r="B57" s="11"/>
      <c r="C57" s="11"/>
      <c r="D57" s="1"/>
      <c r="E57" s="25"/>
      <c r="F57" s="12"/>
      <c r="G57" s="5"/>
    </row>
    <row r="58" spans="1:12" s="14" customFormat="1" x14ac:dyDescent="0.2">
      <c r="A58" s="1"/>
      <c r="B58" s="6"/>
      <c r="C58" s="10"/>
      <c r="D58" s="18"/>
      <c r="E58" s="21"/>
      <c r="F58" s="6"/>
      <c r="J58" s="32"/>
    </row>
    <row r="59" spans="1:12" ht="207" customHeight="1" x14ac:dyDescent="0.2">
      <c r="A59" s="27" t="s">
        <v>57</v>
      </c>
      <c r="B59" s="27"/>
      <c r="C59" s="27"/>
      <c r="D59" s="27"/>
      <c r="E59" s="27"/>
      <c r="G59" s="27"/>
    </row>
    <row r="60" spans="1:12" ht="15" x14ac:dyDescent="0.2">
      <c r="A60"/>
      <c r="B60" s="2"/>
      <c r="C60" s="2"/>
      <c r="D60" s="20"/>
      <c r="E60" s="22" t="s">
        <v>0</v>
      </c>
      <c r="F60" s="3" t="s">
        <v>0</v>
      </c>
    </row>
    <row r="61" spans="1:12" ht="15" x14ac:dyDescent="0.25">
      <c r="A61" s="15" t="s">
        <v>61</v>
      </c>
      <c r="B61" s="2"/>
      <c r="C61" s="2"/>
      <c r="D61" s="20"/>
      <c r="E61" s="23" t="s">
        <v>0</v>
      </c>
      <c r="F61" s="3" t="s">
        <v>0</v>
      </c>
    </row>
    <row r="62" spans="1:12" x14ac:dyDescent="0.2">
      <c r="A62" s="33"/>
      <c r="B62" s="4"/>
      <c r="C62" s="4"/>
      <c r="D62" s="19"/>
      <c r="E62" s="23" t="s">
        <v>0</v>
      </c>
      <c r="F62" s="3" t="s">
        <v>0</v>
      </c>
    </row>
    <row r="63" spans="1:12" x14ac:dyDescent="0.2">
      <c r="A63" s="2"/>
      <c r="B63" s="4"/>
      <c r="C63" s="4"/>
      <c r="D63" s="19"/>
      <c r="E63" s="23" t="s">
        <v>0</v>
      </c>
      <c r="F63" s="3" t="s">
        <v>0</v>
      </c>
    </row>
    <row r="64" spans="1:12" x14ac:dyDescent="0.2">
      <c r="A64" s="2"/>
      <c r="B64" s="4"/>
      <c r="C64" s="4"/>
      <c r="D64" s="19"/>
      <c r="E64" s="23" t="s">
        <v>0</v>
      </c>
      <c r="F64" s="3" t="s">
        <v>0</v>
      </c>
    </row>
    <row r="65" spans="1:6" x14ac:dyDescent="0.2">
      <c r="A65" s="4"/>
      <c r="B65" s="4"/>
      <c r="C65" s="4"/>
      <c r="D65" s="19"/>
      <c r="E65" s="23" t="s">
        <v>0</v>
      </c>
      <c r="F65" s="3" t="s">
        <v>0</v>
      </c>
    </row>
    <row r="66" spans="1:6" x14ac:dyDescent="0.2">
      <c r="A66" s="4"/>
      <c r="B66" s="4"/>
      <c r="C66" s="4"/>
      <c r="D66" s="19"/>
      <c r="E66" s="23"/>
      <c r="F66" s="4"/>
    </row>
    <row r="67" spans="1:6" x14ac:dyDescent="0.2">
      <c r="A67" s="4"/>
      <c r="B67" s="4"/>
      <c r="C67" s="4"/>
      <c r="D67" s="19"/>
      <c r="E67" s="23"/>
      <c r="F67" s="3"/>
    </row>
    <row r="68" spans="1:6" x14ac:dyDescent="0.2">
      <c r="A68" s="4"/>
      <c r="B68" s="2"/>
      <c r="C68" s="2"/>
      <c r="D68" s="20"/>
      <c r="E68" s="24"/>
      <c r="F68" s="2"/>
    </row>
    <row r="69" spans="1:6" x14ac:dyDescent="0.2">
      <c r="A69" s="4"/>
      <c r="B69" s="4"/>
      <c r="C69" s="4"/>
      <c r="D69" s="19"/>
      <c r="E69" s="23"/>
      <c r="F69" s="4"/>
    </row>
    <row r="70" spans="1:6" x14ac:dyDescent="0.2">
      <c r="A70" s="4"/>
      <c r="B70" s="3"/>
      <c r="C70" s="3"/>
      <c r="D70" s="19"/>
      <c r="E70" s="23"/>
      <c r="F70" s="7"/>
    </row>
    <row r="71" spans="1:6" x14ac:dyDescent="0.2">
      <c r="A71" s="4"/>
      <c r="B71" s="8"/>
      <c r="C71" s="8"/>
      <c r="D71" s="20"/>
      <c r="E71" s="24"/>
      <c r="F71" s="9"/>
    </row>
    <row r="72" spans="1:6" x14ac:dyDescent="0.2">
      <c r="A72" s="4"/>
      <c r="B72" s="3"/>
      <c r="C72" s="3"/>
      <c r="D72" s="19"/>
      <c r="E72" s="23"/>
      <c r="F72" s="7"/>
    </row>
    <row r="73" spans="1:6" x14ac:dyDescent="0.2">
      <c r="A73" s="2"/>
      <c r="B73" s="3"/>
      <c r="C73" s="3"/>
      <c r="D73" s="19"/>
      <c r="E73" s="23"/>
      <c r="F73" s="7"/>
    </row>
    <row r="74" spans="1:6" x14ac:dyDescent="0.2">
      <c r="A74" s="1" t="s">
        <v>0</v>
      </c>
      <c r="B74" s="3"/>
      <c r="C74" s="3"/>
      <c r="D74" s="19"/>
      <c r="E74" s="23"/>
      <c r="F74" s="7"/>
    </row>
    <row r="75" spans="1:6" x14ac:dyDescent="0.2">
      <c r="A75" s="4"/>
      <c r="B75" s="3"/>
      <c r="C75" s="3"/>
      <c r="D75" s="19"/>
      <c r="E75" s="23"/>
      <c r="F75" s="7"/>
    </row>
    <row r="76" spans="1:6" x14ac:dyDescent="0.2">
      <c r="A76" s="4"/>
      <c r="B76" s="3"/>
      <c r="C76" s="3"/>
      <c r="D76" s="19"/>
      <c r="E76" s="23"/>
      <c r="F76" s="7"/>
    </row>
    <row r="77" spans="1:6" x14ac:dyDescent="0.2">
      <c r="A77" s="4"/>
      <c r="B77" s="3"/>
      <c r="C77" s="3"/>
      <c r="D77" s="19"/>
      <c r="E77" s="23"/>
      <c r="F77" s="7"/>
    </row>
    <row r="78" spans="1:6" x14ac:dyDescent="0.2">
      <c r="A78" s="4"/>
      <c r="B78" s="3"/>
      <c r="C78" s="3"/>
      <c r="D78" s="19"/>
      <c r="E78" s="23"/>
      <c r="F78" s="7"/>
    </row>
    <row r="79" spans="1:6" x14ac:dyDescent="0.2">
      <c r="A79" s="4"/>
      <c r="B79" s="3"/>
      <c r="C79" s="3"/>
      <c r="D79" s="19"/>
      <c r="E79" s="23"/>
      <c r="F79" s="7"/>
    </row>
    <row r="80" spans="1:6" x14ac:dyDescent="0.2">
      <c r="A80" s="4"/>
      <c r="B80" s="3"/>
      <c r="C80" s="3"/>
      <c r="D80" s="19"/>
      <c r="E80" s="23"/>
      <c r="F80" s="7"/>
    </row>
    <row r="81" spans="1:6" x14ac:dyDescent="0.2">
      <c r="A81" s="4"/>
      <c r="B81" s="3"/>
      <c r="C81" s="3"/>
      <c r="D81" s="19"/>
      <c r="E81" s="23"/>
      <c r="F81" s="7"/>
    </row>
    <row r="82" spans="1:6" x14ac:dyDescent="0.2">
      <c r="A82" s="4"/>
      <c r="B82" s="3"/>
      <c r="C82" s="3"/>
      <c r="D82" s="19"/>
      <c r="E82" s="23"/>
      <c r="F82" s="7"/>
    </row>
    <row r="83" spans="1:6" x14ac:dyDescent="0.2">
      <c r="A83" s="4"/>
      <c r="B83" s="3"/>
      <c r="C83" s="3"/>
      <c r="D83" s="19"/>
      <c r="E83" s="23"/>
      <c r="F83" s="7"/>
    </row>
    <row r="84" spans="1:6" x14ac:dyDescent="0.2">
      <c r="A84" s="4"/>
      <c r="B84" s="3"/>
      <c r="C84" s="3"/>
      <c r="D84" s="19"/>
      <c r="E84" s="23"/>
      <c r="F84" s="7"/>
    </row>
    <row r="85" spans="1:6" x14ac:dyDescent="0.2">
      <c r="A85" s="4"/>
      <c r="B85" s="4"/>
      <c r="C85" s="4"/>
      <c r="D85" s="19"/>
      <c r="E85" s="23"/>
      <c r="F85" s="4"/>
    </row>
    <row r="86" spans="1:6" x14ac:dyDescent="0.2">
      <c r="A86" s="4"/>
      <c r="B86" s="4"/>
      <c r="C86" s="4"/>
      <c r="D86" s="19"/>
      <c r="E86" s="23"/>
      <c r="F86" s="4"/>
    </row>
    <row r="87" spans="1:6" x14ac:dyDescent="0.2">
      <c r="A87" s="4"/>
      <c r="B87" s="4"/>
      <c r="C87" s="4"/>
      <c r="D87" s="19"/>
      <c r="E87" s="23"/>
      <c r="F87" s="4"/>
    </row>
    <row r="88" spans="1:6" x14ac:dyDescent="0.2">
      <c r="A88" s="4"/>
      <c r="B88" s="4"/>
      <c r="C88" s="4"/>
      <c r="D88" s="19"/>
      <c r="E88" s="23"/>
      <c r="F88" s="4"/>
    </row>
    <row r="89" spans="1:6" x14ac:dyDescent="0.2">
      <c r="A89" s="4"/>
      <c r="B89" s="4"/>
      <c r="C89" s="4"/>
      <c r="D89" s="19"/>
      <c r="E89" s="23"/>
      <c r="F89" s="4"/>
    </row>
    <row r="90" spans="1:6" x14ac:dyDescent="0.2">
      <c r="A90" s="4"/>
      <c r="B90" s="4"/>
      <c r="C90" s="4"/>
      <c r="D90" s="19"/>
      <c r="E90" s="23"/>
      <c r="F90" s="4"/>
    </row>
    <row r="91" spans="1:6" x14ac:dyDescent="0.2">
      <c r="A91" s="4"/>
      <c r="B91" s="4"/>
      <c r="C91" s="4"/>
      <c r="D91" s="19"/>
      <c r="E91" s="23"/>
      <c r="F91" s="4"/>
    </row>
    <row r="92" spans="1:6" x14ac:dyDescent="0.2">
      <c r="A92" s="4"/>
      <c r="B92" s="4"/>
      <c r="C92" s="4"/>
      <c r="D92" s="19"/>
      <c r="E92" s="23"/>
      <c r="F92" s="4"/>
    </row>
    <row r="93" spans="1:6" x14ac:dyDescent="0.2">
      <c r="A93" s="4"/>
      <c r="B93" s="4"/>
      <c r="C93" s="4"/>
      <c r="D93" s="19"/>
      <c r="E93" s="23"/>
      <c r="F93" s="4"/>
    </row>
    <row r="94" spans="1:6" x14ac:dyDescent="0.2">
      <c r="A94" s="4"/>
      <c r="B94" s="4"/>
      <c r="C94" s="4"/>
      <c r="D94" s="19"/>
      <c r="E94" s="23"/>
      <c r="F94" s="4"/>
    </row>
    <row r="95" spans="1:6" x14ac:dyDescent="0.2">
      <c r="A95" s="4"/>
    </row>
    <row r="96" spans="1:6" x14ac:dyDescent="0.2">
      <c r="A96" s="4"/>
    </row>
    <row r="97" spans="1:1" x14ac:dyDescent="0.2">
      <c r="A97" s="4"/>
    </row>
    <row r="98" spans="1:1" x14ac:dyDescent="0.2">
      <c r="A98" s="4"/>
    </row>
    <row r="99" spans="1:1" x14ac:dyDescent="0.2">
      <c r="A99" s="4"/>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B7409-20EE-4FC5-B0DA-C890E834052A}">
  <dimension ref="A1:L99"/>
  <sheetViews>
    <sheetView workbookViewId="0">
      <selection activeCell="G11" sqref="G11"/>
    </sheetView>
  </sheetViews>
  <sheetFormatPr defaultColWidth="9.77734375" defaultRowHeight="14.25" x14ac:dyDescent="0.2"/>
  <cols>
    <col min="1" max="1" width="31.44140625" style="1" bestFit="1" customWidth="1"/>
    <col min="2" max="2" width="12.109375" style="1" customWidth="1"/>
    <col min="3" max="3" width="14.109375" style="1" customWidth="1"/>
    <col min="4" max="4" width="9.21875" style="17" customWidth="1"/>
    <col min="5" max="5" width="12.109375" style="16" bestFit="1" customWidth="1"/>
    <col min="6" max="6" width="13.6640625" style="1" customWidth="1"/>
    <col min="7" max="7" width="9.88671875" style="1" bestFit="1" customWidth="1"/>
    <col min="8" max="9" width="11.5546875" style="1" bestFit="1" customWidth="1"/>
    <col min="10" max="10" width="13.33203125" style="30" bestFit="1" customWidth="1"/>
    <col min="11" max="11" width="13.44140625" style="1" customWidth="1"/>
    <col min="12" max="16384" width="9.77734375" style="1"/>
  </cols>
  <sheetData>
    <row r="1" spans="1:12" ht="15" x14ac:dyDescent="0.25">
      <c r="A1" s="36" t="s">
        <v>80</v>
      </c>
      <c r="B1" s="37"/>
      <c r="C1" s="37"/>
      <c r="D1" s="37"/>
      <c r="E1" s="37"/>
      <c r="F1" s="37"/>
      <c r="G1" s="4"/>
    </row>
    <row r="2" spans="1:12" ht="47.25" customHeight="1" x14ac:dyDescent="0.25">
      <c r="A2" s="38"/>
      <c r="B2" s="39" t="s">
        <v>58</v>
      </c>
      <c r="C2" s="39" t="s">
        <v>56</v>
      </c>
      <c r="D2" s="40" t="s">
        <v>59</v>
      </c>
      <c r="E2" s="41" t="s">
        <v>60</v>
      </c>
      <c r="F2" s="42" t="s">
        <v>2</v>
      </c>
      <c r="G2" s="4"/>
    </row>
    <row r="3" spans="1:12" x14ac:dyDescent="0.2">
      <c r="A3" s="43" t="s">
        <v>3</v>
      </c>
      <c r="B3" s="55">
        <v>34860</v>
      </c>
      <c r="C3" s="16">
        <v>33900</v>
      </c>
      <c r="D3" s="16">
        <v>146</v>
      </c>
      <c r="E3" s="16">
        <v>4949.3999999999996</v>
      </c>
      <c r="F3" s="56">
        <v>125.72139808981913</v>
      </c>
      <c r="G3" s="26"/>
      <c r="H3" s="34"/>
      <c r="I3" s="5"/>
      <c r="J3" s="31"/>
      <c r="L3" s="28"/>
    </row>
    <row r="4" spans="1:12" x14ac:dyDescent="0.2">
      <c r="A4" s="43" t="s">
        <v>4</v>
      </c>
      <c r="B4" s="55">
        <v>122716</v>
      </c>
      <c r="C4" s="16">
        <v>119400</v>
      </c>
      <c r="D4" s="16">
        <v>167</v>
      </c>
      <c r="E4" s="16">
        <v>19939.8</v>
      </c>
      <c r="F4" s="56">
        <v>506.49766307661042</v>
      </c>
      <c r="G4" s="26"/>
      <c r="H4" s="34"/>
      <c r="I4" s="5"/>
      <c r="J4" s="31"/>
      <c r="L4" s="28"/>
    </row>
    <row r="5" spans="1:12" x14ac:dyDescent="0.2">
      <c r="A5" s="43" t="s">
        <v>5</v>
      </c>
      <c r="B5" s="55">
        <v>86273</v>
      </c>
      <c r="C5" s="16">
        <v>83900</v>
      </c>
      <c r="D5" s="16">
        <v>160</v>
      </c>
      <c r="E5" s="16">
        <v>13424</v>
      </c>
      <c r="F5" s="56">
        <v>340.98760414549889</v>
      </c>
      <c r="G5" s="26"/>
      <c r="H5" s="34"/>
      <c r="I5" s="5"/>
      <c r="J5" s="31"/>
      <c r="L5" s="28"/>
    </row>
    <row r="6" spans="1:12" x14ac:dyDescent="0.2">
      <c r="A6" s="43" t="s">
        <v>6</v>
      </c>
      <c r="B6" s="55">
        <v>37577</v>
      </c>
      <c r="C6" s="16">
        <v>36600</v>
      </c>
      <c r="D6" s="16">
        <v>153</v>
      </c>
      <c r="E6" s="16">
        <v>5599.8</v>
      </c>
      <c r="F6" s="56">
        <v>142.24243040032513</v>
      </c>
      <c r="G6" s="26"/>
      <c r="H6" s="34"/>
      <c r="I6" s="5"/>
      <c r="J6" s="31"/>
      <c r="L6" s="28"/>
    </row>
    <row r="7" spans="1:12" x14ac:dyDescent="0.2">
      <c r="A7" s="43" t="s">
        <v>7</v>
      </c>
      <c r="B7" s="55">
        <v>64165</v>
      </c>
      <c r="C7" s="16">
        <v>62400</v>
      </c>
      <c r="D7" s="16">
        <v>139</v>
      </c>
      <c r="E7" s="16">
        <v>8673.6</v>
      </c>
      <c r="F7" s="56">
        <v>220.32107295265189</v>
      </c>
      <c r="G7" s="26"/>
      <c r="H7" s="34"/>
      <c r="I7" s="5"/>
      <c r="J7" s="31"/>
      <c r="L7" s="28"/>
    </row>
    <row r="8" spans="1:12" x14ac:dyDescent="0.2">
      <c r="A8" s="43" t="s">
        <v>8</v>
      </c>
      <c r="B8" s="55">
        <v>20247</v>
      </c>
      <c r="C8" s="16">
        <v>19700</v>
      </c>
      <c r="D8" s="16">
        <v>130</v>
      </c>
      <c r="E8" s="16">
        <v>2561</v>
      </c>
      <c r="F8" s="56">
        <v>65.052834789676893</v>
      </c>
      <c r="G8" s="26"/>
      <c r="H8" s="34"/>
      <c r="I8" s="5"/>
      <c r="J8" s="31"/>
      <c r="L8" s="28"/>
    </row>
    <row r="9" spans="1:12" x14ac:dyDescent="0.2">
      <c r="A9" s="43" t="s">
        <v>9</v>
      </c>
      <c r="B9" s="55">
        <v>75996</v>
      </c>
      <c r="C9" s="16">
        <v>73900</v>
      </c>
      <c r="D9" s="16">
        <v>161</v>
      </c>
      <c r="E9" s="16">
        <v>11897.9</v>
      </c>
      <c r="F9" s="56">
        <v>302.2226173541963</v>
      </c>
      <c r="G9" s="26"/>
      <c r="H9" s="34"/>
      <c r="I9" s="5"/>
      <c r="J9" s="31"/>
      <c r="L9" s="28"/>
    </row>
    <row r="10" spans="1:12" x14ac:dyDescent="0.2">
      <c r="A10" s="43" t="s">
        <v>10</v>
      </c>
      <c r="B10" s="55">
        <v>139010</v>
      </c>
      <c r="C10" s="16">
        <v>135200</v>
      </c>
      <c r="D10" s="16">
        <v>165</v>
      </c>
      <c r="E10" s="16">
        <v>22308</v>
      </c>
      <c r="F10" s="56">
        <v>566.65311928469816</v>
      </c>
      <c r="G10" s="26"/>
      <c r="H10" s="34"/>
      <c r="I10" s="5"/>
      <c r="J10" s="31"/>
      <c r="L10" s="28"/>
    </row>
    <row r="11" spans="1:12" x14ac:dyDescent="0.2">
      <c r="A11" s="43" t="s">
        <v>11</v>
      </c>
      <c r="B11" s="55">
        <v>20564</v>
      </c>
      <c r="C11" s="16">
        <v>20000</v>
      </c>
      <c r="D11" s="16">
        <v>139</v>
      </c>
      <c r="E11" s="16">
        <v>2780</v>
      </c>
      <c r="F11" s="56">
        <v>70.615728510465345</v>
      </c>
      <c r="G11" s="26"/>
      <c r="H11" s="34"/>
      <c r="I11" s="5"/>
      <c r="J11" s="31"/>
      <c r="L11" s="28"/>
    </row>
    <row r="12" spans="1:12" x14ac:dyDescent="0.2">
      <c r="A12" s="43" t="s">
        <v>12</v>
      </c>
      <c r="B12" s="55">
        <v>118501</v>
      </c>
      <c r="C12" s="16">
        <v>115300</v>
      </c>
      <c r="D12" s="16">
        <v>162</v>
      </c>
      <c r="E12" s="16">
        <v>18678.599999999999</v>
      </c>
      <c r="F12" s="56">
        <v>474.46149156675466</v>
      </c>
      <c r="G12" s="26"/>
      <c r="H12" s="34"/>
      <c r="I12" s="5"/>
      <c r="J12" s="31"/>
      <c r="L12" s="28"/>
    </row>
    <row r="13" spans="1:12" s="13" customFormat="1" ht="15" x14ac:dyDescent="0.25">
      <c r="A13" s="48" t="s">
        <v>13</v>
      </c>
      <c r="B13" s="60">
        <v>719909</v>
      </c>
      <c r="C13" s="25">
        <v>700300</v>
      </c>
      <c r="D13" s="57">
        <v>158.23518492074825</v>
      </c>
      <c r="E13" s="25">
        <v>110812.1</v>
      </c>
      <c r="F13" s="57">
        <v>2814.7759601706971</v>
      </c>
      <c r="G13" s="26"/>
      <c r="H13" s="34"/>
      <c r="I13" s="5"/>
      <c r="J13" s="31"/>
      <c r="L13" s="28"/>
    </row>
    <row r="14" spans="1:12" x14ac:dyDescent="0.2">
      <c r="A14" s="43" t="s">
        <v>14</v>
      </c>
      <c r="B14" s="55">
        <v>47229</v>
      </c>
      <c r="C14" s="16">
        <v>45900</v>
      </c>
      <c r="D14" s="16">
        <v>145</v>
      </c>
      <c r="E14" s="16">
        <v>6655.5</v>
      </c>
      <c r="F14" s="56">
        <v>169.0586262954684</v>
      </c>
      <c r="G14" s="26"/>
      <c r="H14" s="34"/>
      <c r="I14" s="5"/>
      <c r="J14" s="31"/>
      <c r="L14" s="28"/>
    </row>
    <row r="15" spans="1:12" x14ac:dyDescent="0.2">
      <c r="A15" s="43" t="s">
        <v>15</v>
      </c>
      <c r="B15" s="55">
        <v>9778</v>
      </c>
      <c r="C15" s="16">
        <v>9500</v>
      </c>
      <c r="D15" s="16">
        <v>139</v>
      </c>
      <c r="E15" s="16">
        <v>1320.5</v>
      </c>
      <c r="F15" s="56">
        <v>33.542471042471043</v>
      </c>
      <c r="G15" s="26"/>
      <c r="H15" s="34"/>
      <c r="I15" s="5"/>
      <c r="J15" s="31"/>
      <c r="L15" s="28"/>
    </row>
    <row r="16" spans="1:12" x14ac:dyDescent="0.2">
      <c r="A16" s="43" t="s">
        <v>16</v>
      </c>
      <c r="B16" s="55">
        <v>13982</v>
      </c>
      <c r="C16" s="16">
        <v>13600</v>
      </c>
      <c r="D16" s="16">
        <v>135</v>
      </c>
      <c r="E16" s="16">
        <v>1836</v>
      </c>
      <c r="F16" s="56">
        <v>46.636862426336108</v>
      </c>
      <c r="G16" s="26"/>
      <c r="H16" s="34"/>
      <c r="I16" s="5"/>
      <c r="J16" s="31"/>
      <c r="L16" s="28"/>
    </row>
    <row r="17" spans="1:12" x14ac:dyDescent="0.2">
      <c r="A17" s="43" t="s">
        <v>17</v>
      </c>
      <c r="B17" s="55">
        <v>13740</v>
      </c>
      <c r="C17" s="16">
        <v>13400</v>
      </c>
      <c r="D17" s="16">
        <v>123</v>
      </c>
      <c r="E17" s="16">
        <v>1648.2</v>
      </c>
      <c r="F17" s="56">
        <v>41.866490550701073</v>
      </c>
      <c r="G17" s="26"/>
      <c r="H17" s="34"/>
      <c r="I17" s="5"/>
      <c r="J17" s="31"/>
      <c r="L17" s="28"/>
    </row>
    <row r="18" spans="1:12" x14ac:dyDescent="0.2">
      <c r="A18" s="43" t="s">
        <v>18</v>
      </c>
      <c r="B18" s="55">
        <v>151188</v>
      </c>
      <c r="C18" s="16">
        <v>147100</v>
      </c>
      <c r="D18" s="16">
        <v>159</v>
      </c>
      <c r="E18" s="16">
        <v>23388.9</v>
      </c>
      <c r="F18" s="56">
        <v>594.10942897785003</v>
      </c>
      <c r="G18" s="26"/>
      <c r="H18" s="34"/>
      <c r="I18" s="5"/>
      <c r="J18" s="31"/>
      <c r="L18" s="28"/>
    </row>
    <row r="19" spans="1:12" x14ac:dyDescent="0.2">
      <c r="A19" s="43" t="s">
        <v>19</v>
      </c>
      <c r="B19" s="55">
        <v>10809</v>
      </c>
      <c r="C19" s="16">
        <v>10500</v>
      </c>
      <c r="D19" s="16">
        <v>117</v>
      </c>
      <c r="E19" s="16">
        <v>1228.5</v>
      </c>
      <c r="F19" s="56">
        <v>31.205547652916071</v>
      </c>
      <c r="G19" s="26"/>
      <c r="H19" s="34"/>
      <c r="I19" s="5"/>
      <c r="J19" s="31"/>
      <c r="L19" s="28"/>
    </row>
    <row r="20" spans="1:12" x14ac:dyDescent="0.2">
      <c r="A20" s="43" t="s">
        <v>20</v>
      </c>
      <c r="B20" s="55">
        <v>108765</v>
      </c>
      <c r="C20" s="16">
        <v>105800</v>
      </c>
      <c r="D20" s="16">
        <v>161</v>
      </c>
      <c r="E20" s="16">
        <v>17033.8</v>
      </c>
      <c r="F20" s="56">
        <v>432.68136557610239</v>
      </c>
      <c r="G20" s="26"/>
      <c r="H20" s="34"/>
      <c r="I20" s="5"/>
      <c r="J20" s="31"/>
      <c r="L20" s="28"/>
    </row>
    <row r="21" spans="1:12" x14ac:dyDescent="0.2">
      <c r="A21" s="43" t="s">
        <v>21</v>
      </c>
      <c r="B21" s="55">
        <v>44263</v>
      </c>
      <c r="C21" s="16">
        <v>43100</v>
      </c>
      <c r="D21" s="16">
        <v>128</v>
      </c>
      <c r="E21" s="16">
        <v>5516.8</v>
      </c>
      <c r="F21" s="56">
        <v>140.13411908148751</v>
      </c>
      <c r="G21" s="26"/>
      <c r="H21" s="34"/>
      <c r="I21" s="5"/>
      <c r="J21" s="31"/>
      <c r="L21" s="28"/>
    </row>
    <row r="22" spans="1:12" x14ac:dyDescent="0.2">
      <c r="A22" s="43" t="s">
        <v>22</v>
      </c>
      <c r="B22" s="55">
        <v>39276</v>
      </c>
      <c r="C22" s="16">
        <v>38200</v>
      </c>
      <c r="D22" s="16">
        <v>139</v>
      </c>
      <c r="E22" s="16">
        <v>5309.8</v>
      </c>
      <c r="F22" s="56">
        <v>134.87604145498881</v>
      </c>
      <c r="G22" s="26"/>
      <c r="H22" s="34"/>
      <c r="I22" s="5"/>
      <c r="J22" s="31"/>
      <c r="L22" s="28"/>
    </row>
    <row r="23" spans="1:12" x14ac:dyDescent="0.2">
      <c r="A23" s="43" t="s">
        <v>23</v>
      </c>
      <c r="B23" s="55">
        <v>64858</v>
      </c>
      <c r="C23" s="16">
        <v>63100</v>
      </c>
      <c r="D23" s="16">
        <v>140</v>
      </c>
      <c r="E23" s="16">
        <v>8834</v>
      </c>
      <c r="F23" s="56">
        <v>224.39544807965859</v>
      </c>
      <c r="G23" s="26"/>
      <c r="H23" s="34"/>
      <c r="I23" s="5"/>
      <c r="J23" s="31"/>
      <c r="L23" s="28"/>
    </row>
    <row r="24" spans="1:12" s="13" customFormat="1" ht="15" x14ac:dyDescent="0.25">
      <c r="A24" s="48" t="s">
        <v>24</v>
      </c>
      <c r="B24" s="60">
        <v>503888</v>
      </c>
      <c r="C24" s="25">
        <v>490200</v>
      </c>
      <c r="D24" s="57">
        <v>148.45369237046106</v>
      </c>
      <c r="E24" s="25">
        <v>72772.000000000015</v>
      </c>
      <c r="F24" s="57">
        <v>1848.5064011379804</v>
      </c>
      <c r="G24" s="26"/>
      <c r="H24" s="34"/>
      <c r="I24" s="5"/>
      <c r="J24" s="31"/>
      <c r="L24" s="28"/>
    </row>
    <row r="25" spans="1:12" x14ac:dyDescent="0.2">
      <c r="A25" s="43" t="s">
        <v>25</v>
      </c>
      <c r="B25" s="55">
        <v>52062</v>
      </c>
      <c r="C25" s="16">
        <v>50600</v>
      </c>
      <c r="D25" s="16">
        <v>132</v>
      </c>
      <c r="E25" s="16">
        <v>6679.2</v>
      </c>
      <c r="F25" s="56">
        <v>169.66063808169071</v>
      </c>
      <c r="G25" s="26"/>
      <c r="H25" s="34"/>
      <c r="I25" s="5"/>
      <c r="J25" s="31"/>
      <c r="L25" s="28"/>
    </row>
    <row r="26" spans="1:12" x14ac:dyDescent="0.2">
      <c r="A26" s="43" t="s">
        <v>26</v>
      </c>
      <c r="B26" s="55" t="s">
        <v>64</v>
      </c>
      <c r="C26" s="58" t="s">
        <v>66</v>
      </c>
      <c r="D26" s="58" t="s">
        <v>66</v>
      </c>
      <c r="E26" s="55" t="s">
        <v>66</v>
      </c>
      <c r="F26" s="59" t="s">
        <v>66</v>
      </c>
      <c r="G26" s="26"/>
      <c r="H26" s="34"/>
      <c r="I26" s="5"/>
      <c r="J26" s="31"/>
      <c r="L26" s="28"/>
    </row>
    <row r="27" spans="1:12" x14ac:dyDescent="0.2">
      <c r="A27" s="43" t="s">
        <v>27</v>
      </c>
      <c r="B27" s="55" t="s">
        <v>64</v>
      </c>
      <c r="C27" s="16">
        <v>11900</v>
      </c>
      <c r="D27" s="16">
        <v>104</v>
      </c>
      <c r="E27" s="16">
        <v>1237.5999999999999</v>
      </c>
      <c r="F27" s="56">
        <v>31.436699857752487</v>
      </c>
      <c r="G27" s="26"/>
      <c r="H27" s="34"/>
      <c r="I27" s="5"/>
      <c r="J27" s="31"/>
      <c r="L27" s="28"/>
    </row>
    <row r="28" spans="1:12" x14ac:dyDescent="0.2">
      <c r="A28" s="43" t="s">
        <v>28</v>
      </c>
      <c r="B28" s="55">
        <v>12663</v>
      </c>
      <c r="C28" s="16">
        <v>12300</v>
      </c>
      <c r="D28" s="16">
        <v>128</v>
      </c>
      <c r="E28" s="16">
        <v>1574.4</v>
      </c>
      <c r="F28" s="56">
        <v>39.991871570818937</v>
      </c>
      <c r="G28" s="26"/>
      <c r="H28" s="34"/>
      <c r="I28" s="5"/>
      <c r="J28" s="31"/>
      <c r="L28" s="28"/>
    </row>
    <row r="29" spans="1:12" x14ac:dyDescent="0.2">
      <c r="A29" s="43" t="s">
        <v>29</v>
      </c>
      <c r="B29" s="55">
        <v>0</v>
      </c>
      <c r="C29" s="58" t="s">
        <v>66</v>
      </c>
      <c r="D29" s="58" t="s">
        <v>66</v>
      </c>
      <c r="E29" s="55" t="s">
        <v>66</v>
      </c>
      <c r="F29" s="59" t="s">
        <v>66</v>
      </c>
      <c r="G29" s="26"/>
      <c r="H29" s="34"/>
      <c r="I29" s="5"/>
      <c r="J29" s="31"/>
      <c r="L29" s="28"/>
    </row>
    <row r="30" spans="1:12" x14ac:dyDescent="0.2">
      <c r="A30" s="43" t="s">
        <v>30</v>
      </c>
      <c r="B30" s="55">
        <v>26796</v>
      </c>
      <c r="C30" s="16">
        <v>26100</v>
      </c>
      <c r="D30" s="16">
        <v>126</v>
      </c>
      <c r="E30" s="16">
        <v>3288.6</v>
      </c>
      <c r="F30" s="56">
        <v>83.534850640113788</v>
      </c>
      <c r="G30" s="26"/>
      <c r="H30" s="34"/>
      <c r="I30" s="5"/>
      <c r="J30" s="31"/>
      <c r="L30" s="28"/>
    </row>
    <row r="31" spans="1:12" x14ac:dyDescent="0.2">
      <c r="A31" s="43" t="s">
        <v>31</v>
      </c>
      <c r="B31" s="55">
        <v>0</v>
      </c>
      <c r="C31" s="58" t="s">
        <v>66</v>
      </c>
      <c r="D31" s="58" t="s">
        <v>66</v>
      </c>
      <c r="E31" s="55" t="s">
        <v>66</v>
      </c>
      <c r="F31" s="59" t="s">
        <v>66</v>
      </c>
      <c r="G31" s="26"/>
      <c r="H31" s="34"/>
      <c r="I31" s="5"/>
      <c r="J31" s="31"/>
      <c r="L31" s="28"/>
    </row>
    <row r="32" spans="1:12" x14ac:dyDescent="0.2">
      <c r="A32" s="43" t="s">
        <v>32</v>
      </c>
      <c r="B32" s="55">
        <v>7129</v>
      </c>
      <c r="C32" s="16">
        <v>6900</v>
      </c>
      <c r="D32" s="16">
        <v>118</v>
      </c>
      <c r="E32" s="16">
        <v>814.2</v>
      </c>
      <c r="F32" s="56">
        <v>20.681771997561473</v>
      </c>
      <c r="G32" s="26"/>
      <c r="H32" s="34"/>
      <c r="I32" s="5"/>
      <c r="J32" s="31"/>
      <c r="L32" s="28"/>
    </row>
    <row r="33" spans="1:12" x14ac:dyDescent="0.2">
      <c r="A33" s="43" t="s">
        <v>33</v>
      </c>
      <c r="B33" s="55">
        <v>11788</v>
      </c>
      <c r="C33" s="16">
        <v>11500</v>
      </c>
      <c r="D33" s="16">
        <v>129</v>
      </c>
      <c r="E33" s="16">
        <v>1483.5</v>
      </c>
      <c r="F33" s="56">
        <v>37.682889656573863</v>
      </c>
      <c r="G33" s="26"/>
      <c r="H33" s="34"/>
      <c r="I33" s="5"/>
      <c r="J33" s="31"/>
      <c r="L33" s="28"/>
    </row>
    <row r="34" spans="1:12" x14ac:dyDescent="0.2">
      <c r="A34" s="43" t="s">
        <v>34</v>
      </c>
      <c r="B34" s="55">
        <v>19991</v>
      </c>
      <c r="C34" s="16">
        <v>19400</v>
      </c>
      <c r="D34" s="16">
        <v>119</v>
      </c>
      <c r="E34" s="16">
        <v>2308.6</v>
      </c>
      <c r="F34" s="56">
        <v>58.641536273115214</v>
      </c>
      <c r="G34" s="26"/>
      <c r="H34" s="34"/>
      <c r="I34" s="5"/>
      <c r="J34" s="31"/>
      <c r="L34" s="28"/>
    </row>
    <row r="35" spans="1:12" s="13" customFormat="1" ht="15" x14ac:dyDescent="0.25">
      <c r="A35" s="48" t="s">
        <v>35</v>
      </c>
      <c r="B35" s="60">
        <v>142505</v>
      </c>
      <c r="C35" s="25">
        <v>138700</v>
      </c>
      <c r="D35" s="57">
        <v>124.61802575107296</v>
      </c>
      <c r="E35" s="25">
        <v>17386.099999999999</v>
      </c>
      <c r="F35" s="57">
        <v>441.63025807762642</v>
      </c>
      <c r="G35" s="26"/>
      <c r="H35" s="34"/>
      <c r="I35" s="5"/>
      <c r="J35" s="31"/>
      <c r="L35" s="28"/>
    </row>
    <row r="36" spans="1:12" x14ac:dyDescent="0.2">
      <c r="A36" s="43" t="s">
        <v>36</v>
      </c>
      <c r="B36" s="55">
        <v>3300</v>
      </c>
      <c r="C36" s="16">
        <v>3200</v>
      </c>
      <c r="D36" s="16">
        <v>135</v>
      </c>
      <c r="E36" s="16">
        <v>432</v>
      </c>
      <c r="F36" s="56">
        <v>10.973379394432026</v>
      </c>
      <c r="G36" s="26"/>
      <c r="H36" s="34"/>
      <c r="I36" s="5"/>
      <c r="J36" s="31"/>
      <c r="L36" s="28"/>
    </row>
    <row r="37" spans="1:12" x14ac:dyDescent="0.2">
      <c r="A37" s="43" t="s">
        <v>37</v>
      </c>
      <c r="B37" s="55">
        <v>4115</v>
      </c>
      <c r="C37" s="16">
        <v>4000</v>
      </c>
      <c r="D37" s="16">
        <v>125</v>
      </c>
      <c r="E37" s="16">
        <v>500</v>
      </c>
      <c r="F37" s="56">
        <v>12.700670595407438</v>
      </c>
      <c r="G37" s="26"/>
      <c r="H37" s="34"/>
      <c r="I37" s="5"/>
      <c r="J37" s="31"/>
      <c r="L37" s="28"/>
    </row>
    <row r="38" spans="1:12" x14ac:dyDescent="0.2">
      <c r="A38" s="43" t="s">
        <v>38</v>
      </c>
      <c r="B38" s="55">
        <v>16423</v>
      </c>
      <c r="C38" s="16">
        <v>16000</v>
      </c>
      <c r="D38" s="16">
        <v>133</v>
      </c>
      <c r="E38" s="16">
        <v>2128</v>
      </c>
      <c r="F38" s="56">
        <v>54.054054054054049</v>
      </c>
      <c r="G38" s="26"/>
      <c r="H38" s="34"/>
      <c r="I38" s="5"/>
      <c r="J38" s="31"/>
      <c r="L38" s="28"/>
    </row>
    <row r="39" spans="1:12" x14ac:dyDescent="0.2">
      <c r="A39" s="43" t="s">
        <v>39</v>
      </c>
      <c r="B39" s="55">
        <v>5800</v>
      </c>
      <c r="C39" s="16">
        <v>5600</v>
      </c>
      <c r="D39" s="16">
        <v>112</v>
      </c>
      <c r="E39" s="16">
        <v>627.20000000000005</v>
      </c>
      <c r="F39" s="56">
        <v>15.93172119487909</v>
      </c>
      <c r="G39" s="26"/>
      <c r="H39" s="34"/>
      <c r="I39" s="5"/>
      <c r="J39" s="31"/>
      <c r="L39" s="28"/>
    </row>
    <row r="40" spans="1:12" x14ac:dyDescent="0.2">
      <c r="A40" s="43" t="s">
        <v>40</v>
      </c>
      <c r="B40" s="55">
        <v>37756</v>
      </c>
      <c r="C40" s="16">
        <v>36700</v>
      </c>
      <c r="D40" s="16">
        <v>151</v>
      </c>
      <c r="E40" s="16">
        <v>5541.7</v>
      </c>
      <c r="F40" s="56">
        <v>140.76661247713878</v>
      </c>
      <c r="G40" s="26"/>
      <c r="H40" s="34"/>
      <c r="I40" s="5"/>
      <c r="J40" s="31"/>
      <c r="L40" s="28"/>
    </row>
    <row r="41" spans="1:12" x14ac:dyDescent="0.2">
      <c r="A41" s="43" t="s">
        <v>41</v>
      </c>
      <c r="B41" s="55">
        <v>42453</v>
      </c>
      <c r="C41" s="16">
        <v>41300</v>
      </c>
      <c r="D41" s="16">
        <v>153</v>
      </c>
      <c r="E41" s="16">
        <v>6318.9</v>
      </c>
      <c r="F41" s="56">
        <v>160.5085348506401</v>
      </c>
      <c r="G41" s="26"/>
      <c r="H41" s="34"/>
      <c r="I41" s="5"/>
      <c r="J41" s="31"/>
      <c r="L41" s="28"/>
    </row>
    <row r="42" spans="1:12" x14ac:dyDescent="0.2">
      <c r="A42" s="43" t="s">
        <v>42</v>
      </c>
      <c r="B42" s="55">
        <v>6569</v>
      </c>
      <c r="C42" s="16">
        <v>6400</v>
      </c>
      <c r="D42" s="16">
        <v>139</v>
      </c>
      <c r="E42" s="16">
        <v>889.6</v>
      </c>
      <c r="F42" s="56">
        <v>22.597033123348911</v>
      </c>
      <c r="G42" s="26"/>
      <c r="H42" s="34"/>
      <c r="I42" s="5"/>
      <c r="J42" s="31"/>
      <c r="L42" s="28"/>
    </row>
    <row r="43" spans="1:12" x14ac:dyDescent="0.2">
      <c r="A43" s="43" t="s">
        <v>43</v>
      </c>
      <c r="B43" s="55">
        <v>93233</v>
      </c>
      <c r="C43" s="16">
        <v>90700</v>
      </c>
      <c r="D43" s="16">
        <v>148</v>
      </c>
      <c r="E43" s="16">
        <v>13423.6</v>
      </c>
      <c r="F43" s="56">
        <v>340.97744360902254</v>
      </c>
      <c r="G43" s="26"/>
      <c r="H43" s="34"/>
      <c r="I43" s="5"/>
      <c r="J43" s="31"/>
      <c r="L43" s="28"/>
    </row>
    <row r="44" spans="1:12" s="13" customFormat="1" ht="15" x14ac:dyDescent="0.25">
      <c r="A44" s="48" t="s">
        <v>44</v>
      </c>
      <c r="B44" s="60">
        <v>209649</v>
      </c>
      <c r="C44" s="25">
        <v>203900</v>
      </c>
      <c r="D44" s="57">
        <v>146.44923982344287</v>
      </c>
      <c r="E44" s="25">
        <v>29861</v>
      </c>
      <c r="F44" s="57">
        <v>758.50944929892296</v>
      </c>
      <c r="G44" s="26"/>
      <c r="H44" s="34"/>
      <c r="I44" s="5"/>
      <c r="J44" s="31"/>
      <c r="L44" s="28"/>
    </row>
    <row r="45" spans="1:12" x14ac:dyDescent="0.2">
      <c r="A45" s="43" t="s">
        <v>45</v>
      </c>
      <c r="B45" s="55">
        <v>51</v>
      </c>
      <c r="C45" s="55" t="s">
        <v>66</v>
      </c>
      <c r="D45" s="55" t="s">
        <v>66</v>
      </c>
      <c r="E45" s="58" t="s">
        <v>66</v>
      </c>
      <c r="F45" s="59" t="s">
        <v>66</v>
      </c>
      <c r="G45" s="26"/>
      <c r="H45" s="34"/>
      <c r="I45" s="5"/>
      <c r="J45" s="31"/>
      <c r="L45" s="28"/>
    </row>
    <row r="46" spans="1:12" x14ac:dyDescent="0.2">
      <c r="A46" s="43" t="s">
        <v>46</v>
      </c>
      <c r="B46" s="55" t="s">
        <v>64</v>
      </c>
      <c r="C46" s="55" t="s">
        <v>66</v>
      </c>
      <c r="D46" s="55" t="s">
        <v>66</v>
      </c>
      <c r="E46" s="55" t="s">
        <v>66</v>
      </c>
      <c r="F46" s="59" t="s">
        <v>66</v>
      </c>
      <c r="G46" s="26"/>
      <c r="H46" s="34"/>
      <c r="I46" s="5"/>
      <c r="J46" s="31"/>
      <c r="L46" s="28"/>
    </row>
    <row r="47" spans="1:12" x14ac:dyDescent="0.2">
      <c r="A47" s="52" t="s">
        <v>47</v>
      </c>
      <c r="B47" s="55">
        <v>0</v>
      </c>
      <c r="C47" s="55" t="s">
        <v>66</v>
      </c>
      <c r="D47" s="55" t="s">
        <v>66</v>
      </c>
      <c r="E47" s="55" t="s">
        <v>66</v>
      </c>
      <c r="F47" s="59" t="s">
        <v>66</v>
      </c>
      <c r="G47" s="26"/>
      <c r="H47" s="34"/>
      <c r="I47" s="5"/>
      <c r="J47" s="31"/>
      <c r="L47" s="28"/>
    </row>
    <row r="48" spans="1:12" x14ac:dyDescent="0.2">
      <c r="A48" s="43" t="s">
        <v>48</v>
      </c>
      <c r="B48" s="55">
        <v>0</v>
      </c>
      <c r="C48" s="55" t="s">
        <v>66</v>
      </c>
      <c r="D48" s="55" t="s">
        <v>66</v>
      </c>
      <c r="E48" s="55" t="s">
        <v>66</v>
      </c>
      <c r="F48" s="59" t="s">
        <v>66</v>
      </c>
      <c r="G48" s="26"/>
      <c r="H48" s="34"/>
      <c r="I48" s="5"/>
      <c r="J48" s="31"/>
      <c r="L48" s="28"/>
    </row>
    <row r="49" spans="1:12" x14ac:dyDescent="0.2">
      <c r="A49" s="43" t="s">
        <v>49</v>
      </c>
      <c r="B49" s="55" t="s">
        <v>64</v>
      </c>
      <c r="C49" s="55" t="s">
        <v>66</v>
      </c>
      <c r="D49" s="55" t="s">
        <v>66</v>
      </c>
      <c r="E49" s="55" t="s">
        <v>66</v>
      </c>
      <c r="F49" s="59" t="s">
        <v>66</v>
      </c>
      <c r="G49" s="26"/>
      <c r="H49" s="34"/>
      <c r="I49" s="5"/>
      <c r="J49" s="31"/>
      <c r="L49" s="28"/>
    </row>
    <row r="50" spans="1:12" x14ac:dyDescent="0.2">
      <c r="A50" s="43" t="s">
        <v>50</v>
      </c>
      <c r="B50" s="55" t="s">
        <v>64</v>
      </c>
      <c r="C50" s="55" t="s">
        <v>66</v>
      </c>
      <c r="D50" s="55" t="s">
        <v>66</v>
      </c>
      <c r="E50" s="55" t="s">
        <v>66</v>
      </c>
      <c r="F50" s="59" t="s">
        <v>66</v>
      </c>
      <c r="G50" s="26"/>
      <c r="H50" s="34"/>
      <c r="I50" s="5"/>
      <c r="J50" s="31"/>
      <c r="L50" s="28"/>
    </row>
    <row r="51" spans="1:12" x14ac:dyDescent="0.2">
      <c r="A51" s="43" t="s">
        <v>51</v>
      </c>
      <c r="B51" s="55" t="s">
        <v>64</v>
      </c>
      <c r="C51" s="55" t="s">
        <v>66</v>
      </c>
      <c r="D51" s="55" t="s">
        <v>66</v>
      </c>
      <c r="E51" s="55" t="s">
        <v>66</v>
      </c>
      <c r="F51" s="59" t="s">
        <v>66</v>
      </c>
      <c r="G51" s="26"/>
      <c r="H51" s="34"/>
      <c r="I51" s="5"/>
      <c r="J51" s="31"/>
      <c r="L51" s="28"/>
    </row>
    <row r="52" spans="1:12" x14ac:dyDescent="0.2">
      <c r="A52" s="43" t="s">
        <v>52</v>
      </c>
      <c r="B52" s="55" t="s">
        <v>64</v>
      </c>
      <c r="C52" s="55" t="s">
        <v>66</v>
      </c>
      <c r="D52" s="55" t="s">
        <v>66</v>
      </c>
      <c r="E52" s="55" t="s">
        <v>66</v>
      </c>
      <c r="F52" s="59" t="s">
        <v>66</v>
      </c>
      <c r="G52" s="26"/>
      <c r="H52" s="34"/>
      <c r="I52" s="5"/>
      <c r="J52" s="31"/>
      <c r="L52" s="28"/>
    </row>
    <row r="53" spans="1:12" x14ac:dyDescent="0.2">
      <c r="A53" s="43" t="s">
        <v>53</v>
      </c>
      <c r="B53" s="55" t="s">
        <v>64</v>
      </c>
      <c r="C53" s="55" t="s">
        <v>66</v>
      </c>
      <c r="D53" s="55" t="s">
        <v>66</v>
      </c>
      <c r="E53" s="55" t="s">
        <v>66</v>
      </c>
      <c r="F53" s="59" t="s">
        <v>66</v>
      </c>
      <c r="G53" s="35"/>
      <c r="H53" s="34"/>
      <c r="I53" s="5"/>
      <c r="J53" s="31"/>
      <c r="L53" s="28"/>
    </row>
    <row r="54" spans="1:12" x14ac:dyDescent="0.2">
      <c r="A54" s="43" t="s">
        <v>54</v>
      </c>
      <c r="B54" s="55">
        <v>856</v>
      </c>
      <c r="C54" s="55" t="s">
        <v>66</v>
      </c>
      <c r="D54" s="16">
        <v>89</v>
      </c>
      <c r="E54" s="55" t="s">
        <v>66</v>
      </c>
      <c r="F54" s="59" t="s">
        <v>66</v>
      </c>
      <c r="G54" s="26"/>
      <c r="H54" s="34"/>
      <c r="I54" s="5"/>
      <c r="J54" s="31"/>
      <c r="L54" s="28"/>
    </row>
    <row r="55" spans="1:12" s="13" customFormat="1" ht="15" x14ac:dyDescent="0.25">
      <c r="A55" s="48" t="s">
        <v>55</v>
      </c>
      <c r="B55" s="60">
        <v>1911</v>
      </c>
      <c r="C55" s="25">
        <v>1900</v>
      </c>
      <c r="D55" s="57">
        <v>88.6</v>
      </c>
      <c r="E55" s="25">
        <v>168.34</v>
      </c>
      <c r="F55" s="57">
        <v>4.2760617760617761</v>
      </c>
      <c r="G55" s="26"/>
      <c r="H55" s="34"/>
      <c r="I55" s="5"/>
      <c r="J55" s="31"/>
      <c r="L55" s="28"/>
    </row>
    <row r="56" spans="1:12" s="13" customFormat="1" ht="15" x14ac:dyDescent="0.25">
      <c r="A56" s="53" t="s">
        <v>1</v>
      </c>
      <c r="B56" s="60">
        <v>1577862</v>
      </c>
      <c r="C56" s="25">
        <v>1535000</v>
      </c>
      <c r="D56" s="57">
        <v>150.48829967426713</v>
      </c>
      <c r="E56" s="25">
        <v>230999.54000000004</v>
      </c>
      <c r="F56" s="57">
        <v>5867.6981304612891</v>
      </c>
      <c r="G56" s="26"/>
      <c r="H56" s="34"/>
      <c r="I56" s="5"/>
      <c r="J56" s="31"/>
      <c r="K56" s="29"/>
      <c r="L56" s="28"/>
    </row>
    <row r="57" spans="1:12" ht="15" x14ac:dyDescent="0.25">
      <c r="A57" s="13"/>
      <c r="B57" s="11"/>
      <c r="C57" s="11"/>
      <c r="D57" s="1"/>
      <c r="E57" s="25"/>
      <c r="F57" s="12"/>
      <c r="G57" s="5"/>
    </row>
    <row r="58" spans="1:12" s="14" customFormat="1" x14ac:dyDescent="0.2">
      <c r="A58" s="1"/>
      <c r="B58" s="6"/>
      <c r="C58" s="10"/>
      <c r="D58" s="18"/>
      <c r="E58" s="21"/>
      <c r="F58" s="6"/>
      <c r="J58" s="32"/>
    </row>
    <row r="59" spans="1:12" ht="207" customHeight="1" x14ac:dyDescent="0.2">
      <c r="A59" s="27" t="s">
        <v>57</v>
      </c>
      <c r="B59" s="27"/>
      <c r="C59" s="27"/>
      <c r="D59" s="27"/>
      <c r="E59" s="27"/>
      <c r="G59" s="27"/>
    </row>
    <row r="60" spans="1:12" ht="15" x14ac:dyDescent="0.2">
      <c r="A60"/>
      <c r="B60" s="2"/>
      <c r="C60" s="2"/>
      <c r="D60" s="20"/>
      <c r="E60" s="22" t="s">
        <v>0</v>
      </c>
      <c r="F60" s="3" t="s">
        <v>0</v>
      </c>
    </row>
    <row r="61" spans="1:12" ht="15" x14ac:dyDescent="0.25">
      <c r="A61" s="15" t="s">
        <v>61</v>
      </c>
      <c r="B61" s="2"/>
      <c r="C61" s="2"/>
      <c r="D61" s="20"/>
      <c r="E61" s="23" t="s">
        <v>0</v>
      </c>
      <c r="F61" s="3" t="s">
        <v>0</v>
      </c>
    </row>
    <row r="62" spans="1:12" x14ac:dyDescent="0.2">
      <c r="A62" s="33"/>
      <c r="B62" s="4"/>
      <c r="C62" s="4"/>
      <c r="D62" s="19"/>
      <c r="E62" s="23" t="s">
        <v>0</v>
      </c>
      <c r="F62" s="3" t="s">
        <v>0</v>
      </c>
    </row>
    <row r="63" spans="1:12" x14ac:dyDescent="0.2">
      <c r="A63" s="2"/>
      <c r="B63" s="4"/>
      <c r="C63" s="4"/>
      <c r="D63" s="19"/>
      <c r="E63" s="23" t="s">
        <v>0</v>
      </c>
      <c r="F63" s="3" t="s">
        <v>0</v>
      </c>
    </row>
    <row r="64" spans="1:12" x14ac:dyDescent="0.2">
      <c r="A64" s="2"/>
      <c r="B64" s="4"/>
      <c r="C64" s="4"/>
      <c r="D64" s="19"/>
      <c r="E64" s="23" t="s">
        <v>0</v>
      </c>
      <c r="F64" s="3" t="s">
        <v>0</v>
      </c>
    </row>
    <row r="65" spans="1:6" x14ac:dyDescent="0.2">
      <c r="A65" s="4"/>
      <c r="B65" s="4"/>
      <c r="C65" s="4"/>
      <c r="D65" s="19"/>
      <c r="E65" s="23" t="s">
        <v>0</v>
      </c>
      <c r="F65" s="3" t="s">
        <v>0</v>
      </c>
    </row>
    <row r="66" spans="1:6" x14ac:dyDescent="0.2">
      <c r="A66" s="4"/>
      <c r="B66" s="4"/>
      <c r="C66" s="4"/>
      <c r="D66" s="19"/>
      <c r="E66" s="23"/>
      <c r="F66" s="4"/>
    </row>
    <row r="67" spans="1:6" x14ac:dyDescent="0.2">
      <c r="A67" s="4"/>
      <c r="B67" s="4"/>
      <c r="C67" s="4"/>
      <c r="D67" s="19"/>
      <c r="E67" s="23"/>
      <c r="F67" s="3"/>
    </row>
    <row r="68" spans="1:6" x14ac:dyDescent="0.2">
      <c r="A68" s="4"/>
      <c r="B68" s="2"/>
      <c r="C68" s="2"/>
      <c r="D68" s="20"/>
      <c r="E68" s="24"/>
      <c r="F68" s="2"/>
    </row>
    <row r="69" spans="1:6" x14ac:dyDescent="0.2">
      <c r="A69" s="4"/>
      <c r="B69" s="4"/>
      <c r="C69" s="4"/>
      <c r="D69" s="19"/>
      <c r="E69" s="23"/>
      <c r="F69" s="4"/>
    </row>
    <row r="70" spans="1:6" x14ac:dyDescent="0.2">
      <c r="A70" s="4"/>
      <c r="B70" s="3"/>
      <c r="C70" s="3"/>
      <c r="D70" s="19"/>
      <c r="E70" s="23"/>
      <c r="F70" s="7"/>
    </row>
    <row r="71" spans="1:6" x14ac:dyDescent="0.2">
      <c r="A71" s="4"/>
      <c r="B71" s="8"/>
      <c r="C71" s="8"/>
      <c r="D71" s="20"/>
      <c r="E71" s="24"/>
      <c r="F71" s="9"/>
    </row>
    <row r="72" spans="1:6" x14ac:dyDescent="0.2">
      <c r="A72" s="4"/>
      <c r="B72" s="3"/>
      <c r="C72" s="3"/>
      <c r="D72" s="19"/>
      <c r="E72" s="23"/>
      <c r="F72" s="7"/>
    </row>
    <row r="73" spans="1:6" x14ac:dyDescent="0.2">
      <c r="A73" s="2"/>
      <c r="B73" s="3"/>
      <c r="C73" s="3"/>
      <c r="D73" s="19"/>
      <c r="E73" s="23"/>
      <c r="F73" s="7"/>
    </row>
    <row r="74" spans="1:6" x14ac:dyDescent="0.2">
      <c r="A74" s="1" t="s">
        <v>0</v>
      </c>
      <c r="B74" s="3"/>
      <c r="C74" s="3"/>
      <c r="D74" s="19"/>
      <c r="E74" s="23"/>
      <c r="F74" s="7"/>
    </row>
    <row r="75" spans="1:6" x14ac:dyDescent="0.2">
      <c r="A75" s="4"/>
      <c r="B75" s="3"/>
      <c r="C75" s="3"/>
      <c r="D75" s="19"/>
      <c r="E75" s="23"/>
      <c r="F75" s="7"/>
    </row>
    <row r="76" spans="1:6" x14ac:dyDescent="0.2">
      <c r="A76" s="4"/>
      <c r="B76" s="3"/>
      <c r="C76" s="3"/>
      <c r="D76" s="19"/>
      <c r="E76" s="23"/>
      <c r="F76" s="7"/>
    </row>
    <row r="77" spans="1:6" x14ac:dyDescent="0.2">
      <c r="A77" s="4"/>
      <c r="B77" s="3"/>
      <c r="C77" s="3"/>
      <c r="D77" s="19"/>
      <c r="E77" s="23"/>
      <c r="F77" s="7"/>
    </row>
    <row r="78" spans="1:6" x14ac:dyDescent="0.2">
      <c r="A78" s="4"/>
      <c r="B78" s="3"/>
      <c r="C78" s="3"/>
      <c r="D78" s="19"/>
      <c r="E78" s="23"/>
      <c r="F78" s="7"/>
    </row>
    <row r="79" spans="1:6" x14ac:dyDescent="0.2">
      <c r="A79" s="4"/>
      <c r="B79" s="3"/>
      <c r="C79" s="3"/>
      <c r="D79" s="19"/>
      <c r="E79" s="23"/>
      <c r="F79" s="7"/>
    </row>
    <row r="80" spans="1:6" x14ac:dyDescent="0.2">
      <c r="A80" s="4"/>
      <c r="B80" s="3"/>
      <c r="C80" s="3"/>
      <c r="D80" s="19"/>
      <c r="E80" s="23"/>
      <c r="F80" s="7"/>
    </row>
    <row r="81" spans="1:6" x14ac:dyDescent="0.2">
      <c r="A81" s="4"/>
      <c r="B81" s="3"/>
      <c r="C81" s="3"/>
      <c r="D81" s="19"/>
      <c r="E81" s="23"/>
      <c r="F81" s="7"/>
    </row>
    <row r="82" spans="1:6" x14ac:dyDescent="0.2">
      <c r="A82" s="4"/>
      <c r="B82" s="3"/>
      <c r="C82" s="3"/>
      <c r="D82" s="19"/>
      <c r="E82" s="23"/>
      <c r="F82" s="7"/>
    </row>
    <row r="83" spans="1:6" x14ac:dyDescent="0.2">
      <c r="A83" s="4"/>
      <c r="B83" s="3"/>
      <c r="C83" s="3"/>
      <c r="D83" s="19"/>
      <c r="E83" s="23"/>
      <c r="F83" s="7"/>
    </row>
    <row r="84" spans="1:6" x14ac:dyDescent="0.2">
      <c r="A84" s="4"/>
      <c r="B84" s="3"/>
      <c r="C84" s="3"/>
      <c r="D84" s="19"/>
      <c r="E84" s="23"/>
      <c r="F84" s="7"/>
    </row>
    <row r="85" spans="1:6" x14ac:dyDescent="0.2">
      <c r="A85" s="4"/>
      <c r="B85" s="4"/>
      <c r="C85" s="4"/>
      <c r="D85" s="19"/>
      <c r="E85" s="23"/>
      <c r="F85" s="4"/>
    </row>
    <row r="86" spans="1:6" x14ac:dyDescent="0.2">
      <c r="A86" s="4"/>
      <c r="B86" s="4"/>
      <c r="C86" s="4"/>
      <c r="D86" s="19"/>
      <c r="E86" s="23"/>
      <c r="F86" s="4"/>
    </row>
    <row r="87" spans="1:6" x14ac:dyDescent="0.2">
      <c r="A87" s="4"/>
      <c r="B87" s="4"/>
      <c r="C87" s="4"/>
      <c r="D87" s="19"/>
      <c r="E87" s="23"/>
      <c r="F87" s="4"/>
    </row>
    <row r="88" spans="1:6" x14ac:dyDescent="0.2">
      <c r="A88" s="4"/>
      <c r="B88" s="4"/>
      <c r="C88" s="4"/>
      <c r="D88" s="19"/>
      <c r="E88" s="23"/>
      <c r="F88" s="4"/>
    </row>
    <row r="89" spans="1:6" x14ac:dyDescent="0.2">
      <c r="A89" s="4"/>
      <c r="B89" s="4"/>
      <c r="C89" s="4"/>
      <c r="D89" s="19"/>
      <c r="E89" s="23"/>
      <c r="F89" s="4"/>
    </row>
    <row r="90" spans="1:6" x14ac:dyDescent="0.2">
      <c r="A90" s="4"/>
      <c r="B90" s="4"/>
      <c r="C90" s="4"/>
      <c r="D90" s="19"/>
      <c r="E90" s="23"/>
      <c r="F90" s="4"/>
    </row>
    <row r="91" spans="1:6" x14ac:dyDescent="0.2">
      <c r="A91" s="4"/>
      <c r="B91" s="4"/>
      <c r="C91" s="4"/>
      <c r="D91" s="19"/>
      <c r="E91" s="23"/>
      <c r="F91" s="4"/>
    </row>
    <row r="92" spans="1:6" x14ac:dyDescent="0.2">
      <c r="A92" s="4"/>
      <c r="B92" s="4"/>
      <c r="C92" s="4"/>
      <c r="D92" s="19"/>
      <c r="E92" s="23"/>
      <c r="F92" s="4"/>
    </row>
    <row r="93" spans="1:6" x14ac:dyDescent="0.2">
      <c r="A93" s="4"/>
      <c r="B93" s="4"/>
      <c r="C93" s="4"/>
      <c r="D93" s="19"/>
      <c r="E93" s="23"/>
      <c r="F93" s="4"/>
    </row>
    <row r="94" spans="1:6" x14ac:dyDescent="0.2">
      <c r="A94" s="4"/>
      <c r="B94" s="4"/>
      <c r="C94" s="4"/>
      <c r="D94" s="19"/>
      <c r="E94" s="23"/>
      <c r="F94" s="4"/>
    </row>
    <row r="95" spans="1:6" x14ac:dyDescent="0.2">
      <c r="A95" s="4"/>
    </row>
    <row r="96" spans="1:6" x14ac:dyDescent="0.2">
      <c r="A96" s="4"/>
    </row>
    <row r="97" spans="1:1" x14ac:dyDescent="0.2">
      <c r="A97" s="4"/>
    </row>
    <row r="98" spans="1:1" x14ac:dyDescent="0.2">
      <c r="A98" s="4"/>
    </row>
    <row r="99" spans="1:1" x14ac:dyDescent="0.2">
      <c r="A99"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134BE-B340-4F20-BF21-0ADB87C03D22}">
  <dimension ref="A1:H99"/>
  <sheetViews>
    <sheetView workbookViewId="0">
      <pane xSplit="1" ySplit="3" topLeftCell="B48" activePane="bottomRight" state="frozen"/>
      <selection pane="topRight" activeCell="B1" sqref="B1"/>
      <selection pane="bottomLeft" activeCell="A4" sqref="A4"/>
      <selection pane="bottomRight" activeCell="B4" sqref="B4:F57"/>
    </sheetView>
  </sheetViews>
  <sheetFormatPr defaultColWidth="9.77734375" defaultRowHeight="14.25" x14ac:dyDescent="0.2"/>
  <cols>
    <col min="1" max="1" width="31.44140625" style="1" bestFit="1" customWidth="1"/>
    <col min="2" max="2" width="12.109375" style="1" customWidth="1"/>
    <col min="3" max="3" width="14.109375" style="1" customWidth="1"/>
    <col min="4" max="4" width="9.21875" style="17" customWidth="1"/>
    <col min="5" max="5" width="12.109375" style="16" bestFit="1" customWidth="1"/>
    <col min="6" max="6" width="13.6640625" style="1" customWidth="1"/>
    <col min="7" max="7" width="9.88671875" style="1" bestFit="1" customWidth="1"/>
    <col min="8" max="16384" width="9.77734375" style="1"/>
  </cols>
  <sheetData>
    <row r="1" spans="1:8" ht="15" x14ac:dyDescent="0.25">
      <c r="A1" s="36" t="s">
        <v>93</v>
      </c>
    </row>
    <row r="2" spans="1:8" ht="15.75" thickBot="1" x14ac:dyDescent="0.3">
      <c r="A2" s="62" t="s">
        <v>94</v>
      </c>
      <c r="B2" s="63"/>
      <c r="C2" s="63"/>
      <c r="D2" s="63"/>
      <c r="E2" s="63"/>
      <c r="F2" s="63"/>
      <c r="G2" s="4"/>
    </row>
    <row r="3" spans="1:8" ht="47.25" customHeight="1" thickBot="1" x14ac:dyDescent="0.3">
      <c r="A3" s="64"/>
      <c r="B3" s="65" t="s">
        <v>58</v>
      </c>
      <c r="C3" s="65" t="s">
        <v>56</v>
      </c>
      <c r="D3" s="66" t="s">
        <v>59</v>
      </c>
      <c r="E3" s="67" t="s">
        <v>60</v>
      </c>
      <c r="F3" s="68" t="s">
        <v>2</v>
      </c>
      <c r="G3" s="4"/>
    </row>
    <row r="4" spans="1:8" x14ac:dyDescent="0.2">
      <c r="A4" s="69" t="s">
        <v>3</v>
      </c>
      <c r="B4" s="80">
        <v>32548.341694488226</v>
      </c>
      <c r="C4" s="80">
        <v>31812.510854061064</v>
      </c>
      <c r="D4" s="6">
        <v>184.49809584314326</v>
      </c>
      <c r="E4" s="70">
        <v>5869.3476765635933</v>
      </c>
      <c r="F4" s="71">
        <v>149.08930289990838</v>
      </c>
      <c r="G4" s="93"/>
    </row>
    <row r="5" spans="1:8" x14ac:dyDescent="0.2">
      <c r="A5" s="69" t="s">
        <v>4</v>
      </c>
      <c r="B5" s="80">
        <v>194432.07285975516</v>
      </c>
      <c r="C5" s="80">
        <v>190036.48438642238</v>
      </c>
      <c r="D5" s="6">
        <v>196.11216784600089</v>
      </c>
      <c r="E5" s="70">
        <v>37268.466922853993</v>
      </c>
      <c r="F5" s="71">
        <v>946.66904396601274</v>
      </c>
      <c r="G5" s="93"/>
    </row>
    <row r="6" spans="1:8" x14ac:dyDescent="0.2">
      <c r="A6" s="69" t="s">
        <v>5</v>
      </c>
      <c r="B6" s="80">
        <v>149270.17484707778</v>
      </c>
      <c r="C6" s="80">
        <v>145895.57594310245</v>
      </c>
      <c r="D6" s="6">
        <v>178.87256951041724</v>
      </c>
      <c r="E6" s="70">
        <v>26096.716549144949</v>
      </c>
      <c r="F6" s="71">
        <v>662.89160102481583</v>
      </c>
      <c r="G6" s="93"/>
    </row>
    <row r="7" spans="1:8" x14ac:dyDescent="0.2">
      <c r="A7" s="69" t="s">
        <v>6</v>
      </c>
      <c r="B7" s="80">
        <v>56651.802570687767</v>
      </c>
      <c r="C7" s="80">
        <v>55371.057029529766</v>
      </c>
      <c r="D7" s="6">
        <v>192.86962630369706</v>
      </c>
      <c r="E7" s="70">
        <v>10679.395077326104</v>
      </c>
      <c r="F7" s="71">
        <v>271.27095807066917</v>
      </c>
      <c r="G7" s="93"/>
    </row>
    <row r="8" spans="1:8" x14ac:dyDescent="0.2">
      <c r="A8" s="69" t="s">
        <v>7</v>
      </c>
      <c r="B8" s="80">
        <v>93561.892746929225</v>
      </c>
      <c r="C8" s="80">
        <v>91446.708913044771</v>
      </c>
      <c r="D8" s="6">
        <v>174.67923999697305</v>
      </c>
      <c r="E8" s="70">
        <v>15973.841613155082</v>
      </c>
      <c r="F8" s="71">
        <v>405.75700094378891</v>
      </c>
      <c r="G8" s="93"/>
    </row>
    <row r="9" spans="1:8" x14ac:dyDescent="0.2">
      <c r="A9" s="69" t="s">
        <v>8</v>
      </c>
      <c r="B9" s="80">
        <v>15263.630899172385</v>
      </c>
      <c r="C9" s="80">
        <v>14918.561080933074</v>
      </c>
      <c r="D9" s="6">
        <v>173.59280757597327</v>
      </c>
      <c r="E9" s="70">
        <v>2589.7549030328187</v>
      </c>
      <c r="F9" s="71">
        <v>65.783247892522311</v>
      </c>
      <c r="G9" s="93"/>
    </row>
    <row r="10" spans="1:8" x14ac:dyDescent="0.2">
      <c r="A10" s="69" t="s">
        <v>9</v>
      </c>
      <c r="B10" s="80">
        <v>123706.57821315696</v>
      </c>
      <c r="C10" s="80">
        <v>120909.90376911391</v>
      </c>
      <c r="D10" s="6">
        <v>175.43048455489406</v>
      </c>
      <c r="E10" s="70">
        <v>21211.283005701265</v>
      </c>
      <c r="F10" s="71">
        <v>538.79503672275109</v>
      </c>
      <c r="G10" s="93"/>
    </row>
    <row r="11" spans="1:8" x14ac:dyDescent="0.2">
      <c r="A11" s="69" t="s">
        <v>10</v>
      </c>
      <c r="B11" s="80">
        <v>178939.2175703719</v>
      </c>
      <c r="C11" s="80">
        <v>174893.88106487237</v>
      </c>
      <c r="D11" s="6">
        <v>181.9228443664787</v>
      </c>
      <c r="E11" s="70">
        <v>31817.192305614215</v>
      </c>
      <c r="F11" s="71">
        <v>808.19935748867647</v>
      </c>
      <c r="G11" s="93"/>
    </row>
    <row r="12" spans="1:8" x14ac:dyDescent="0.2">
      <c r="A12" s="69" t="s">
        <v>11</v>
      </c>
      <c r="B12" s="80">
        <v>23490.565087607371</v>
      </c>
      <c r="C12" s="80">
        <v>22959.506319306121</v>
      </c>
      <c r="D12" s="6">
        <v>166.32621202474533</v>
      </c>
      <c r="E12" s="70">
        <v>3818.76771604839</v>
      </c>
      <c r="F12" s="71">
        <v>97.001821683814001</v>
      </c>
      <c r="G12" s="93"/>
    </row>
    <row r="13" spans="1:8" x14ac:dyDescent="0.2">
      <c r="A13" s="69" t="s">
        <v>12</v>
      </c>
      <c r="B13" s="80">
        <v>106924.77304426109</v>
      </c>
      <c r="C13" s="80">
        <v>104507.49027298657</v>
      </c>
      <c r="D13" s="6">
        <v>199.80352387836086</v>
      </c>
      <c r="E13" s="70">
        <v>20880.964828226239</v>
      </c>
      <c r="F13" s="71">
        <v>530.40451199517975</v>
      </c>
      <c r="G13" s="93"/>
    </row>
    <row r="14" spans="1:8" s="13" customFormat="1" ht="15" x14ac:dyDescent="0.25">
      <c r="A14" s="72" t="s">
        <v>13</v>
      </c>
      <c r="B14" s="81">
        <v>974789.04953350802</v>
      </c>
      <c r="C14" s="81">
        <v>952751.67963337246</v>
      </c>
      <c r="D14" s="82">
        <v>184.94402514774075</v>
      </c>
      <c r="E14" s="75">
        <v>176205.73059766667</v>
      </c>
      <c r="F14" s="76">
        <v>4475.8618826881393</v>
      </c>
      <c r="G14" s="93"/>
      <c r="H14" s="1"/>
    </row>
    <row r="15" spans="1:8" x14ac:dyDescent="0.2">
      <c r="A15" s="69" t="s">
        <v>14</v>
      </c>
      <c r="B15" s="80">
        <v>82699.37148729006</v>
      </c>
      <c r="C15" s="80">
        <v>81257.534607382506</v>
      </c>
      <c r="D15" s="6">
        <v>174.45417099144819</v>
      </c>
      <c r="E15" s="70">
        <v>14175.715836739826</v>
      </c>
      <c r="F15" s="71">
        <v>360.08219459306605</v>
      </c>
      <c r="G15" s="93"/>
    </row>
    <row r="16" spans="1:8" x14ac:dyDescent="0.2">
      <c r="A16" s="69" t="s">
        <v>15</v>
      </c>
      <c r="B16" s="80">
        <v>17070.621936399431</v>
      </c>
      <c r="C16" s="80">
        <v>16773.001146444065</v>
      </c>
      <c r="D16" s="6">
        <v>162.62962724025155</v>
      </c>
      <c r="E16" s="70">
        <v>2727.78692414651</v>
      </c>
      <c r="F16" s="71">
        <v>69.289446356088959</v>
      </c>
      <c r="G16" s="93"/>
    </row>
    <row r="17" spans="1:8" x14ac:dyDescent="0.2">
      <c r="A17" s="69" t="s">
        <v>16</v>
      </c>
      <c r="B17" s="80">
        <v>34460.635812037894</v>
      </c>
      <c r="C17" s="80">
        <v>33859.825736637315</v>
      </c>
      <c r="D17" s="6">
        <v>158.80902234942297</v>
      </c>
      <c r="E17" s="70">
        <v>5377.2458221572024</v>
      </c>
      <c r="F17" s="71">
        <v>136.58925579549893</v>
      </c>
      <c r="G17" s="93"/>
    </row>
    <row r="18" spans="1:8" x14ac:dyDescent="0.2">
      <c r="A18" s="69" t="s">
        <v>17</v>
      </c>
      <c r="B18" s="80">
        <v>6013.9757573994657</v>
      </c>
      <c r="C18" s="80">
        <v>5909.1240289528814</v>
      </c>
      <c r="D18" s="6">
        <v>143.92882124381723</v>
      </c>
      <c r="E18" s="70">
        <v>850.49325607070432</v>
      </c>
      <c r="F18" s="71">
        <v>21.603669377939045</v>
      </c>
      <c r="G18" s="93"/>
    </row>
    <row r="19" spans="1:8" x14ac:dyDescent="0.2">
      <c r="A19" s="69" t="s">
        <v>18</v>
      </c>
      <c r="B19" s="80">
        <v>237578.90869365388</v>
      </c>
      <c r="C19" s="80">
        <v>233436.79701514679</v>
      </c>
      <c r="D19" s="6">
        <v>176.20801216313689</v>
      </c>
      <c r="E19" s="70">
        <v>41133.433967768702</v>
      </c>
      <c r="F19" s="71">
        <v>1044.8443905651468</v>
      </c>
      <c r="G19" s="93"/>
    </row>
    <row r="20" spans="1:8" x14ac:dyDescent="0.2">
      <c r="A20" s="69" t="s">
        <v>19</v>
      </c>
      <c r="B20" s="80">
        <v>12404.276326820462</v>
      </c>
      <c r="C20" s="80">
        <v>12188.011768155435</v>
      </c>
      <c r="D20" s="6">
        <v>161.2334823108005</v>
      </c>
      <c r="E20" s="70">
        <v>1965.1155798247178</v>
      </c>
      <c r="F20" s="71">
        <v>49.916571322513654</v>
      </c>
      <c r="G20" s="93"/>
    </row>
    <row r="21" spans="1:8" x14ac:dyDescent="0.2">
      <c r="A21" s="69" t="s">
        <v>20</v>
      </c>
      <c r="B21" s="80">
        <v>149504.14838467122</v>
      </c>
      <c r="C21" s="80">
        <v>146897.59175717231</v>
      </c>
      <c r="D21" s="6">
        <v>184.54902552571886</v>
      </c>
      <c r="E21" s="70">
        <v>27109.807410861024</v>
      </c>
      <c r="F21" s="71">
        <v>688.62546766056244</v>
      </c>
      <c r="G21" s="93"/>
    </row>
    <row r="22" spans="1:8" x14ac:dyDescent="0.2">
      <c r="A22" s="69" t="s">
        <v>21</v>
      </c>
      <c r="B22" s="80">
        <v>71497.939547642309</v>
      </c>
      <c r="C22" s="80">
        <v>70251.39602230204</v>
      </c>
      <c r="D22" s="6">
        <v>170.89786228494799</v>
      </c>
      <c r="E22" s="70">
        <v>12005.813402744718</v>
      </c>
      <c r="F22" s="71">
        <v>304.96376251637668</v>
      </c>
      <c r="G22" s="93"/>
    </row>
    <row r="23" spans="1:8" x14ac:dyDescent="0.2">
      <c r="A23" s="69" t="s">
        <v>22</v>
      </c>
      <c r="B23" s="80">
        <v>20628.032036886263</v>
      </c>
      <c r="C23" s="80">
        <v>20268.388948724845</v>
      </c>
      <c r="D23" s="6">
        <v>181.06365851145014</v>
      </c>
      <c r="E23" s="70">
        <v>3669.8686551891656</v>
      </c>
      <c r="F23" s="71">
        <v>93.21958583593694</v>
      </c>
      <c r="G23" s="93"/>
    </row>
    <row r="24" spans="1:8" x14ac:dyDescent="0.2">
      <c r="A24" s="69" t="s">
        <v>23</v>
      </c>
      <c r="B24" s="80">
        <v>69703.610370881492</v>
      </c>
      <c r="C24" s="80">
        <v>68488.350396252907</v>
      </c>
      <c r="D24" s="6">
        <v>174.06161621603286</v>
      </c>
      <c r="E24" s="70">
        <v>11921.192961941757</v>
      </c>
      <c r="F24" s="71">
        <v>302.81428982782353</v>
      </c>
      <c r="G24" s="93"/>
    </row>
    <row r="25" spans="1:8" s="13" customFormat="1" ht="15" x14ac:dyDescent="0.25">
      <c r="A25" s="72" t="s">
        <v>24</v>
      </c>
      <c r="B25" s="81">
        <v>701561.52035368246</v>
      </c>
      <c r="C25" s="81">
        <v>689330.02142717107</v>
      </c>
      <c r="D25" s="82">
        <v>175.44060182822238</v>
      </c>
      <c r="E25" s="75">
        <v>120936.47381744432</v>
      </c>
      <c r="F25" s="76">
        <v>3071.9486338509528</v>
      </c>
      <c r="G25" s="93"/>
      <c r="H25" s="1"/>
    </row>
    <row r="26" spans="1:8" x14ac:dyDescent="0.2">
      <c r="A26" s="69" t="s">
        <v>25</v>
      </c>
      <c r="B26" s="80">
        <v>64551.818420454394</v>
      </c>
      <c r="C26" s="80">
        <v>64189.670478791151</v>
      </c>
      <c r="D26" s="6">
        <v>169.42796538849205</v>
      </c>
      <c r="E26" s="70">
        <v>10875.525268179337</v>
      </c>
      <c r="F26" s="71">
        <v>276.25292796635176</v>
      </c>
      <c r="G26" s="93"/>
    </row>
    <row r="27" spans="1:8" x14ac:dyDescent="0.2">
      <c r="A27" s="69" t="s">
        <v>26</v>
      </c>
      <c r="B27" s="80">
        <v>0</v>
      </c>
      <c r="C27" s="80">
        <v>0</v>
      </c>
      <c r="D27" s="80">
        <v>0</v>
      </c>
      <c r="E27" s="80">
        <v>0</v>
      </c>
      <c r="F27" s="71">
        <v>0</v>
      </c>
      <c r="G27" s="93"/>
    </row>
    <row r="28" spans="1:8" x14ac:dyDescent="0.2">
      <c r="A28" s="69" t="s">
        <v>27</v>
      </c>
      <c r="B28" s="80">
        <v>21063.509706746474</v>
      </c>
      <c r="C28" s="80">
        <v>20945.33942322608</v>
      </c>
      <c r="D28" s="6">
        <v>155.98130579886049</v>
      </c>
      <c r="E28" s="70">
        <v>3267.0813936351556</v>
      </c>
      <c r="F28" s="71">
        <v>82.988249177889543</v>
      </c>
      <c r="G28" s="93"/>
    </row>
    <row r="29" spans="1:8" x14ac:dyDescent="0.2">
      <c r="A29" s="69" t="s">
        <v>28</v>
      </c>
      <c r="B29" s="80">
        <v>26708.351387326453</v>
      </c>
      <c r="C29" s="80">
        <v>26558.512471602367</v>
      </c>
      <c r="D29" s="6">
        <v>161.73408579545878</v>
      </c>
      <c r="E29" s="70">
        <v>4295.4167346818995</v>
      </c>
      <c r="F29" s="71">
        <v>109.10934603439085</v>
      </c>
      <c r="G29" s="93"/>
    </row>
    <row r="30" spans="1:8" x14ac:dyDescent="0.2">
      <c r="A30" s="69" t="s">
        <v>29</v>
      </c>
      <c r="B30" s="80">
        <v>0</v>
      </c>
      <c r="C30" s="80">
        <v>0</v>
      </c>
      <c r="D30" s="80">
        <v>0</v>
      </c>
      <c r="E30" s="80">
        <v>0</v>
      </c>
      <c r="F30" s="71">
        <v>0</v>
      </c>
      <c r="G30" s="93"/>
    </row>
    <row r="31" spans="1:8" x14ac:dyDescent="0.2">
      <c r="A31" s="69" t="s">
        <v>30</v>
      </c>
      <c r="B31" s="80">
        <v>41381.884113062893</v>
      </c>
      <c r="C31" s="80">
        <v>41149.72389635018</v>
      </c>
      <c r="D31" s="6">
        <v>160.36559956042302</v>
      </c>
      <c r="E31" s="70">
        <v>6599.0001443840629</v>
      </c>
      <c r="F31" s="71">
        <v>167.62345418573619</v>
      </c>
      <c r="G31" s="93"/>
    </row>
    <row r="32" spans="1:8" x14ac:dyDescent="0.2">
      <c r="A32" s="69" t="s">
        <v>31</v>
      </c>
      <c r="B32" s="80">
        <v>0</v>
      </c>
      <c r="C32" s="80">
        <v>0</v>
      </c>
      <c r="D32" s="80">
        <v>0</v>
      </c>
      <c r="E32" s="80">
        <v>0</v>
      </c>
      <c r="F32" s="71">
        <v>0</v>
      </c>
      <c r="G32" s="93"/>
    </row>
    <row r="33" spans="1:8" x14ac:dyDescent="0.2">
      <c r="A33" s="69" t="s">
        <v>32</v>
      </c>
      <c r="B33" s="80">
        <v>14844.75922189751</v>
      </c>
      <c r="C33" s="80">
        <v>14761.477307797424</v>
      </c>
      <c r="D33" s="6">
        <v>160.32408807206687</v>
      </c>
      <c r="E33" s="70">
        <v>2366.6203879691307</v>
      </c>
      <c r="F33" s="71">
        <v>60.115331943942557</v>
      </c>
      <c r="G33" s="93"/>
    </row>
    <row r="34" spans="1:8" x14ac:dyDescent="0.2">
      <c r="A34" s="69" t="s">
        <v>33</v>
      </c>
      <c r="B34" s="80">
        <v>20262.875816128762</v>
      </c>
      <c r="C34" s="80">
        <v>20149.197240551042</v>
      </c>
      <c r="D34" s="6">
        <v>170.02139524212038</v>
      </c>
      <c r="E34" s="70">
        <v>3425.79462784717</v>
      </c>
      <c r="F34" s="71">
        <v>87.019778191606633</v>
      </c>
      <c r="G34" s="93"/>
    </row>
    <row r="35" spans="1:8" x14ac:dyDescent="0.2">
      <c r="A35" s="69" t="s">
        <v>34</v>
      </c>
      <c r="B35" s="80">
        <v>17023.433230995819</v>
      </c>
      <c r="C35" s="80">
        <v>16927.928542584232</v>
      </c>
      <c r="D35" s="6">
        <v>163.35745328294274</v>
      </c>
      <c r="E35" s="70">
        <v>2765.3032960721966</v>
      </c>
      <c r="F35" s="71">
        <v>70.242412519614831</v>
      </c>
      <c r="G35" s="93"/>
    </row>
    <row r="36" spans="1:8" s="13" customFormat="1" ht="15" x14ac:dyDescent="0.25">
      <c r="A36" s="72" t="s">
        <v>35</v>
      </c>
      <c r="B36" s="81">
        <v>205836.63189661232</v>
      </c>
      <c r="C36" s="81">
        <v>204681.84936090247</v>
      </c>
      <c r="D36" s="82">
        <v>164.13151414092161</v>
      </c>
      <c r="E36" s="75">
        <v>33594.741852768952</v>
      </c>
      <c r="F36" s="76">
        <v>853.35150001953241</v>
      </c>
      <c r="G36" s="93"/>
      <c r="H36" s="1"/>
    </row>
    <row r="37" spans="1:8" x14ac:dyDescent="0.2">
      <c r="A37" s="69" t="s">
        <v>36</v>
      </c>
      <c r="B37" s="80">
        <v>5330.3653403497838</v>
      </c>
      <c r="C37" s="80">
        <v>5239.9516349395299</v>
      </c>
      <c r="D37" s="6">
        <v>141.23562400163954</v>
      </c>
      <c r="E37" s="70">
        <v>740.06783889909582</v>
      </c>
      <c r="F37" s="71">
        <v>18.798715680224948</v>
      </c>
      <c r="G37" s="93"/>
    </row>
    <row r="38" spans="1:8" x14ac:dyDescent="0.2">
      <c r="A38" s="69" t="s">
        <v>37</v>
      </c>
      <c r="B38" s="80">
        <v>10928.279771269948</v>
      </c>
      <c r="C38" s="80">
        <v>10742.914190340443</v>
      </c>
      <c r="D38" s="6">
        <v>168.01525890645357</v>
      </c>
      <c r="E38" s="70">
        <v>1804.9735090998636</v>
      </c>
      <c r="F38" s="71">
        <v>45.84874794502803</v>
      </c>
      <c r="G38" s="93"/>
    </row>
    <row r="39" spans="1:8" x14ac:dyDescent="0.2">
      <c r="A39" s="69" t="s">
        <v>38</v>
      </c>
      <c r="B39" s="80">
        <v>22756.832780207718</v>
      </c>
      <c r="C39" s="80">
        <v>22370.831175498744</v>
      </c>
      <c r="D39" s="6">
        <v>146.29459052082231</v>
      </c>
      <c r="E39" s="70">
        <v>3272.7315864300344</v>
      </c>
      <c r="F39" s="71">
        <v>83.131771652866135</v>
      </c>
      <c r="G39" s="93"/>
    </row>
    <row r="40" spans="1:8" x14ac:dyDescent="0.2">
      <c r="A40" s="69" t="s">
        <v>39</v>
      </c>
      <c r="B40" s="80">
        <v>10828.76267037413</v>
      </c>
      <c r="C40" s="80">
        <v>10645.085099415643</v>
      </c>
      <c r="D40" s="6">
        <v>156.66193271859231</v>
      </c>
      <c r="E40" s="70">
        <v>1667.6796056283431</v>
      </c>
      <c r="F40" s="71">
        <v>42.361298659529133</v>
      </c>
      <c r="G40" s="93"/>
    </row>
    <row r="41" spans="1:8" x14ac:dyDescent="0.2">
      <c r="A41" s="69" t="s">
        <v>40</v>
      </c>
      <c r="B41" s="80">
        <v>73729.817382273934</v>
      </c>
      <c r="C41" s="80">
        <v>72479.211548881794</v>
      </c>
      <c r="D41" s="6">
        <v>172.61522191799958</v>
      </c>
      <c r="E41" s="70">
        <v>12511.015185951868</v>
      </c>
      <c r="F41" s="71">
        <v>317.79656538182962</v>
      </c>
      <c r="G41" s="93"/>
    </row>
    <row r="42" spans="1:8" x14ac:dyDescent="0.2">
      <c r="A42" s="69" t="s">
        <v>41</v>
      </c>
      <c r="B42" s="80">
        <v>96867.341826173302</v>
      </c>
      <c r="C42" s="80">
        <v>95224.277092608289</v>
      </c>
      <c r="D42" s="6">
        <v>169.63640575289739</v>
      </c>
      <c r="E42" s="70">
        <v>16153.504106408032</v>
      </c>
      <c r="F42" s="71">
        <v>410.32066923409957</v>
      </c>
      <c r="G42" s="93"/>
    </row>
    <row r="43" spans="1:8" x14ac:dyDescent="0.2">
      <c r="A43" s="69" t="s">
        <v>42</v>
      </c>
      <c r="B43" s="80">
        <v>16523.652020796515</v>
      </c>
      <c r="C43" s="80">
        <v>16243.37768485169</v>
      </c>
      <c r="D43" s="6">
        <v>139.21485263906649</v>
      </c>
      <c r="E43" s="70">
        <v>2261.319430757329</v>
      </c>
      <c r="F43" s="71">
        <v>57.440546402086184</v>
      </c>
      <c r="G43" s="93"/>
    </row>
    <row r="44" spans="1:8" x14ac:dyDescent="0.2">
      <c r="A44" s="69" t="s">
        <v>43</v>
      </c>
      <c r="B44" s="80">
        <v>137479.82116968176</v>
      </c>
      <c r="C44" s="80">
        <v>135147.88719191161</v>
      </c>
      <c r="D44" s="6">
        <v>170.99048958475632</v>
      </c>
      <c r="E44" s="70">
        <v>23109.003397290384</v>
      </c>
      <c r="F44" s="71">
        <v>586.99967987427306</v>
      </c>
      <c r="G44" s="93"/>
    </row>
    <row r="45" spans="1:8" s="13" customFormat="1" ht="15" x14ac:dyDescent="0.25">
      <c r="A45" s="72" t="s">
        <v>44</v>
      </c>
      <c r="B45" s="81">
        <v>374444.87296112708</v>
      </c>
      <c r="C45" s="81">
        <v>368093.5356184477</v>
      </c>
      <c r="D45" s="82">
        <v>167.13223327082451</v>
      </c>
      <c r="E45" s="75">
        <v>61520.294660464955</v>
      </c>
      <c r="F45" s="76">
        <v>1562.6979948299368</v>
      </c>
      <c r="G45" s="93"/>
      <c r="H45" s="1"/>
    </row>
    <row r="46" spans="1:8" x14ac:dyDescent="0.2">
      <c r="A46" s="69" t="s">
        <v>45</v>
      </c>
      <c r="B46" s="80">
        <v>776.38616912844941</v>
      </c>
      <c r="C46" s="80">
        <v>721.473615183535</v>
      </c>
      <c r="D46" s="80">
        <v>166.20958671637842</v>
      </c>
      <c r="E46" s="80">
        <v>119.91583140642679</v>
      </c>
      <c r="F46" s="71">
        <v>3.0460229477348806</v>
      </c>
      <c r="G46" s="93"/>
    </row>
    <row r="47" spans="1:8" x14ac:dyDescent="0.2">
      <c r="A47" s="69" t="s">
        <v>46</v>
      </c>
      <c r="B47" s="80">
        <v>0</v>
      </c>
      <c r="C47" s="80">
        <v>0</v>
      </c>
      <c r="D47" s="80">
        <v>0</v>
      </c>
      <c r="E47" s="80">
        <v>0</v>
      </c>
      <c r="F47" s="71">
        <v>0</v>
      </c>
      <c r="G47" s="93"/>
    </row>
    <row r="48" spans="1:8" x14ac:dyDescent="0.2">
      <c r="A48" s="77" t="s">
        <v>47</v>
      </c>
      <c r="B48" s="87">
        <v>0</v>
      </c>
      <c r="C48" s="87">
        <v>0</v>
      </c>
      <c r="D48" s="87">
        <v>0</v>
      </c>
      <c r="E48" s="87">
        <v>0</v>
      </c>
      <c r="F48" s="92">
        <v>0</v>
      </c>
      <c r="G48" s="93"/>
    </row>
    <row r="49" spans="1:8" x14ac:dyDescent="0.2">
      <c r="A49" s="69" t="s">
        <v>48</v>
      </c>
      <c r="B49" s="80">
        <v>0</v>
      </c>
      <c r="C49" s="80">
        <v>0</v>
      </c>
      <c r="D49" s="80">
        <v>0</v>
      </c>
      <c r="E49" s="80">
        <v>0</v>
      </c>
      <c r="F49" s="71">
        <v>0</v>
      </c>
      <c r="G49" s="93"/>
    </row>
    <row r="50" spans="1:8" x14ac:dyDescent="0.2">
      <c r="A50" s="69" t="s">
        <v>49</v>
      </c>
      <c r="B50" s="87">
        <v>0</v>
      </c>
      <c r="C50" s="87">
        <v>0</v>
      </c>
      <c r="D50" s="88">
        <v>0</v>
      </c>
      <c r="E50" s="89">
        <v>0</v>
      </c>
      <c r="F50" s="71">
        <v>0</v>
      </c>
      <c r="G50" s="93"/>
    </row>
    <row r="51" spans="1:8" x14ac:dyDescent="0.2">
      <c r="A51" s="69" t="s">
        <v>50</v>
      </c>
      <c r="B51" s="87">
        <v>135.75666728760316</v>
      </c>
      <c r="C51" s="87">
        <v>126.1548149978067</v>
      </c>
      <c r="D51" s="88">
        <v>116.28097116358678</v>
      </c>
      <c r="E51" s="89">
        <v>14.669404404907585</v>
      </c>
      <c r="F51" s="71">
        <v>0.37262254635510017</v>
      </c>
      <c r="G51" s="93"/>
    </row>
    <row r="52" spans="1:8" x14ac:dyDescent="0.2">
      <c r="A52" s="69" t="s">
        <v>51</v>
      </c>
      <c r="B52" s="80">
        <v>1678.7687222754587</v>
      </c>
      <c r="C52" s="80">
        <v>1560.0320913454266</v>
      </c>
      <c r="D52" s="6">
        <v>115.41716835708704</v>
      </c>
      <c r="E52" s="70">
        <v>180.05448652927367</v>
      </c>
      <c r="F52" s="71">
        <v>4.5736254452670613</v>
      </c>
      <c r="G52" s="93"/>
    </row>
    <row r="53" spans="1:8" x14ac:dyDescent="0.2">
      <c r="A53" s="69" t="s">
        <v>52</v>
      </c>
      <c r="B53" s="87">
        <v>70.983878320315384</v>
      </c>
      <c r="C53" s="87">
        <v>65.963301959637491</v>
      </c>
      <c r="D53" s="87">
        <v>116.58881234636593</v>
      </c>
      <c r="E53" s="87">
        <v>7.6905830339188466</v>
      </c>
      <c r="F53" s="92">
        <v>0.19535112360086482</v>
      </c>
      <c r="G53" s="93"/>
    </row>
    <row r="54" spans="1:8" x14ac:dyDescent="0.2">
      <c r="A54" s="69" t="s">
        <v>53</v>
      </c>
      <c r="B54" s="80">
        <v>517.29501325929823</v>
      </c>
      <c r="C54" s="80">
        <v>480.70756303085818</v>
      </c>
      <c r="D54" s="6">
        <v>126.39508930453432</v>
      </c>
      <c r="E54" s="70">
        <v>60.759075358650385</v>
      </c>
      <c r="F54" s="71">
        <v>1.5433620036235109</v>
      </c>
      <c r="G54" s="93"/>
    </row>
    <row r="55" spans="1:8" x14ac:dyDescent="0.2">
      <c r="A55" s="69" t="s">
        <v>54</v>
      </c>
      <c r="B55" s="80">
        <v>1387.7348211621656</v>
      </c>
      <c r="C55" s="80">
        <v>1289.582553310913</v>
      </c>
      <c r="D55" s="6">
        <v>108.84813443531431</v>
      </c>
      <c r="E55" s="70">
        <v>140.36865512822214</v>
      </c>
      <c r="F55" s="71">
        <v>3.5655521014077967</v>
      </c>
      <c r="G55" s="93"/>
    </row>
    <row r="56" spans="1:8" s="13" customFormat="1" ht="15" x14ac:dyDescent="0.25">
      <c r="A56" s="72" t="s">
        <v>55</v>
      </c>
      <c r="B56" s="81">
        <v>4566.9252714332906</v>
      </c>
      <c r="C56" s="81">
        <v>4243.9139398281768</v>
      </c>
      <c r="D56" s="82">
        <v>123.34322591908935</v>
      </c>
      <c r="E56" s="75">
        <v>523.45803586139937</v>
      </c>
      <c r="F56" s="76">
        <v>13.296536167989213</v>
      </c>
      <c r="G56" s="93"/>
      <c r="H56" s="1"/>
    </row>
    <row r="57" spans="1:8" s="13" customFormat="1" ht="15.75" thickBot="1" x14ac:dyDescent="0.3">
      <c r="A57" s="78" t="s">
        <v>1</v>
      </c>
      <c r="B57" s="83">
        <v>2261199.0000163633</v>
      </c>
      <c r="C57" s="83">
        <v>2219100.9999797218</v>
      </c>
      <c r="D57" s="84">
        <v>176.99992023958768</v>
      </c>
      <c r="E57" s="85">
        <v>392780.7</v>
      </c>
      <c r="F57" s="86">
        <v>9977.1565738670997</v>
      </c>
      <c r="G57" s="93"/>
      <c r="H57" s="1"/>
    </row>
    <row r="58" spans="1:8" ht="15" x14ac:dyDescent="0.25">
      <c r="A58" s="1" t="s">
        <v>87</v>
      </c>
      <c r="B58" s="90"/>
      <c r="C58" s="90"/>
      <c r="D58" s="5"/>
      <c r="E58" s="79"/>
      <c r="F58" s="90"/>
      <c r="G58" s="5"/>
    </row>
    <row r="59" spans="1:8" ht="207" customHeight="1" x14ac:dyDescent="0.2">
      <c r="A59" s="27" t="s">
        <v>57</v>
      </c>
      <c r="B59" s="27"/>
      <c r="C59" s="27"/>
      <c r="D59" s="27"/>
      <c r="E59" s="27"/>
      <c r="G59" s="27"/>
    </row>
    <row r="60" spans="1:8" ht="15" x14ac:dyDescent="0.2">
      <c r="A60"/>
      <c r="B60" s="2"/>
      <c r="C60" s="2"/>
      <c r="D60" s="20"/>
      <c r="E60" s="22" t="s">
        <v>0</v>
      </c>
      <c r="F60" s="3" t="s">
        <v>0</v>
      </c>
    </row>
    <row r="61" spans="1:8" ht="15" x14ac:dyDescent="0.25">
      <c r="A61" s="15" t="s">
        <v>61</v>
      </c>
      <c r="B61" s="2"/>
      <c r="C61" s="2"/>
      <c r="D61" s="20"/>
      <c r="E61" s="23" t="s">
        <v>0</v>
      </c>
      <c r="F61" s="3" t="s">
        <v>0</v>
      </c>
    </row>
    <row r="62" spans="1:8" x14ac:dyDescent="0.2">
      <c r="A62" s="33">
        <v>45352</v>
      </c>
      <c r="B62" s="4"/>
      <c r="C62" s="4"/>
      <c r="D62" s="19"/>
      <c r="E62" s="23" t="s">
        <v>0</v>
      </c>
      <c r="F62" s="3" t="s">
        <v>0</v>
      </c>
    </row>
    <row r="63" spans="1:8" x14ac:dyDescent="0.2">
      <c r="A63" s="2"/>
      <c r="B63" s="4"/>
      <c r="C63" s="4"/>
      <c r="D63" s="19"/>
      <c r="E63" s="23" t="s">
        <v>0</v>
      </c>
      <c r="F63" s="3" t="s">
        <v>0</v>
      </c>
    </row>
    <row r="64" spans="1:8" x14ac:dyDescent="0.2">
      <c r="A64" s="2"/>
      <c r="B64" s="4"/>
      <c r="C64" s="4"/>
      <c r="D64" s="19"/>
      <c r="E64" s="23" t="s">
        <v>0</v>
      </c>
      <c r="F64" s="3" t="s">
        <v>0</v>
      </c>
    </row>
    <row r="65" spans="1:6" x14ac:dyDescent="0.2">
      <c r="A65" s="4"/>
      <c r="B65" s="4"/>
      <c r="C65" s="4"/>
      <c r="D65" s="19"/>
      <c r="E65" s="23" t="s">
        <v>0</v>
      </c>
      <c r="F65" s="3" t="s">
        <v>0</v>
      </c>
    </row>
    <row r="66" spans="1:6" x14ac:dyDescent="0.2">
      <c r="A66" s="4"/>
      <c r="B66" s="4"/>
      <c r="C66" s="4"/>
      <c r="D66" s="19"/>
      <c r="E66" s="23"/>
      <c r="F66" s="4"/>
    </row>
    <row r="67" spans="1:6" x14ac:dyDescent="0.2">
      <c r="A67" s="4"/>
      <c r="B67" s="4"/>
      <c r="C67" s="4"/>
      <c r="D67" s="19"/>
      <c r="E67" s="23"/>
      <c r="F67" s="3"/>
    </row>
    <row r="68" spans="1:6" x14ac:dyDescent="0.2">
      <c r="A68" s="4"/>
      <c r="B68" s="2"/>
      <c r="C68" s="2"/>
      <c r="D68" s="20"/>
      <c r="E68" s="24"/>
      <c r="F68" s="2"/>
    </row>
    <row r="69" spans="1:6" x14ac:dyDescent="0.2">
      <c r="A69" s="4"/>
      <c r="B69" s="4"/>
      <c r="C69" s="4"/>
      <c r="D69" s="19"/>
      <c r="E69" s="23"/>
      <c r="F69" s="4"/>
    </row>
    <row r="70" spans="1:6" x14ac:dyDescent="0.2">
      <c r="A70" s="4"/>
      <c r="B70" s="3"/>
      <c r="C70" s="3"/>
      <c r="D70" s="19"/>
      <c r="E70" s="23"/>
      <c r="F70" s="7"/>
    </row>
    <row r="71" spans="1:6" x14ac:dyDescent="0.2">
      <c r="A71" s="4"/>
      <c r="B71" s="8"/>
      <c r="C71" s="8"/>
      <c r="D71" s="20"/>
      <c r="E71" s="24"/>
      <c r="F71" s="9"/>
    </row>
    <row r="72" spans="1:6" x14ac:dyDescent="0.2">
      <c r="A72" s="4"/>
      <c r="B72" s="3"/>
      <c r="C72" s="3"/>
      <c r="D72" s="19"/>
      <c r="E72" s="23"/>
      <c r="F72" s="7"/>
    </row>
    <row r="73" spans="1:6" x14ac:dyDescent="0.2">
      <c r="A73" s="2"/>
      <c r="B73" s="3"/>
      <c r="C73" s="3"/>
      <c r="D73" s="19"/>
      <c r="E73" s="23"/>
      <c r="F73" s="7"/>
    </row>
    <row r="74" spans="1:6" x14ac:dyDescent="0.2">
      <c r="A74" s="1" t="s">
        <v>0</v>
      </c>
      <c r="B74" s="3"/>
      <c r="C74" s="3"/>
      <c r="D74" s="19"/>
      <c r="E74" s="23"/>
      <c r="F74" s="7"/>
    </row>
    <row r="75" spans="1:6" x14ac:dyDescent="0.2">
      <c r="A75" s="4"/>
      <c r="B75" s="3"/>
      <c r="C75" s="3"/>
      <c r="D75" s="19"/>
      <c r="E75" s="23"/>
      <c r="F75" s="7"/>
    </row>
    <row r="76" spans="1:6" x14ac:dyDescent="0.2">
      <c r="A76" s="4"/>
      <c r="B76" s="3"/>
      <c r="C76" s="3"/>
      <c r="D76" s="19"/>
      <c r="E76" s="23"/>
      <c r="F76" s="7"/>
    </row>
    <row r="77" spans="1:6" x14ac:dyDescent="0.2">
      <c r="A77" s="4"/>
      <c r="B77" s="3"/>
      <c r="C77" s="3"/>
      <c r="D77" s="19"/>
      <c r="E77" s="23"/>
      <c r="F77" s="7"/>
    </row>
    <row r="78" spans="1:6" x14ac:dyDescent="0.2">
      <c r="A78" s="4"/>
      <c r="B78" s="3"/>
      <c r="C78" s="3"/>
      <c r="D78" s="19"/>
      <c r="E78" s="23"/>
      <c r="F78" s="7"/>
    </row>
    <row r="79" spans="1:6" x14ac:dyDescent="0.2">
      <c r="A79" s="4"/>
      <c r="B79" s="3"/>
      <c r="C79" s="3"/>
      <c r="D79" s="19"/>
      <c r="E79" s="23"/>
      <c r="F79" s="7"/>
    </row>
    <row r="80" spans="1:6" x14ac:dyDescent="0.2">
      <c r="A80" s="4"/>
      <c r="B80" s="3"/>
      <c r="C80" s="3"/>
      <c r="D80" s="19"/>
      <c r="E80" s="23"/>
      <c r="F80" s="7"/>
    </row>
    <row r="81" spans="1:6" x14ac:dyDescent="0.2">
      <c r="A81" s="4"/>
      <c r="B81" s="3"/>
      <c r="C81" s="3"/>
      <c r="D81" s="19"/>
      <c r="E81" s="23"/>
      <c r="F81" s="7"/>
    </row>
    <row r="82" spans="1:6" x14ac:dyDescent="0.2">
      <c r="A82" s="4"/>
      <c r="B82" s="3"/>
      <c r="C82" s="3"/>
      <c r="D82" s="19"/>
      <c r="E82" s="23"/>
      <c r="F82" s="7"/>
    </row>
    <row r="83" spans="1:6" x14ac:dyDescent="0.2">
      <c r="A83" s="4"/>
      <c r="B83" s="3"/>
      <c r="C83" s="3"/>
      <c r="D83" s="19"/>
      <c r="E83" s="23"/>
      <c r="F83" s="7"/>
    </row>
    <row r="84" spans="1:6" x14ac:dyDescent="0.2">
      <c r="A84" s="4"/>
      <c r="B84" s="3"/>
      <c r="C84" s="3"/>
      <c r="D84" s="19"/>
      <c r="E84" s="23"/>
      <c r="F84" s="7"/>
    </row>
    <row r="85" spans="1:6" x14ac:dyDescent="0.2">
      <c r="A85" s="4"/>
      <c r="B85" s="4"/>
      <c r="C85" s="4"/>
      <c r="D85" s="19"/>
      <c r="E85" s="23"/>
      <c r="F85" s="4"/>
    </row>
    <row r="86" spans="1:6" x14ac:dyDescent="0.2">
      <c r="A86" s="4"/>
      <c r="B86" s="4"/>
      <c r="C86" s="4"/>
      <c r="D86" s="19"/>
      <c r="E86" s="23"/>
      <c r="F86" s="4"/>
    </row>
    <row r="87" spans="1:6" x14ac:dyDescent="0.2">
      <c r="A87" s="4"/>
      <c r="B87" s="4"/>
      <c r="C87" s="4"/>
      <c r="D87" s="19"/>
      <c r="E87" s="23"/>
      <c r="F87" s="4"/>
    </row>
    <row r="88" spans="1:6" x14ac:dyDescent="0.2">
      <c r="A88" s="4"/>
      <c r="B88" s="4"/>
      <c r="C88" s="4"/>
      <c r="D88" s="19"/>
      <c r="E88" s="23"/>
      <c r="F88" s="4"/>
    </row>
    <row r="89" spans="1:6" x14ac:dyDescent="0.2">
      <c r="A89" s="4"/>
      <c r="B89" s="4"/>
      <c r="C89" s="4"/>
      <c r="D89" s="19"/>
      <c r="E89" s="23"/>
      <c r="F89" s="4"/>
    </row>
    <row r="90" spans="1:6" x14ac:dyDescent="0.2">
      <c r="A90" s="4"/>
      <c r="B90" s="4"/>
      <c r="C90" s="4"/>
      <c r="D90" s="19"/>
      <c r="E90" s="23"/>
      <c r="F90" s="4"/>
    </row>
    <row r="91" spans="1:6" x14ac:dyDescent="0.2">
      <c r="A91" s="4"/>
      <c r="B91" s="4"/>
      <c r="C91" s="4"/>
      <c r="D91" s="19"/>
      <c r="E91" s="23"/>
      <c r="F91" s="4"/>
    </row>
    <row r="92" spans="1:6" x14ac:dyDescent="0.2">
      <c r="A92" s="4"/>
      <c r="B92" s="4"/>
      <c r="C92" s="4"/>
      <c r="D92" s="19"/>
      <c r="E92" s="23"/>
      <c r="F92" s="4"/>
    </row>
    <row r="93" spans="1:6" x14ac:dyDescent="0.2">
      <c r="A93" s="4"/>
      <c r="B93" s="4"/>
      <c r="C93" s="4"/>
      <c r="D93" s="19"/>
      <c r="E93" s="23"/>
      <c r="F93" s="4"/>
    </row>
    <row r="94" spans="1:6" x14ac:dyDescent="0.2">
      <c r="A94" s="4"/>
      <c r="B94" s="4"/>
      <c r="C94" s="4"/>
      <c r="D94" s="19"/>
      <c r="E94" s="23"/>
      <c r="F94" s="4"/>
    </row>
    <row r="95" spans="1:6" x14ac:dyDescent="0.2">
      <c r="A95" s="4"/>
    </row>
    <row r="96" spans="1:6" x14ac:dyDescent="0.2">
      <c r="A96" s="4"/>
    </row>
    <row r="97" spans="1:1" x14ac:dyDescent="0.2">
      <c r="A97" s="4"/>
    </row>
    <row r="98" spans="1:1" x14ac:dyDescent="0.2">
      <c r="A98" s="4"/>
    </row>
    <row r="99" spans="1:1" x14ac:dyDescent="0.2">
      <c r="A99" s="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50043-16F2-454A-9D8B-D1E186BB8EF1}">
  <dimension ref="A1:L99"/>
  <sheetViews>
    <sheetView workbookViewId="0">
      <selection activeCell="G19" sqref="G19"/>
    </sheetView>
  </sheetViews>
  <sheetFormatPr defaultColWidth="9.77734375" defaultRowHeight="14.25" x14ac:dyDescent="0.2"/>
  <cols>
    <col min="1" max="1" width="31.44140625" style="1" bestFit="1" customWidth="1"/>
    <col min="2" max="2" width="12.109375" style="1" customWidth="1"/>
    <col min="3" max="3" width="14.109375" style="1" customWidth="1"/>
    <col min="4" max="4" width="9.21875" style="17" customWidth="1"/>
    <col min="5" max="5" width="12.109375" style="16" bestFit="1" customWidth="1"/>
    <col min="6" max="6" width="13.6640625" style="1" customWidth="1"/>
    <col min="7" max="7" width="9.88671875" style="1" bestFit="1" customWidth="1"/>
    <col min="8" max="9" width="11.5546875" style="1" bestFit="1" customWidth="1"/>
    <col min="10" max="10" width="13.33203125" style="30" bestFit="1" customWidth="1"/>
    <col min="11" max="11" width="13.44140625" style="1" customWidth="1"/>
    <col min="12" max="16384" width="9.77734375" style="1"/>
  </cols>
  <sheetData>
    <row r="1" spans="1:12" ht="15" x14ac:dyDescent="0.25">
      <c r="A1" s="36" t="s">
        <v>81</v>
      </c>
      <c r="B1" s="37"/>
      <c r="C1" s="37"/>
      <c r="D1" s="37"/>
      <c r="E1" s="37"/>
      <c r="F1" s="37"/>
      <c r="G1" s="4"/>
    </row>
    <row r="2" spans="1:12" ht="47.25" customHeight="1" x14ac:dyDescent="0.25">
      <c r="A2" s="38"/>
      <c r="B2" s="39" t="s">
        <v>58</v>
      </c>
      <c r="C2" s="39" t="s">
        <v>56</v>
      </c>
      <c r="D2" s="40" t="s">
        <v>59</v>
      </c>
      <c r="E2" s="41" t="s">
        <v>60</v>
      </c>
      <c r="F2" s="42" t="s">
        <v>2</v>
      </c>
      <c r="G2" s="4"/>
    </row>
    <row r="3" spans="1:12" x14ac:dyDescent="0.2">
      <c r="A3" s="43" t="s">
        <v>3</v>
      </c>
      <c r="B3" s="16">
        <v>35800</v>
      </c>
      <c r="C3" s="16">
        <v>35200</v>
      </c>
      <c r="D3" s="16">
        <v>156.33348893183313</v>
      </c>
      <c r="E3" s="16">
        <f>ROUND(C3*D3,-1)/1000</f>
        <v>5502.94</v>
      </c>
      <c r="F3" s="56">
        <f>E3/39.368</f>
        <v>139.7820564925828</v>
      </c>
      <c r="G3" s="26"/>
      <c r="H3" s="34"/>
      <c r="I3" s="5"/>
      <c r="J3" s="31"/>
      <c r="L3" s="28"/>
    </row>
    <row r="4" spans="1:12" x14ac:dyDescent="0.2">
      <c r="A4" s="43" t="s">
        <v>4</v>
      </c>
      <c r="B4" s="16">
        <v>113100</v>
      </c>
      <c r="C4" s="16">
        <v>112400</v>
      </c>
      <c r="D4" s="16">
        <v>159.53312204325474</v>
      </c>
      <c r="E4" s="16">
        <f t="shared" ref="E4:E56" si="0">ROUND(C4*D4,-1)/1000</f>
        <v>17931.52</v>
      </c>
      <c r="F4" s="56">
        <f t="shared" ref="F4:F56" si="1">E4/39.368</f>
        <v>455.48465758992074</v>
      </c>
      <c r="G4" s="26"/>
      <c r="H4" s="34"/>
      <c r="I4" s="5"/>
      <c r="J4" s="31"/>
      <c r="L4" s="28"/>
    </row>
    <row r="5" spans="1:12" x14ac:dyDescent="0.2">
      <c r="A5" s="43" t="s">
        <v>5</v>
      </c>
      <c r="B5" s="16">
        <v>85400</v>
      </c>
      <c r="C5" s="16">
        <v>84900</v>
      </c>
      <c r="D5" s="16">
        <v>151.0736475289653</v>
      </c>
      <c r="E5" s="16">
        <f t="shared" si="0"/>
        <v>12826.15</v>
      </c>
      <c r="F5" s="56">
        <f t="shared" si="1"/>
        <v>325.8014123145702</v>
      </c>
      <c r="G5" s="26"/>
      <c r="H5" s="34"/>
      <c r="I5" s="5"/>
      <c r="J5" s="31"/>
      <c r="L5" s="28"/>
    </row>
    <row r="6" spans="1:12" x14ac:dyDescent="0.2">
      <c r="A6" s="43" t="s">
        <v>6</v>
      </c>
      <c r="B6" s="16">
        <v>35800</v>
      </c>
      <c r="C6" s="16">
        <v>35400</v>
      </c>
      <c r="D6" s="16">
        <v>132.58256523584112</v>
      </c>
      <c r="E6" s="16">
        <f t="shared" si="0"/>
        <v>4693.42</v>
      </c>
      <c r="F6" s="56">
        <f t="shared" si="1"/>
        <v>119.21916277179434</v>
      </c>
      <c r="G6" s="26"/>
      <c r="H6" s="34"/>
      <c r="I6" s="5"/>
      <c r="J6" s="31"/>
      <c r="L6" s="28"/>
    </row>
    <row r="7" spans="1:12" x14ac:dyDescent="0.2">
      <c r="A7" s="43" t="s">
        <v>7</v>
      </c>
      <c r="B7" s="16">
        <v>74700</v>
      </c>
      <c r="C7" s="16">
        <v>73300</v>
      </c>
      <c r="D7" s="16">
        <v>139.13066519646682</v>
      </c>
      <c r="E7" s="16">
        <f t="shared" si="0"/>
        <v>10198.280000000001</v>
      </c>
      <c r="F7" s="56">
        <f t="shared" si="1"/>
        <v>259.04998983946354</v>
      </c>
      <c r="G7" s="26"/>
      <c r="H7" s="34"/>
      <c r="I7" s="5"/>
      <c r="J7" s="31"/>
      <c r="L7" s="28"/>
    </row>
    <row r="8" spans="1:12" x14ac:dyDescent="0.2">
      <c r="A8" s="43" t="s">
        <v>8</v>
      </c>
      <c r="B8" s="16">
        <v>20500</v>
      </c>
      <c r="C8" s="16">
        <v>19800</v>
      </c>
      <c r="D8" s="16">
        <v>143.80764980862443</v>
      </c>
      <c r="E8" s="16">
        <f t="shared" si="0"/>
        <v>2847.39</v>
      </c>
      <c r="F8" s="56">
        <f t="shared" si="1"/>
        <v>72.327524893314362</v>
      </c>
      <c r="G8" s="26"/>
      <c r="H8" s="34"/>
      <c r="I8" s="5"/>
      <c r="J8" s="31"/>
      <c r="L8" s="28"/>
    </row>
    <row r="9" spans="1:12" x14ac:dyDescent="0.2">
      <c r="A9" s="43" t="s">
        <v>9</v>
      </c>
      <c r="B9" s="16">
        <v>85700</v>
      </c>
      <c r="C9" s="16">
        <v>82200</v>
      </c>
      <c r="D9" s="16">
        <v>153.91558604099771</v>
      </c>
      <c r="E9" s="16">
        <f t="shared" si="0"/>
        <v>12651.86</v>
      </c>
      <c r="F9" s="56">
        <f t="shared" si="1"/>
        <v>321.3742125584231</v>
      </c>
      <c r="G9" s="26"/>
      <c r="H9" s="34"/>
      <c r="I9" s="5"/>
      <c r="J9" s="31"/>
      <c r="L9" s="28"/>
    </row>
    <row r="10" spans="1:12" x14ac:dyDescent="0.2">
      <c r="A10" s="43" t="s">
        <v>10</v>
      </c>
      <c r="B10" s="16">
        <v>121800</v>
      </c>
      <c r="C10" s="16">
        <v>120500</v>
      </c>
      <c r="D10" s="16">
        <v>151.1999096269229</v>
      </c>
      <c r="E10" s="16">
        <f t="shared" si="0"/>
        <v>18219.59</v>
      </c>
      <c r="F10" s="56">
        <f t="shared" si="1"/>
        <v>462.80202194675877</v>
      </c>
      <c r="G10" s="26"/>
      <c r="H10" s="34"/>
      <c r="I10" s="5"/>
      <c r="J10" s="31"/>
      <c r="L10" s="28"/>
    </row>
    <row r="11" spans="1:12" x14ac:dyDescent="0.2">
      <c r="A11" s="43" t="s">
        <v>11</v>
      </c>
      <c r="B11" s="16">
        <v>20100</v>
      </c>
      <c r="C11" s="16">
        <v>19100</v>
      </c>
      <c r="D11" s="16">
        <v>116.4374106230665</v>
      </c>
      <c r="E11" s="16">
        <f t="shared" si="0"/>
        <v>2223.9499999999998</v>
      </c>
      <c r="F11" s="56">
        <f t="shared" si="1"/>
        <v>56.491312741312733</v>
      </c>
      <c r="G11" s="26"/>
      <c r="H11" s="34"/>
      <c r="I11" s="5"/>
      <c r="J11" s="31"/>
      <c r="L11" s="28"/>
    </row>
    <row r="12" spans="1:12" x14ac:dyDescent="0.2">
      <c r="A12" s="43" t="s">
        <v>12</v>
      </c>
      <c r="B12" s="16">
        <v>143100</v>
      </c>
      <c r="C12" s="16">
        <v>141000</v>
      </c>
      <c r="D12" s="16">
        <v>164.36830233003383</v>
      </c>
      <c r="E12" s="16">
        <f t="shared" si="0"/>
        <v>23175.93</v>
      </c>
      <c r="F12" s="56">
        <f t="shared" si="1"/>
        <v>588.69970534444212</v>
      </c>
      <c r="G12" s="26"/>
      <c r="H12" s="34"/>
      <c r="I12" s="5"/>
      <c r="J12" s="31"/>
      <c r="L12" s="28"/>
    </row>
    <row r="13" spans="1:12" s="13" customFormat="1" ht="15" x14ac:dyDescent="0.25">
      <c r="A13" s="48" t="s">
        <v>13</v>
      </c>
      <c r="B13" s="25">
        <v>736000</v>
      </c>
      <c r="C13" s="25">
        <v>723800</v>
      </c>
      <c r="D13" s="57">
        <v>152.35009671179884</v>
      </c>
      <c r="E13" s="25">
        <f t="shared" si="0"/>
        <v>110271</v>
      </c>
      <c r="F13" s="57">
        <f t="shared" si="1"/>
        <v>2801.0312944523471</v>
      </c>
      <c r="G13" s="26"/>
      <c r="H13" s="34"/>
      <c r="I13" s="5"/>
      <c r="J13" s="31"/>
      <c r="L13" s="28"/>
    </row>
    <row r="14" spans="1:12" x14ac:dyDescent="0.2">
      <c r="A14" s="43" t="s">
        <v>14</v>
      </c>
      <c r="B14" s="16">
        <v>42400</v>
      </c>
      <c r="C14" s="16">
        <v>42000</v>
      </c>
      <c r="D14" s="16">
        <v>125.84868425548571</v>
      </c>
      <c r="E14" s="16">
        <f t="shared" si="0"/>
        <v>5285.64</v>
      </c>
      <c r="F14" s="56">
        <f t="shared" si="1"/>
        <v>134.26234505181873</v>
      </c>
      <c r="G14" s="26"/>
      <c r="H14" s="34"/>
      <c r="I14" s="5"/>
      <c r="J14" s="31"/>
      <c r="L14" s="28"/>
    </row>
    <row r="15" spans="1:12" x14ac:dyDescent="0.2">
      <c r="A15" s="43" t="s">
        <v>15</v>
      </c>
      <c r="B15" s="16">
        <v>10600</v>
      </c>
      <c r="C15" s="16">
        <v>10600</v>
      </c>
      <c r="D15" s="16">
        <v>130.21522442138254</v>
      </c>
      <c r="E15" s="16">
        <f t="shared" si="0"/>
        <v>1380.28</v>
      </c>
      <c r="F15" s="56">
        <f t="shared" si="1"/>
        <v>35.06096321885795</v>
      </c>
      <c r="G15" s="26"/>
      <c r="H15" s="34"/>
      <c r="I15" s="5"/>
      <c r="J15" s="31"/>
      <c r="L15" s="28"/>
    </row>
    <row r="16" spans="1:12" x14ac:dyDescent="0.2">
      <c r="A16" s="43" t="s">
        <v>16</v>
      </c>
      <c r="B16" s="16">
        <v>12200</v>
      </c>
      <c r="C16" s="16">
        <v>12200</v>
      </c>
      <c r="D16" s="16">
        <v>122.66143985208899</v>
      </c>
      <c r="E16" s="16">
        <f t="shared" si="0"/>
        <v>1496.47</v>
      </c>
      <c r="F16" s="56">
        <f t="shared" si="1"/>
        <v>38.012345051818734</v>
      </c>
      <c r="G16" s="26"/>
      <c r="H16" s="34"/>
      <c r="I16" s="5"/>
      <c r="J16" s="31"/>
      <c r="L16" s="28"/>
    </row>
    <row r="17" spans="1:12" x14ac:dyDescent="0.2">
      <c r="A17" s="43" t="s">
        <v>17</v>
      </c>
      <c r="B17" s="16">
        <v>6700</v>
      </c>
      <c r="C17" s="16">
        <v>6700</v>
      </c>
      <c r="D17" s="16">
        <v>107.34871617272199</v>
      </c>
      <c r="E17" s="16">
        <f t="shared" si="0"/>
        <v>719.24</v>
      </c>
      <c r="F17" s="56">
        <f t="shared" si="1"/>
        <v>18.269660638081689</v>
      </c>
      <c r="G17" s="26"/>
      <c r="H17" s="34"/>
      <c r="I17" s="5"/>
      <c r="J17" s="31"/>
      <c r="L17" s="28"/>
    </row>
    <row r="18" spans="1:12" x14ac:dyDescent="0.2">
      <c r="A18" s="43" t="s">
        <v>18</v>
      </c>
      <c r="B18" s="16">
        <v>160200</v>
      </c>
      <c r="C18" s="16">
        <v>158600</v>
      </c>
      <c r="D18" s="16">
        <v>150.67118927301917</v>
      </c>
      <c r="E18" s="16">
        <f t="shared" si="0"/>
        <v>23896.45</v>
      </c>
      <c r="F18" s="56">
        <f t="shared" si="1"/>
        <v>607.00187969924809</v>
      </c>
      <c r="G18" s="26"/>
      <c r="H18" s="34"/>
      <c r="I18" s="5"/>
      <c r="J18" s="31"/>
      <c r="L18" s="28"/>
    </row>
    <row r="19" spans="1:12" x14ac:dyDescent="0.2">
      <c r="A19" s="43" t="s">
        <v>19</v>
      </c>
      <c r="B19" s="16">
        <v>7300</v>
      </c>
      <c r="C19" s="16">
        <v>7300</v>
      </c>
      <c r="D19" s="16">
        <v>135.2998914063383</v>
      </c>
      <c r="E19" s="16">
        <f t="shared" si="0"/>
        <v>987.69</v>
      </c>
      <c r="F19" s="56">
        <f t="shared" si="1"/>
        <v>25.088650680755944</v>
      </c>
      <c r="G19" s="26"/>
      <c r="H19" s="34"/>
      <c r="I19" s="5"/>
      <c r="J19" s="31"/>
      <c r="L19" s="28"/>
    </row>
    <row r="20" spans="1:12" x14ac:dyDescent="0.2">
      <c r="A20" s="43" t="s">
        <v>20</v>
      </c>
      <c r="B20" s="16">
        <v>97500</v>
      </c>
      <c r="C20" s="16">
        <v>95800</v>
      </c>
      <c r="D20" s="16">
        <v>157.73183039193151</v>
      </c>
      <c r="E20" s="16">
        <f t="shared" si="0"/>
        <v>15110.71</v>
      </c>
      <c r="F20" s="56">
        <f t="shared" si="1"/>
        <v>383.83230034545818</v>
      </c>
      <c r="G20" s="26"/>
      <c r="H20" s="34"/>
      <c r="I20" s="5"/>
      <c r="J20" s="31"/>
      <c r="L20" s="28"/>
    </row>
    <row r="21" spans="1:12" x14ac:dyDescent="0.2">
      <c r="A21" s="43" t="s">
        <v>21</v>
      </c>
      <c r="B21" s="16">
        <v>38400</v>
      </c>
      <c r="C21" s="16">
        <v>37900</v>
      </c>
      <c r="D21" s="16">
        <v>122.26580436357035</v>
      </c>
      <c r="E21" s="16">
        <f t="shared" si="0"/>
        <v>4633.87</v>
      </c>
      <c r="F21" s="56">
        <f t="shared" si="1"/>
        <v>117.70651290388132</v>
      </c>
      <c r="G21" s="26"/>
      <c r="H21" s="34"/>
      <c r="I21" s="5"/>
      <c r="J21" s="31"/>
      <c r="L21" s="28"/>
    </row>
    <row r="22" spans="1:12" x14ac:dyDescent="0.2">
      <c r="A22" s="43" t="s">
        <v>22</v>
      </c>
      <c r="B22" s="16">
        <v>48000</v>
      </c>
      <c r="C22" s="16">
        <v>47200</v>
      </c>
      <c r="D22" s="16">
        <v>139.10616984195494</v>
      </c>
      <c r="E22" s="16">
        <f t="shared" si="0"/>
        <v>6565.81</v>
      </c>
      <c r="F22" s="56">
        <f t="shared" si="1"/>
        <v>166.78038000406423</v>
      </c>
      <c r="G22" s="26"/>
      <c r="H22" s="34"/>
      <c r="I22" s="5"/>
      <c r="J22" s="31"/>
      <c r="L22" s="28"/>
    </row>
    <row r="23" spans="1:12" x14ac:dyDescent="0.2">
      <c r="A23" s="43" t="s">
        <v>23</v>
      </c>
      <c r="B23" s="16">
        <v>40900</v>
      </c>
      <c r="C23" s="16">
        <v>40600</v>
      </c>
      <c r="D23" s="16">
        <v>137.85985274969534</v>
      </c>
      <c r="E23" s="16">
        <f t="shared" si="0"/>
        <v>5597.11</v>
      </c>
      <c r="F23" s="56">
        <f t="shared" si="1"/>
        <v>142.17410079252184</v>
      </c>
      <c r="G23" s="26"/>
      <c r="H23" s="34"/>
      <c r="I23" s="5"/>
      <c r="J23" s="31"/>
      <c r="L23" s="28"/>
    </row>
    <row r="24" spans="1:12" s="13" customFormat="1" ht="15" x14ac:dyDescent="0.25">
      <c r="A24" s="48" t="s">
        <v>24</v>
      </c>
      <c r="B24" s="25">
        <v>464200</v>
      </c>
      <c r="C24" s="25">
        <v>458900</v>
      </c>
      <c r="D24" s="57">
        <v>143.10960993680541</v>
      </c>
      <c r="E24" s="25">
        <f t="shared" si="0"/>
        <v>65673</v>
      </c>
      <c r="F24" s="57">
        <f t="shared" si="1"/>
        <v>1668.1822800243851</v>
      </c>
      <c r="G24" s="26"/>
      <c r="H24" s="34"/>
      <c r="I24" s="5"/>
      <c r="J24" s="31"/>
      <c r="L24" s="28"/>
    </row>
    <row r="25" spans="1:12" x14ac:dyDescent="0.2">
      <c r="A25" s="43" t="s">
        <v>25</v>
      </c>
      <c r="B25" s="16">
        <v>51000</v>
      </c>
      <c r="C25" s="16">
        <v>49800</v>
      </c>
      <c r="D25" s="16">
        <v>123.91416480001998</v>
      </c>
      <c r="E25" s="16">
        <f t="shared" si="0"/>
        <v>6170.93</v>
      </c>
      <c r="F25" s="56">
        <f t="shared" si="1"/>
        <v>156.74989839463524</v>
      </c>
      <c r="G25" s="26"/>
      <c r="H25" s="34"/>
      <c r="I25" s="5"/>
      <c r="J25" s="31"/>
      <c r="L25" s="28"/>
    </row>
    <row r="26" spans="1:12" x14ac:dyDescent="0.2">
      <c r="A26" s="43" t="s">
        <v>26</v>
      </c>
      <c r="B26" s="55" t="s">
        <v>66</v>
      </c>
      <c r="C26" s="55" t="s">
        <v>66</v>
      </c>
      <c r="D26" s="55" t="s">
        <v>66</v>
      </c>
      <c r="E26" s="55" t="s">
        <v>66</v>
      </c>
      <c r="F26" s="59" t="s">
        <v>66</v>
      </c>
      <c r="G26" s="26"/>
      <c r="H26" s="34"/>
      <c r="I26" s="5"/>
      <c r="J26" s="31"/>
      <c r="L26" s="28"/>
    </row>
    <row r="27" spans="1:12" x14ac:dyDescent="0.2">
      <c r="A27" s="43" t="s">
        <v>27</v>
      </c>
      <c r="B27" s="16">
        <v>8500</v>
      </c>
      <c r="C27" s="16">
        <v>8500</v>
      </c>
      <c r="D27" s="16">
        <v>94.357010087492625</v>
      </c>
      <c r="E27" s="16">
        <f t="shared" si="0"/>
        <v>802.03</v>
      </c>
      <c r="F27" s="56">
        <f t="shared" si="1"/>
        <v>20.372637675269253</v>
      </c>
      <c r="G27" s="26"/>
      <c r="H27" s="34"/>
      <c r="I27" s="5"/>
      <c r="J27" s="31"/>
      <c r="L27" s="28"/>
    </row>
    <row r="28" spans="1:12" x14ac:dyDescent="0.2">
      <c r="A28" s="43" t="s">
        <v>28</v>
      </c>
      <c r="B28" s="16">
        <v>13500</v>
      </c>
      <c r="C28" s="16">
        <v>13000</v>
      </c>
      <c r="D28" s="16">
        <v>103.92447937509121</v>
      </c>
      <c r="E28" s="16">
        <f t="shared" si="0"/>
        <v>1351.02</v>
      </c>
      <c r="F28" s="56">
        <f t="shared" si="1"/>
        <v>34.317719975614708</v>
      </c>
      <c r="G28" s="26"/>
      <c r="H28" s="34"/>
      <c r="I28" s="5"/>
      <c r="J28" s="31"/>
      <c r="L28" s="28"/>
    </row>
    <row r="29" spans="1:12" x14ac:dyDescent="0.2">
      <c r="A29" s="43" t="s">
        <v>29</v>
      </c>
      <c r="B29" s="55" t="s">
        <v>66</v>
      </c>
      <c r="C29" s="55" t="s">
        <v>66</v>
      </c>
      <c r="D29" s="55" t="s">
        <v>66</v>
      </c>
      <c r="E29" s="55" t="s">
        <v>66</v>
      </c>
      <c r="F29" s="59" t="s">
        <v>66</v>
      </c>
      <c r="G29" s="26"/>
      <c r="H29" s="34"/>
      <c r="I29" s="5"/>
      <c r="J29" s="31"/>
      <c r="L29" s="28"/>
    </row>
    <row r="30" spans="1:12" x14ac:dyDescent="0.2">
      <c r="A30" s="43" t="s">
        <v>30</v>
      </c>
      <c r="B30" s="16">
        <v>18400</v>
      </c>
      <c r="C30" s="16">
        <v>17000</v>
      </c>
      <c r="D30" s="16">
        <v>119.5327298339605</v>
      </c>
      <c r="E30" s="16">
        <f t="shared" si="0"/>
        <v>2032.06</v>
      </c>
      <c r="F30" s="56">
        <f t="shared" si="1"/>
        <v>51.61704938020727</v>
      </c>
      <c r="G30" s="26"/>
      <c r="H30" s="34"/>
      <c r="I30" s="5"/>
      <c r="J30" s="31"/>
      <c r="L30" s="28"/>
    </row>
    <row r="31" spans="1:12" x14ac:dyDescent="0.2">
      <c r="A31" s="43" t="s">
        <v>31</v>
      </c>
      <c r="B31" s="55">
        <v>100</v>
      </c>
      <c r="C31" s="55">
        <v>100</v>
      </c>
      <c r="D31" s="55">
        <v>121.67171699442333</v>
      </c>
      <c r="E31" s="16">
        <f t="shared" si="0"/>
        <v>12.17</v>
      </c>
      <c r="F31" s="56">
        <f t="shared" si="1"/>
        <v>0.30913432229221699</v>
      </c>
      <c r="G31" s="26"/>
      <c r="H31" s="34"/>
      <c r="I31" s="5"/>
      <c r="J31" s="31"/>
      <c r="L31" s="28"/>
    </row>
    <row r="32" spans="1:12" x14ac:dyDescent="0.2">
      <c r="A32" s="43" t="s">
        <v>32</v>
      </c>
      <c r="B32" s="16">
        <v>7500</v>
      </c>
      <c r="C32" s="16">
        <v>7000</v>
      </c>
      <c r="D32" s="16">
        <v>90.423563648750815</v>
      </c>
      <c r="E32" s="16">
        <f t="shared" si="0"/>
        <v>632.96</v>
      </c>
      <c r="F32" s="56">
        <f t="shared" si="1"/>
        <v>16.078032920138185</v>
      </c>
      <c r="G32" s="26"/>
      <c r="H32" s="34"/>
      <c r="I32" s="5"/>
      <c r="J32" s="31"/>
      <c r="L32" s="28"/>
    </row>
    <row r="33" spans="1:12" x14ac:dyDescent="0.2">
      <c r="A33" s="43" t="s">
        <v>33</v>
      </c>
      <c r="B33" s="16">
        <v>9800</v>
      </c>
      <c r="C33" s="16">
        <v>9800</v>
      </c>
      <c r="D33" s="16">
        <v>99.333900985601417</v>
      </c>
      <c r="E33" s="16">
        <f t="shared" si="0"/>
        <v>973.47</v>
      </c>
      <c r="F33" s="56">
        <f t="shared" si="1"/>
        <v>24.727443609022554</v>
      </c>
      <c r="G33" s="26"/>
      <c r="H33" s="34"/>
      <c r="I33" s="5"/>
      <c r="J33" s="31"/>
      <c r="L33" s="28"/>
    </row>
    <row r="34" spans="1:12" x14ac:dyDescent="0.2">
      <c r="A34" s="43" t="s">
        <v>34</v>
      </c>
      <c r="B34" s="16">
        <v>26100</v>
      </c>
      <c r="C34" s="16">
        <v>23000</v>
      </c>
      <c r="D34" s="16">
        <v>124.59294831859469</v>
      </c>
      <c r="E34" s="16">
        <f t="shared" si="0"/>
        <v>2865.64</v>
      </c>
      <c r="F34" s="56">
        <f t="shared" si="1"/>
        <v>72.791099370046737</v>
      </c>
      <c r="G34" s="26"/>
      <c r="H34" s="34"/>
      <c r="I34" s="5"/>
      <c r="J34" s="31"/>
      <c r="L34" s="28"/>
    </row>
    <row r="35" spans="1:12" s="13" customFormat="1" ht="15" x14ac:dyDescent="0.25">
      <c r="A35" s="48" t="s">
        <v>35</v>
      </c>
      <c r="B35" s="25">
        <v>134900</v>
      </c>
      <c r="C35" s="25">
        <v>128200</v>
      </c>
      <c r="D35" s="57">
        <v>115.7566302652106</v>
      </c>
      <c r="E35" s="25">
        <f t="shared" si="0"/>
        <v>14840</v>
      </c>
      <c r="F35" s="57">
        <f t="shared" si="1"/>
        <v>376.9559032716927</v>
      </c>
      <c r="G35" s="26"/>
      <c r="H35" s="34"/>
      <c r="I35" s="5"/>
      <c r="J35" s="31"/>
      <c r="L35" s="28"/>
    </row>
    <row r="36" spans="1:12" x14ac:dyDescent="0.2">
      <c r="A36" s="43" t="s">
        <v>36</v>
      </c>
      <c r="B36" s="16">
        <v>6000</v>
      </c>
      <c r="C36" s="16">
        <v>5300</v>
      </c>
      <c r="D36" s="16">
        <v>100.39336642348343</v>
      </c>
      <c r="E36" s="16">
        <f t="shared" si="0"/>
        <v>532.08000000000004</v>
      </c>
      <c r="F36" s="56">
        <f t="shared" si="1"/>
        <v>13.51554562080878</v>
      </c>
      <c r="G36" s="26"/>
      <c r="H36" s="34"/>
      <c r="I36" s="5"/>
      <c r="J36" s="31"/>
      <c r="L36" s="28"/>
    </row>
    <row r="37" spans="1:12" x14ac:dyDescent="0.2">
      <c r="A37" s="43" t="s">
        <v>37</v>
      </c>
      <c r="B37" s="16">
        <v>10600</v>
      </c>
      <c r="C37" s="16">
        <v>10600</v>
      </c>
      <c r="D37" s="16">
        <v>98.393227579111368</v>
      </c>
      <c r="E37" s="16">
        <f t="shared" si="0"/>
        <v>1042.97</v>
      </c>
      <c r="F37" s="56">
        <f t="shared" si="1"/>
        <v>26.492836821784188</v>
      </c>
      <c r="G37" s="26"/>
      <c r="H37" s="34"/>
      <c r="I37" s="5"/>
      <c r="J37" s="31"/>
      <c r="L37" s="28"/>
    </row>
    <row r="38" spans="1:12" x14ac:dyDescent="0.2">
      <c r="A38" s="43" t="s">
        <v>38</v>
      </c>
      <c r="B38" s="16">
        <v>17600</v>
      </c>
      <c r="C38" s="16">
        <v>16700</v>
      </c>
      <c r="D38" s="16">
        <v>120.56961381534562</v>
      </c>
      <c r="E38" s="16">
        <f t="shared" si="0"/>
        <v>2013.51</v>
      </c>
      <c r="F38" s="56">
        <f t="shared" si="1"/>
        <v>51.145854501117654</v>
      </c>
      <c r="G38" s="26"/>
      <c r="H38" s="34"/>
      <c r="I38" s="5"/>
      <c r="J38" s="31"/>
      <c r="L38" s="28"/>
    </row>
    <row r="39" spans="1:12" x14ac:dyDescent="0.2">
      <c r="A39" s="43" t="s">
        <v>39</v>
      </c>
      <c r="B39" s="16">
        <v>5200</v>
      </c>
      <c r="C39" s="16">
        <v>5200</v>
      </c>
      <c r="D39" s="16">
        <v>92.686308229740291</v>
      </c>
      <c r="E39" s="16">
        <f t="shared" si="0"/>
        <v>481.97</v>
      </c>
      <c r="F39" s="56">
        <f t="shared" si="1"/>
        <v>12.242684413737045</v>
      </c>
      <c r="G39" s="26"/>
      <c r="H39" s="34"/>
      <c r="I39" s="5"/>
      <c r="J39" s="31"/>
      <c r="L39" s="28"/>
    </row>
    <row r="40" spans="1:12" x14ac:dyDescent="0.2">
      <c r="A40" s="43" t="s">
        <v>40</v>
      </c>
      <c r="B40" s="16">
        <v>45100</v>
      </c>
      <c r="C40" s="16">
        <v>42500</v>
      </c>
      <c r="D40" s="16">
        <v>144.27087759748699</v>
      </c>
      <c r="E40" s="16">
        <f t="shared" si="0"/>
        <v>6131.51</v>
      </c>
      <c r="F40" s="56">
        <f t="shared" si="1"/>
        <v>155.74857752489331</v>
      </c>
      <c r="G40" s="26"/>
      <c r="H40" s="34"/>
      <c r="I40" s="5"/>
      <c r="J40" s="31"/>
      <c r="L40" s="28"/>
    </row>
    <row r="41" spans="1:12" x14ac:dyDescent="0.2">
      <c r="A41" s="43" t="s">
        <v>41</v>
      </c>
      <c r="B41" s="16">
        <v>47000</v>
      </c>
      <c r="C41" s="16">
        <v>46500</v>
      </c>
      <c r="D41" s="16">
        <v>152.21665326294851</v>
      </c>
      <c r="E41" s="16">
        <f t="shared" si="0"/>
        <v>7078.07</v>
      </c>
      <c r="F41" s="56">
        <f t="shared" si="1"/>
        <v>179.79247104247102</v>
      </c>
      <c r="G41" s="26"/>
      <c r="H41" s="34"/>
      <c r="I41" s="5"/>
      <c r="J41" s="31"/>
      <c r="L41" s="28"/>
    </row>
    <row r="42" spans="1:12" x14ac:dyDescent="0.2">
      <c r="A42" s="43" t="s">
        <v>42</v>
      </c>
      <c r="B42" s="16">
        <v>7500</v>
      </c>
      <c r="C42" s="16">
        <v>7500</v>
      </c>
      <c r="D42" s="16">
        <v>100.31964054896537</v>
      </c>
      <c r="E42" s="16">
        <f t="shared" si="0"/>
        <v>752.4</v>
      </c>
      <c r="F42" s="56">
        <f t="shared" si="1"/>
        <v>19.11196911196911</v>
      </c>
      <c r="G42" s="26"/>
      <c r="H42" s="34"/>
      <c r="I42" s="5"/>
      <c r="J42" s="31"/>
      <c r="L42" s="28"/>
    </row>
    <row r="43" spans="1:12" x14ac:dyDescent="0.2">
      <c r="A43" s="43" t="s">
        <v>43</v>
      </c>
      <c r="B43" s="16">
        <v>123900</v>
      </c>
      <c r="C43" s="16">
        <v>117800</v>
      </c>
      <c r="D43" s="16">
        <v>152.64746779394423</v>
      </c>
      <c r="E43" s="16">
        <f t="shared" si="0"/>
        <v>17981.87</v>
      </c>
      <c r="F43" s="56">
        <f t="shared" si="1"/>
        <v>456.76361511887825</v>
      </c>
      <c r="G43" s="26"/>
      <c r="H43" s="34"/>
      <c r="I43" s="5"/>
      <c r="J43" s="31"/>
      <c r="L43" s="28"/>
    </row>
    <row r="44" spans="1:12" s="13" customFormat="1" ht="15" x14ac:dyDescent="0.25">
      <c r="A44" s="48" t="s">
        <v>44</v>
      </c>
      <c r="B44" s="25">
        <v>262900</v>
      </c>
      <c r="C44" s="25">
        <v>252100</v>
      </c>
      <c r="D44" s="57">
        <v>142.85997619992068</v>
      </c>
      <c r="E44" s="25">
        <f t="shared" si="0"/>
        <v>36015</v>
      </c>
      <c r="F44" s="57">
        <f t="shared" si="1"/>
        <v>914.82930298719771</v>
      </c>
      <c r="G44" s="26"/>
      <c r="H44" s="34"/>
      <c r="I44" s="5"/>
      <c r="J44" s="31"/>
      <c r="L44" s="28"/>
    </row>
    <row r="45" spans="1:12" x14ac:dyDescent="0.2">
      <c r="A45" s="43" t="s">
        <v>45</v>
      </c>
      <c r="B45" s="55" t="s">
        <v>66</v>
      </c>
      <c r="C45" s="55" t="s">
        <v>66</v>
      </c>
      <c r="D45" s="55" t="s">
        <v>66</v>
      </c>
      <c r="E45" s="55" t="s">
        <v>66</v>
      </c>
      <c r="F45" s="59" t="s">
        <v>66</v>
      </c>
      <c r="G45" s="26"/>
      <c r="H45" s="34"/>
      <c r="I45" s="5"/>
      <c r="J45" s="31"/>
      <c r="L45" s="28"/>
    </row>
    <row r="46" spans="1:12" x14ac:dyDescent="0.2">
      <c r="A46" s="43" t="s">
        <v>46</v>
      </c>
      <c r="B46" s="55" t="s">
        <v>66</v>
      </c>
      <c r="C46" s="55" t="s">
        <v>66</v>
      </c>
      <c r="D46" s="55" t="s">
        <v>66</v>
      </c>
      <c r="E46" s="55" t="s">
        <v>66</v>
      </c>
      <c r="F46" s="59" t="s">
        <v>66</v>
      </c>
      <c r="G46" s="26"/>
      <c r="H46" s="34"/>
      <c r="I46" s="5"/>
      <c r="J46" s="31"/>
      <c r="L46" s="28"/>
    </row>
    <row r="47" spans="1:12" x14ac:dyDescent="0.2">
      <c r="A47" s="52" t="s">
        <v>47</v>
      </c>
      <c r="B47" s="55" t="s">
        <v>66</v>
      </c>
      <c r="C47" s="55" t="s">
        <v>66</v>
      </c>
      <c r="D47" s="55" t="s">
        <v>66</v>
      </c>
      <c r="E47" s="55" t="s">
        <v>66</v>
      </c>
      <c r="F47" s="59" t="s">
        <v>66</v>
      </c>
      <c r="G47" s="26"/>
      <c r="H47" s="34"/>
      <c r="I47" s="5"/>
      <c r="J47" s="31"/>
      <c r="L47" s="28"/>
    </row>
    <row r="48" spans="1:12" x14ac:dyDescent="0.2">
      <c r="A48" s="43" t="s">
        <v>48</v>
      </c>
      <c r="B48" s="55">
        <v>100</v>
      </c>
      <c r="C48" s="55">
        <v>100</v>
      </c>
      <c r="D48" s="55">
        <v>77.519728476102472</v>
      </c>
      <c r="E48" s="16">
        <f t="shared" si="0"/>
        <v>7.75</v>
      </c>
      <c r="F48" s="56">
        <f t="shared" si="1"/>
        <v>0.19686039422881527</v>
      </c>
      <c r="G48" s="26"/>
      <c r="H48" s="34"/>
      <c r="I48" s="5"/>
      <c r="J48" s="31"/>
      <c r="L48" s="28"/>
    </row>
    <row r="49" spans="1:12" x14ac:dyDescent="0.2">
      <c r="A49" s="43" t="s">
        <v>49</v>
      </c>
      <c r="B49" s="16">
        <v>200</v>
      </c>
      <c r="C49" s="16">
        <v>200</v>
      </c>
      <c r="D49" s="16">
        <v>108.97943799459188</v>
      </c>
      <c r="E49" s="16">
        <f t="shared" si="0"/>
        <v>21.8</v>
      </c>
      <c r="F49" s="56">
        <f t="shared" si="1"/>
        <v>0.55374923795976427</v>
      </c>
      <c r="G49" s="26"/>
      <c r="H49" s="34"/>
      <c r="I49" s="5"/>
      <c r="J49" s="31"/>
      <c r="L49" s="28"/>
    </row>
    <row r="50" spans="1:12" x14ac:dyDescent="0.2">
      <c r="A50" s="43" t="s">
        <v>50</v>
      </c>
      <c r="B50" s="55" t="s">
        <v>66</v>
      </c>
      <c r="C50" s="55" t="s">
        <v>66</v>
      </c>
      <c r="D50" s="55" t="s">
        <v>66</v>
      </c>
      <c r="E50" s="55" t="s">
        <v>66</v>
      </c>
      <c r="F50" s="59" t="s">
        <v>66</v>
      </c>
      <c r="G50" s="26"/>
      <c r="H50" s="34"/>
      <c r="I50" s="5"/>
      <c r="J50" s="31"/>
      <c r="L50" s="28"/>
    </row>
    <row r="51" spans="1:12" x14ac:dyDescent="0.2">
      <c r="A51" s="43" t="s">
        <v>51</v>
      </c>
      <c r="B51" s="55" t="s">
        <v>66</v>
      </c>
      <c r="C51" s="55" t="s">
        <v>66</v>
      </c>
      <c r="D51" s="55" t="s">
        <v>66</v>
      </c>
      <c r="E51" s="55" t="s">
        <v>66</v>
      </c>
      <c r="F51" s="59" t="s">
        <v>66</v>
      </c>
      <c r="G51" s="26"/>
      <c r="H51" s="34"/>
      <c r="I51" s="5"/>
      <c r="J51" s="31"/>
      <c r="L51" s="28"/>
    </row>
    <row r="52" spans="1:12" x14ac:dyDescent="0.2">
      <c r="A52" s="43" t="s">
        <v>52</v>
      </c>
      <c r="B52" s="55" t="s">
        <v>66</v>
      </c>
      <c r="C52" s="55" t="s">
        <v>66</v>
      </c>
      <c r="D52" s="55" t="s">
        <v>66</v>
      </c>
      <c r="E52" s="55" t="s">
        <v>66</v>
      </c>
      <c r="F52" s="59" t="s">
        <v>66</v>
      </c>
      <c r="G52" s="26"/>
      <c r="H52" s="34"/>
      <c r="I52" s="5"/>
      <c r="J52" s="31"/>
      <c r="L52" s="28"/>
    </row>
    <row r="53" spans="1:12" x14ac:dyDescent="0.2">
      <c r="A53" s="43" t="s">
        <v>53</v>
      </c>
      <c r="B53" s="55">
        <v>100</v>
      </c>
      <c r="C53" s="55">
        <v>100</v>
      </c>
      <c r="D53" s="55">
        <v>78.005913357854496</v>
      </c>
      <c r="E53" s="16">
        <f t="shared" si="0"/>
        <v>7.8</v>
      </c>
      <c r="F53" s="56">
        <f t="shared" si="1"/>
        <v>0.19813046128835601</v>
      </c>
      <c r="G53" s="35"/>
      <c r="H53" s="34"/>
      <c r="I53" s="5"/>
      <c r="J53" s="31"/>
      <c r="L53" s="28"/>
    </row>
    <row r="54" spans="1:12" x14ac:dyDescent="0.2">
      <c r="A54" s="43" t="s">
        <v>54</v>
      </c>
      <c r="B54" s="16">
        <v>1600</v>
      </c>
      <c r="C54" s="16">
        <v>1600</v>
      </c>
      <c r="D54" s="16">
        <v>102.00734480504087</v>
      </c>
      <c r="E54" s="16">
        <f t="shared" si="0"/>
        <v>163.21</v>
      </c>
      <c r="F54" s="56">
        <f t="shared" si="1"/>
        <v>4.1457528957528957</v>
      </c>
      <c r="G54" s="26"/>
      <c r="H54" s="34"/>
      <c r="I54" s="5"/>
      <c r="J54" s="31"/>
      <c r="L54" s="28"/>
    </row>
    <row r="55" spans="1:12" s="13" customFormat="1" ht="15" x14ac:dyDescent="0.25">
      <c r="A55" s="48" t="s">
        <v>55</v>
      </c>
      <c r="B55" s="25">
        <v>2000</v>
      </c>
      <c r="C55" s="25">
        <v>2000</v>
      </c>
      <c r="D55" s="57">
        <v>100.5</v>
      </c>
      <c r="E55" s="25">
        <f t="shared" si="0"/>
        <v>201</v>
      </c>
      <c r="F55" s="57">
        <f t="shared" si="1"/>
        <v>5.1056695793537896</v>
      </c>
      <c r="G55" s="26"/>
      <c r="H55" s="34"/>
      <c r="I55" s="5"/>
      <c r="J55" s="31"/>
      <c r="L55" s="28"/>
    </row>
    <row r="56" spans="1:12" s="13" customFormat="1" ht="15" x14ac:dyDescent="0.25">
      <c r="A56" s="53" t="s">
        <v>1</v>
      </c>
      <c r="B56" s="25">
        <v>1600000</v>
      </c>
      <c r="C56" s="25">
        <v>1565000</v>
      </c>
      <c r="D56" s="57">
        <v>145.04792332268372</v>
      </c>
      <c r="E56" s="25">
        <f t="shared" si="0"/>
        <v>227000</v>
      </c>
      <c r="F56" s="57">
        <f t="shared" si="1"/>
        <v>5766.104450314976</v>
      </c>
      <c r="G56" s="26"/>
      <c r="H56" s="34"/>
      <c r="I56" s="5"/>
      <c r="J56" s="31"/>
      <c r="K56" s="29"/>
      <c r="L56" s="28"/>
    </row>
    <row r="57" spans="1:12" ht="15" x14ac:dyDescent="0.25">
      <c r="A57" s="13"/>
      <c r="B57" s="11"/>
      <c r="C57" s="11"/>
      <c r="D57" s="1"/>
      <c r="E57" s="25"/>
      <c r="F57" s="12"/>
      <c r="G57" s="5"/>
    </row>
    <row r="58" spans="1:12" s="14" customFormat="1" x14ac:dyDescent="0.2">
      <c r="A58" s="1"/>
      <c r="B58" s="6"/>
      <c r="C58" s="10"/>
      <c r="D58" s="18"/>
      <c r="E58" s="21"/>
      <c r="F58" s="6"/>
      <c r="J58" s="32"/>
    </row>
    <row r="59" spans="1:12" ht="207" customHeight="1" x14ac:dyDescent="0.2">
      <c r="A59" s="27" t="s">
        <v>57</v>
      </c>
      <c r="B59" s="27"/>
      <c r="C59" s="27"/>
      <c r="D59" s="27"/>
      <c r="E59" s="27"/>
      <c r="G59" s="27"/>
    </row>
    <row r="60" spans="1:12" ht="15" x14ac:dyDescent="0.2">
      <c r="A60"/>
      <c r="B60" s="2"/>
      <c r="C60" s="2"/>
      <c r="D60" s="20"/>
      <c r="E60" s="22" t="s">
        <v>0</v>
      </c>
      <c r="F60" s="3" t="s">
        <v>0</v>
      </c>
    </row>
    <row r="61" spans="1:12" ht="15" x14ac:dyDescent="0.25">
      <c r="A61" s="15" t="s">
        <v>61</v>
      </c>
      <c r="B61" s="2"/>
      <c r="C61" s="2"/>
      <c r="D61" s="20"/>
      <c r="E61" s="23" t="s">
        <v>0</v>
      </c>
      <c r="F61" s="3" t="s">
        <v>0</v>
      </c>
    </row>
    <row r="62" spans="1:12" x14ac:dyDescent="0.2">
      <c r="A62" s="33"/>
      <c r="B62" s="4"/>
      <c r="C62" s="4"/>
      <c r="D62" s="19"/>
      <c r="E62" s="23" t="s">
        <v>0</v>
      </c>
      <c r="F62" s="3" t="s">
        <v>0</v>
      </c>
    </row>
    <row r="63" spans="1:12" x14ac:dyDescent="0.2">
      <c r="A63" s="2"/>
      <c r="B63" s="4"/>
      <c r="C63" s="4"/>
      <c r="D63" s="19"/>
      <c r="E63" s="23" t="s">
        <v>0</v>
      </c>
      <c r="F63" s="3" t="s">
        <v>0</v>
      </c>
    </row>
    <row r="64" spans="1:12" x14ac:dyDescent="0.2">
      <c r="A64" s="2"/>
      <c r="B64" s="4"/>
      <c r="C64" s="4"/>
      <c r="D64" s="19"/>
      <c r="E64" s="23" t="s">
        <v>0</v>
      </c>
      <c r="F64" s="3" t="s">
        <v>0</v>
      </c>
    </row>
    <row r="65" spans="1:6" x14ac:dyDescent="0.2">
      <c r="A65" s="4"/>
      <c r="B65" s="4"/>
      <c r="C65" s="4"/>
      <c r="D65" s="19"/>
      <c r="E65" s="23" t="s">
        <v>0</v>
      </c>
      <c r="F65" s="3" t="s">
        <v>0</v>
      </c>
    </row>
    <row r="66" spans="1:6" x14ac:dyDescent="0.2">
      <c r="A66" s="4"/>
      <c r="B66" s="4"/>
      <c r="C66" s="4"/>
      <c r="D66" s="19"/>
      <c r="E66" s="23"/>
      <c r="F66" s="4"/>
    </row>
    <row r="67" spans="1:6" x14ac:dyDescent="0.2">
      <c r="A67" s="4"/>
      <c r="B67" s="4"/>
      <c r="C67" s="4"/>
      <c r="D67" s="19"/>
      <c r="E67" s="23"/>
      <c r="F67" s="3"/>
    </row>
    <row r="68" spans="1:6" x14ac:dyDescent="0.2">
      <c r="A68" s="4"/>
      <c r="B68" s="2"/>
      <c r="C68" s="2"/>
      <c r="D68" s="20"/>
      <c r="E68" s="24"/>
      <c r="F68" s="2"/>
    </row>
    <row r="69" spans="1:6" x14ac:dyDescent="0.2">
      <c r="A69" s="4"/>
      <c r="B69" s="4"/>
      <c r="C69" s="4"/>
      <c r="D69" s="19"/>
      <c r="E69" s="23"/>
      <c r="F69" s="4"/>
    </row>
    <row r="70" spans="1:6" x14ac:dyDescent="0.2">
      <c r="A70" s="4"/>
      <c r="B70" s="3"/>
      <c r="C70" s="3"/>
      <c r="D70" s="19"/>
      <c r="E70" s="23"/>
      <c r="F70" s="7"/>
    </row>
    <row r="71" spans="1:6" x14ac:dyDescent="0.2">
      <c r="A71" s="4"/>
      <c r="B71" s="8"/>
      <c r="C71" s="8"/>
      <c r="D71" s="20"/>
      <c r="E71" s="24"/>
      <c r="F71" s="9"/>
    </row>
    <row r="72" spans="1:6" x14ac:dyDescent="0.2">
      <c r="A72" s="4"/>
      <c r="B72" s="3"/>
      <c r="C72" s="3"/>
      <c r="D72" s="19"/>
      <c r="E72" s="23"/>
      <c r="F72" s="7"/>
    </row>
    <row r="73" spans="1:6" x14ac:dyDescent="0.2">
      <c r="A73" s="2"/>
      <c r="B73" s="3"/>
      <c r="C73" s="3"/>
      <c r="D73" s="19"/>
      <c r="E73" s="23"/>
      <c r="F73" s="7"/>
    </row>
    <row r="74" spans="1:6" x14ac:dyDescent="0.2">
      <c r="A74" s="1" t="s">
        <v>0</v>
      </c>
      <c r="B74" s="3"/>
      <c r="C74" s="3"/>
      <c r="D74" s="19"/>
      <c r="E74" s="23"/>
      <c r="F74" s="7"/>
    </row>
    <row r="75" spans="1:6" x14ac:dyDescent="0.2">
      <c r="A75" s="4"/>
      <c r="B75" s="3"/>
      <c r="C75" s="3"/>
      <c r="D75" s="19"/>
      <c r="E75" s="23"/>
      <c r="F75" s="7"/>
    </row>
    <row r="76" spans="1:6" x14ac:dyDescent="0.2">
      <c r="A76" s="4"/>
      <c r="B76" s="3"/>
      <c r="C76" s="3"/>
      <c r="D76" s="19"/>
      <c r="E76" s="23"/>
      <c r="F76" s="7"/>
    </row>
    <row r="77" spans="1:6" x14ac:dyDescent="0.2">
      <c r="A77" s="4"/>
      <c r="B77" s="3"/>
      <c r="C77" s="3"/>
      <c r="D77" s="19"/>
      <c r="E77" s="23"/>
      <c r="F77" s="7"/>
    </row>
    <row r="78" spans="1:6" x14ac:dyDescent="0.2">
      <c r="A78" s="4"/>
      <c r="B78" s="3"/>
      <c r="C78" s="3"/>
      <c r="D78" s="19"/>
      <c r="E78" s="23"/>
      <c r="F78" s="7"/>
    </row>
    <row r="79" spans="1:6" x14ac:dyDescent="0.2">
      <c r="A79" s="4"/>
      <c r="B79" s="3"/>
      <c r="C79" s="3"/>
      <c r="D79" s="19"/>
      <c r="E79" s="23"/>
      <c r="F79" s="7"/>
    </row>
    <row r="80" spans="1:6" x14ac:dyDescent="0.2">
      <c r="A80" s="4"/>
      <c r="B80" s="3"/>
      <c r="C80" s="3"/>
      <c r="D80" s="19"/>
      <c r="E80" s="23"/>
      <c r="F80" s="7"/>
    </row>
    <row r="81" spans="1:6" x14ac:dyDescent="0.2">
      <c r="A81" s="4"/>
      <c r="B81" s="3"/>
      <c r="C81" s="3"/>
      <c r="D81" s="19"/>
      <c r="E81" s="23"/>
      <c r="F81" s="7"/>
    </row>
    <row r="82" spans="1:6" x14ac:dyDescent="0.2">
      <c r="A82" s="4"/>
      <c r="B82" s="3"/>
      <c r="C82" s="3"/>
      <c r="D82" s="19"/>
      <c r="E82" s="23"/>
      <c r="F82" s="7"/>
    </row>
    <row r="83" spans="1:6" x14ac:dyDescent="0.2">
      <c r="A83" s="4"/>
      <c r="B83" s="3"/>
      <c r="C83" s="3"/>
      <c r="D83" s="19"/>
      <c r="E83" s="23"/>
      <c r="F83" s="7"/>
    </row>
    <row r="84" spans="1:6" x14ac:dyDescent="0.2">
      <c r="A84" s="4"/>
      <c r="B84" s="3"/>
      <c r="C84" s="3"/>
      <c r="D84" s="19"/>
      <c r="E84" s="23"/>
      <c r="F84" s="7"/>
    </row>
    <row r="85" spans="1:6" x14ac:dyDescent="0.2">
      <c r="A85" s="4"/>
      <c r="B85" s="4"/>
      <c r="C85" s="4"/>
      <c r="D85" s="19"/>
      <c r="E85" s="23"/>
      <c r="F85" s="4"/>
    </row>
    <row r="86" spans="1:6" x14ac:dyDescent="0.2">
      <c r="A86" s="4"/>
      <c r="B86" s="4"/>
      <c r="C86" s="4"/>
      <c r="D86" s="19"/>
      <c r="E86" s="23"/>
      <c r="F86" s="4"/>
    </row>
    <row r="87" spans="1:6" x14ac:dyDescent="0.2">
      <c r="A87" s="4"/>
      <c r="B87" s="4"/>
      <c r="C87" s="4"/>
      <c r="D87" s="19"/>
      <c r="E87" s="23"/>
      <c r="F87" s="4"/>
    </row>
    <row r="88" spans="1:6" x14ac:dyDescent="0.2">
      <c r="A88" s="4"/>
      <c r="B88" s="4"/>
      <c r="C88" s="4"/>
      <c r="D88" s="19"/>
      <c r="E88" s="23"/>
      <c r="F88" s="4"/>
    </row>
    <row r="89" spans="1:6" x14ac:dyDescent="0.2">
      <c r="A89" s="4"/>
      <c r="B89" s="4"/>
      <c r="C89" s="4"/>
      <c r="D89" s="19"/>
      <c r="E89" s="23"/>
      <c r="F89" s="4"/>
    </row>
    <row r="90" spans="1:6" x14ac:dyDescent="0.2">
      <c r="A90" s="4"/>
      <c r="B90" s="4"/>
      <c r="C90" s="4"/>
      <c r="D90" s="19"/>
      <c r="E90" s="23"/>
      <c r="F90" s="4"/>
    </row>
    <row r="91" spans="1:6" x14ac:dyDescent="0.2">
      <c r="A91" s="4"/>
      <c r="B91" s="4"/>
      <c r="C91" s="4"/>
      <c r="D91" s="19"/>
      <c r="E91" s="23"/>
      <c r="F91" s="4"/>
    </row>
    <row r="92" spans="1:6" x14ac:dyDescent="0.2">
      <c r="A92" s="4"/>
      <c r="B92" s="4"/>
      <c r="C92" s="4"/>
      <c r="D92" s="19"/>
      <c r="E92" s="23"/>
      <c r="F92" s="4"/>
    </row>
    <row r="93" spans="1:6" x14ac:dyDescent="0.2">
      <c r="A93" s="4"/>
      <c r="B93" s="4"/>
      <c r="C93" s="4"/>
      <c r="D93" s="19"/>
      <c r="E93" s="23"/>
      <c r="F93" s="4"/>
    </row>
    <row r="94" spans="1:6" x14ac:dyDescent="0.2">
      <c r="A94" s="4"/>
      <c r="B94" s="4"/>
      <c r="C94" s="4"/>
      <c r="D94" s="19"/>
      <c r="E94" s="23"/>
      <c r="F94" s="4"/>
    </row>
    <row r="95" spans="1:6" x14ac:dyDescent="0.2">
      <c r="A95" s="4"/>
    </row>
    <row r="96" spans="1:6" x14ac:dyDescent="0.2">
      <c r="A96" s="4"/>
    </row>
    <row r="97" spans="1:1" x14ac:dyDescent="0.2">
      <c r="A97" s="4"/>
    </row>
    <row r="98" spans="1:1" x14ac:dyDescent="0.2">
      <c r="A98" s="4"/>
    </row>
    <row r="99" spans="1:1" x14ac:dyDescent="0.2">
      <c r="A99" s="4"/>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B0F75-6B46-4165-A866-000D7E2D0D9D}">
  <dimension ref="A1:L99"/>
  <sheetViews>
    <sheetView workbookViewId="0">
      <selection activeCell="G18" sqref="G18"/>
    </sheetView>
  </sheetViews>
  <sheetFormatPr defaultColWidth="9.77734375" defaultRowHeight="14.25" x14ac:dyDescent="0.2"/>
  <cols>
    <col min="1" max="1" width="31.44140625" style="1" bestFit="1" customWidth="1"/>
    <col min="2" max="2" width="12.109375" style="1" customWidth="1"/>
    <col min="3" max="3" width="14.109375" style="1" customWidth="1"/>
    <col min="4" max="4" width="9.21875" style="17" customWidth="1"/>
    <col min="5" max="5" width="12.109375" style="16" bestFit="1" customWidth="1"/>
    <col min="6" max="6" width="13.6640625" style="1" customWidth="1"/>
    <col min="7" max="7" width="9.88671875" style="1" bestFit="1" customWidth="1"/>
    <col min="8" max="9" width="11.5546875" style="1" bestFit="1" customWidth="1"/>
    <col min="10" max="10" width="13.33203125" style="30" bestFit="1" customWidth="1"/>
    <col min="11" max="11" width="13.44140625" style="1" customWidth="1"/>
    <col min="12" max="16384" width="9.77734375" style="1"/>
  </cols>
  <sheetData>
    <row r="1" spans="1:12" ht="15" x14ac:dyDescent="0.25">
      <c r="A1" s="36" t="s">
        <v>82</v>
      </c>
      <c r="B1" s="37"/>
      <c r="C1" s="37"/>
      <c r="D1" s="37"/>
      <c r="E1" s="37"/>
      <c r="F1" s="37"/>
      <c r="G1" s="4"/>
    </row>
    <row r="2" spans="1:12" ht="47.25" customHeight="1" x14ac:dyDescent="0.25">
      <c r="A2" s="38"/>
      <c r="B2" s="39" t="s">
        <v>58</v>
      </c>
      <c r="C2" s="39" t="s">
        <v>56</v>
      </c>
      <c r="D2" s="40" t="s">
        <v>59</v>
      </c>
      <c r="E2" s="41" t="s">
        <v>60</v>
      </c>
      <c r="F2" s="42" t="s">
        <v>2</v>
      </c>
      <c r="G2" s="4"/>
    </row>
    <row r="3" spans="1:12" x14ac:dyDescent="0.2">
      <c r="A3" s="43" t="s">
        <v>3</v>
      </c>
      <c r="B3" s="55">
        <f>[1]E!B3</f>
        <v>43200</v>
      </c>
      <c r="C3" s="55">
        <f>[1]E!C3</f>
        <v>38000</v>
      </c>
      <c r="D3" s="55">
        <f>[1]E!D3</f>
        <v>119.87106351708857</v>
      </c>
      <c r="E3" s="55">
        <f>[1]E!E3</f>
        <v>4555.1000000000004</v>
      </c>
      <c r="F3" s="59">
        <f>[1]E!F3</f>
        <v>115.70564925828084</v>
      </c>
      <c r="G3" s="26"/>
      <c r="H3" s="34"/>
      <c r="I3" s="5"/>
      <c r="J3" s="31"/>
      <c r="L3" s="28"/>
    </row>
    <row r="4" spans="1:12" x14ac:dyDescent="0.2">
      <c r="A4" s="43" t="s">
        <v>4</v>
      </c>
      <c r="B4" s="55">
        <f>[1]E!B4</f>
        <v>120100</v>
      </c>
      <c r="C4" s="55">
        <f>[1]E!C4</f>
        <v>113100</v>
      </c>
      <c r="D4" s="55">
        <f>[1]E!D4</f>
        <v>152.22433165953277</v>
      </c>
      <c r="E4" s="55">
        <f>[1]E!E4</f>
        <v>17216.57</v>
      </c>
      <c r="F4" s="59">
        <f>[1]E!F4</f>
        <v>437.3239687055476</v>
      </c>
      <c r="G4" s="26"/>
      <c r="H4" s="34"/>
      <c r="I4" s="5"/>
      <c r="J4" s="31"/>
      <c r="L4" s="28"/>
    </row>
    <row r="5" spans="1:12" x14ac:dyDescent="0.2">
      <c r="A5" s="43" t="s">
        <v>5</v>
      </c>
      <c r="B5" s="55">
        <f>[1]E!B5</f>
        <v>91400</v>
      </c>
      <c r="C5" s="55">
        <f>[1]E!C5</f>
        <v>87800</v>
      </c>
      <c r="D5" s="55">
        <f>[1]E!D5</f>
        <v>137.58131378196617</v>
      </c>
      <c r="E5" s="55">
        <f>[1]E!E5</f>
        <v>12079.64</v>
      </c>
      <c r="F5" s="59">
        <f>[1]E!F5</f>
        <v>306.83905710221495</v>
      </c>
      <c r="G5" s="26"/>
      <c r="H5" s="34"/>
      <c r="I5" s="5"/>
      <c r="J5" s="31"/>
      <c r="L5" s="28"/>
    </row>
    <row r="6" spans="1:12" x14ac:dyDescent="0.2">
      <c r="A6" s="43" t="s">
        <v>6</v>
      </c>
      <c r="B6" s="55">
        <f>[1]E!B6</f>
        <v>32100</v>
      </c>
      <c r="C6" s="55">
        <f>[1]E!C6</f>
        <v>32100</v>
      </c>
      <c r="D6" s="55">
        <f>[1]E!D6</f>
        <v>138.0245485880784</v>
      </c>
      <c r="E6" s="55">
        <f>[1]E!E6</f>
        <v>4430.59</v>
      </c>
      <c r="F6" s="59">
        <f>[1]E!F6</f>
        <v>112.54292826661248</v>
      </c>
      <c r="G6" s="26"/>
      <c r="H6" s="34"/>
      <c r="I6" s="5"/>
      <c r="J6" s="31"/>
      <c r="L6" s="28"/>
    </row>
    <row r="7" spans="1:12" x14ac:dyDescent="0.2">
      <c r="A7" s="43" t="s">
        <v>7</v>
      </c>
      <c r="B7" s="55">
        <f>[1]E!B7</f>
        <v>71300</v>
      </c>
      <c r="C7" s="55">
        <f>[1]E!C7</f>
        <v>60500</v>
      </c>
      <c r="D7" s="55">
        <f>[1]E!D7</f>
        <v>123.35394559712087</v>
      </c>
      <c r="E7" s="55">
        <f>[1]E!E7</f>
        <v>7462.91</v>
      </c>
      <c r="F7" s="59">
        <f>[1]E!F7</f>
        <v>189.56792318634422</v>
      </c>
      <c r="G7" s="26"/>
      <c r="H7" s="34"/>
      <c r="I7" s="5"/>
      <c r="J7" s="31"/>
      <c r="L7" s="28"/>
    </row>
    <row r="8" spans="1:12" x14ac:dyDescent="0.2">
      <c r="A8" s="43" t="s">
        <v>8</v>
      </c>
      <c r="B8" s="55">
        <f>[1]E!B8</f>
        <v>19100</v>
      </c>
      <c r="C8" s="55">
        <f>[1]E!C8</f>
        <v>17100</v>
      </c>
      <c r="D8" s="55">
        <f>[1]E!D8</f>
        <v>114.58868199345628</v>
      </c>
      <c r="E8" s="55">
        <f>[1]E!E8</f>
        <v>1959.47</v>
      </c>
      <c r="F8" s="59">
        <f>[1]E!F8</f>
        <v>49.77316602316602</v>
      </c>
      <c r="G8" s="26"/>
      <c r="H8" s="34"/>
      <c r="I8" s="5"/>
      <c r="J8" s="31"/>
      <c r="L8" s="28"/>
    </row>
    <row r="9" spans="1:12" x14ac:dyDescent="0.2">
      <c r="A9" s="43" t="s">
        <v>9</v>
      </c>
      <c r="B9" s="55">
        <f>[1]E!B9</f>
        <v>87500</v>
      </c>
      <c r="C9" s="55">
        <f>[1]E!C9</f>
        <v>87500</v>
      </c>
      <c r="D9" s="55">
        <f>[1]E!D9</f>
        <v>144.15541318800885</v>
      </c>
      <c r="E9" s="55">
        <f>[1]E!E9</f>
        <v>12613.6</v>
      </c>
      <c r="F9" s="59">
        <f>[1]E!F9</f>
        <v>320.40235724446251</v>
      </c>
      <c r="G9" s="26"/>
      <c r="H9" s="34"/>
      <c r="I9" s="5"/>
      <c r="J9" s="31"/>
      <c r="L9" s="28"/>
    </row>
    <row r="10" spans="1:12" x14ac:dyDescent="0.2">
      <c r="A10" s="43" t="s">
        <v>10</v>
      </c>
      <c r="B10" s="55">
        <f>[1]E!B10</f>
        <v>126400</v>
      </c>
      <c r="C10" s="55">
        <f>[1]E!C10</f>
        <v>116400</v>
      </c>
      <c r="D10" s="55">
        <f>[1]E!D10</f>
        <v>136.10934453585531</v>
      </c>
      <c r="E10" s="55">
        <f>[1]E!E10</f>
        <v>15843.13</v>
      </c>
      <c r="F10" s="59">
        <f>[1]E!F10</f>
        <v>402.43675066043483</v>
      </c>
      <c r="G10" s="26"/>
      <c r="H10" s="34"/>
      <c r="I10" s="5"/>
      <c r="J10" s="31"/>
      <c r="L10" s="28"/>
    </row>
    <row r="11" spans="1:12" x14ac:dyDescent="0.2">
      <c r="A11" s="43" t="s">
        <v>11</v>
      </c>
      <c r="B11" s="55">
        <f>[1]E!B11</f>
        <v>17100</v>
      </c>
      <c r="C11" s="55">
        <f>[1]E!C11</f>
        <v>15900</v>
      </c>
      <c r="D11" s="55">
        <f>[1]E!D11</f>
        <v>111.68011558374045</v>
      </c>
      <c r="E11" s="55">
        <f>[1]E!E11</f>
        <v>1775.71</v>
      </c>
      <c r="F11" s="59">
        <f>[1]E!F11</f>
        <v>45.105415565941883</v>
      </c>
      <c r="G11" s="26"/>
      <c r="H11" s="34"/>
      <c r="I11" s="5"/>
      <c r="J11" s="31"/>
      <c r="L11" s="28"/>
    </row>
    <row r="12" spans="1:12" x14ac:dyDescent="0.2">
      <c r="A12" s="43" t="s">
        <v>12</v>
      </c>
      <c r="B12" s="55">
        <f>[1]E!B12</f>
        <v>144800</v>
      </c>
      <c r="C12" s="55">
        <f>[1]E!C12</f>
        <v>134400</v>
      </c>
      <c r="D12" s="55">
        <f>[1]E!D12</f>
        <v>130.35907198680056</v>
      </c>
      <c r="E12" s="55">
        <f>[1]E!E12</f>
        <v>17520.259999999998</v>
      </c>
      <c r="F12" s="59">
        <f>[1]E!F12</f>
        <v>445.03810201178618</v>
      </c>
      <c r="G12" s="26"/>
      <c r="H12" s="34"/>
      <c r="I12" s="5"/>
      <c r="J12" s="31"/>
      <c r="L12" s="28"/>
    </row>
    <row r="13" spans="1:12" s="13" customFormat="1" ht="15" x14ac:dyDescent="0.25">
      <c r="A13" s="48" t="s">
        <v>13</v>
      </c>
      <c r="B13" s="60">
        <f>[1]E!B13</f>
        <v>753000</v>
      </c>
      <c r="C13" s="60">
        <f>[1]E!C13</f>
        <v>702800</v>
      </c>
      <c r="D13" s="61">
        <f>[1]E!D13</f>
        <v>135.82527034718271</v>
      </c>
      <c r="E13" s="60">
        <f>[1]E!E13</f>
        <v>95458</v>
      </c>
      <c r="F13" s="61">
        <f>[1]E!F13</f>
        <v>2424.7612273928062</v>
      </c>
      <c r="G13" s="26"/>
      <c r="H13" s="34"/>
      <c r="I13" s="5"/>
      <c r="J13" s="31"/>
      <c r="L13" s="28"/>
    </row>
    <row r="14" spans="1:12" x14ac:dyDescent="0.2">
      <c r="A14" s="43" t="s">
        <v>14</v>
      </c>
      <c r="B14" s="55">
        <f>[1]E!B14</f>
        <v>58000</v>
      </c>
      <c r="C14" s="55">
        <f>[1]E!C14</f>
        <v>52400</v>
      </c>
      <c r="D14" s="55">
        <f>[1]E!D14</f>
        <v>117.41822380117613</v>
      </c>
      <c r="E14" s="55">
        <f>[1]E!E14</f>
        <v>6152.71</v>
      </c>
      <c r="F14" s="59">
        <f>[1]E!F14</f>
        <v>156.28708595813859</v>
      </c>
      <c r="G14" s="26"/>
      <c r="H14" s="34"/>
      <c r="I14" s="5"/>
      <c r="J14" s="31"/>
      <c r="L14" s="28"/>
    </row>
    <row r="15" spans="1:12" x14ac:dyDescent="0.2">
      <c r="A15" s="43" t="s">
        <v>15</v>
      </c>
      <c r="B15" s="55">
        <f>[1]E!B15</f>
        <v>10100</v>
      </c>
      <c r="C15" s="55">
        <f>[1]E!C15</f>
        <v>8500</v>
      </c>
      <c r="D15" s="55">
        <f>[1]E!D15</f>
        <v>109.15880696940289</v>
      </c>
      <c r="E15" s="55">
        <f>[1]E!E15</f>
        <v>927.85</v>
      </c>
      <c r="F15" s="59">
        <f>[1]E!F15</f>
        <v>23.568634423897581</v>
      </c>
      <c r="G15" s="26"/>
      <c r="H15" s="34"/>
      <c r="I15" s="5"/>
      <c r="J15" s="31"/>
      <c r="L15" s="28"/>
    </row>
    <row r="16" spans="1:12" x14ac:dyDescent="0.2">
      <c r="A16" s="43" t="s">
        <v>16</v>
      </c>
      <c r="B16" s="55">
        <f>[1]E!B16</f>
        <v>22700</v>
      </c>
      <c r="C16" s="55">
        <f>[1]E!C16</f>
        <v>19200</v>
      </c>
      <c r="D16" s="55">
        <f>[1]E!D16</f>
        <v>111.20156669058872</v>
      </c>
      <c r="E16" s="55">
        <f>[1]E!E16</f>
        <v>2135.0700000000002</v>
      </c>
      <c r="F16" s="59">
        <f>[1]E!F16</f>
        <v>54.233641536273119</v>
      </c>
      <c r="G16" s="26"/>
      <c r="H16" s="34"/>
      <c r="I16" s="5"/>
      <c r="J16" s="31"/>
      <c r="L16" s="28"/>
    </row>
    <row r="17" spans="1:12" x14ac:dyDescent="0.2">
      <c r="A17" s="43" t="s">
        <v>17</v>
      </c>
      <c r="B17" s="55">
        <f>[1]E!B17</f>
        <v>12500</v>
      </c>
      <c r="C17" s="55">
        <f>[1]E!C17</f>
        <v>12500</v>
      </c>
      <c r="D17" s="55">
        <f>[1]E!D17</f>
        <v>111.83930002097617</v>
      </c>
      <c r="E17" s="55">
        <f>[1]E!E17</f>
        <v>1397.99</v>
      </c>
      <c r="F17" s="59">
        <f>[1]E!F17</f>
        <v>35.510820971347286</v>
      </c>
      <c r="G17" s="26"/>
      <c r="H17" s="34"/>
      <c r="I17" s="5"/>
      <c r="J17" s="31"/>
      <c r="L17" s="28"/>
    </row>
    <row r="18" spans="1:12" x14ac:dyDescent="0.2">
      <c r="A18" s="43" t="s">
        <v>18</v>
      </c>
      <c r="B18" s="55">
        <f>[1]E!B18</f>
        <v>186100</v>
      </c>
      <c r="C18" s="55">
        <f>[1]E!C18</f>
        <v>186000</v>
      </c>
      <c r="D18" s="55">
        <f>[1]E!D18</f>
        <v>134.29958280250884</v>
      </c>
      <c r="E18" s="55">
        <f>[1]E!E18</f>
        <v>24979.72</v>
      </c>
      <c r="F18" s="59">
        <f>[1]E!F18</f>
        <v>634.51839057102211</v>
      </c>
      <c r="G18" s="26"/>
      <c r="H18" s="34"/>
      <c r="I18" s="5"/>
      <c r="J18" s="31"/>
      <c r="L18" s="28"/>
    </row>
    <row r="19" spans="1:12" x14ac:dyDescent="0.2">
      <c r="A19" s="43" t="s">
        <v>19</v>
      </c>
      <c r="B19" s="55">
        <f>[1]E!B19</f>
        <v>6200</v>
      </c>
      <c r="C19" s="55">
        <f>[1]E!C19</f>
        <v>6200</v>
      </c>
      <c r="D19" s="55">
        <f>[1]E!D19</f>
        <v>118.41065634242101</v>
      </c>
      <c r="E19" s="55">
        <f>[1]E!E19</f>
        <v>734.15</v>
      </c>
      <c r="F19" s="59">
        <f>[1]E!F19</f>
        <v>18.648394635236738</v>
      </c>
      <c r="G19" s="26"/>
      <c r="H19" s="34"/>
      <c r="I19" s="5"/>
      <c r="J19" s="31"/>
      <c r="L19" s="28"/>
    </row>
    <row r="20" spans="1:12" x14ac:dyDescent="0.2">
      <c r="A20" s="43" t="s">
        <v>20</v>
      </c>
      <c r="B20" s="55">
        <f>[1]E!B20</f>
        <v>104900</v>
      </c>
      <c r="C20" s="55">
        <f>[1]E!C20</f>
        <v>104900</v>
      </c>
      <c r="D20" s="55">
        <f>[1]E!D20</f>
        <v>127.47231557051333</v>
      </c>
      <c r="E20" s="55">
        <f>[1]E!E20</f>
        <v>13371.85</v>
      </c>
      <c r="F20" s="59">
        <f>[1]E!F20</f>
        <v>339.6629242023979</v>
      </c>
      <c r="G20" s="26"/>
      <c r="H20" s="34"/>
      <c r="I20" s="5"/>
      <c r="J20" s="31"/>
      <c r="L20" s="28"/>
    </row>
    <row r="21" spans="1:12" x14ac:dyDescent="0.2">
      <c r="A21" s="43" t="s">
        <v>21</v>
      </c>
      <c r="B21" s="55">
        <f>[1]E!B21</f>
        <v>49900</v>
      </c>
      <c r="C21" s="55">
        <f>[1]E!C21</f>
        <v>44000</v>
      </c>
      <c r="D21" s="55">
        <f>[1]E!D21</f>
        <v>120.23410211738607</v>
      </c>
      <c r="E21" s="55">
        <f>[1]E!E21</f>
        <v>5290.3</v>
      </c>
      <c r="F21" s="59">
        <f>[1]E!F21</f>
        <v>134.38071530176794</v>
      </c>
      <c r="G21" s="26"/>
      <c r="H21" s="34"/>
      <c r="I21" s="5"/>
      <c r="J21" s="31"/>
      <c r="L21" s="28"/>
    </row>
    <row r="22" spans="1:12" x14ac:dyDescent="0.2">
      <c r="A22" s="43" t="s">
        <v>22</v>
      </c>
      <c r="B22" s="55">
        <f>[1]E!B22</f>
        <v>47900</v>
      </c>
      <c r="C22" s="55">
        <f>[1]E!C22</f>
        <v>42200</v>
      </c>
      <c r="D22" s="55">
        <f>[1]E!D22</f>
        <v>115.13356378302993</v>
      </c>
      <c r="E22" s="55">
        <f>[1]E!E22</f>
        <v>4858.6400000000003</v>
      </c>
      <c r="F22" s="59">
        <f>[1]E!F22</f>
        <v>123.41597236334079</v>
      </c>
      <c r="G22" s="26"/>
      <c r="H22" s="34"/>
      <c r="I22" s="5"/>
      <c r="J22" s="31"/>
      <c r="L22" s="28"/>
    </row>
    <row r="23" spans="1:12" x14ac:dyDescent="0.2">
      <c r="A23" s="43" t="s">
        <v>23</v>
      </c>
      <c r="B23" s="55">
        <f>[1]E!B23</f>
        <v>43600</v>
      </c>
      <c r="C23" s="55">
        <f>[1]E!C23</f>
        <v>41500</v>
      </c>
      <c r="D23" s="55">
        <f>[1]E!D23</f>
        <v>114.66418966192859</v>
      </c>
      <c r="E23" s="55">
        <f>[1]E!E23</f>
        <v>4758.5600000000004</v>
      </c>
      <c r="F23" s="59">
        <f>[1]E!F23</f>
        <v>120.87380613696403</v>
      </c>
      <c r="G23" s="26"/>
      <c r="H23" s="34"/>
      <c r="I23" s="5"/>
      <c r="J23" s="31"/>
      <c r="L23" s="28"/>
    </row>
    <row r="24" spans="1:12" s="13" customFormat="1" ht="15" x14ac:dyDescent="0.25">
      <c r="A24" s="48" t="s">
        <v>24</v>
      </c>
      <c r="B24" s="60">
        <f>[1]E!B24</f>
        <v>541900</v>
      </c>
      <c r="C24" s="60">
        <f>[1]E!C24</f>
        <v>517400</v>
      </c>
      <c r="D24" s="61">
        <f>[1]E!D24</f>
        <v>124.87050637804407</v>
      </c>
      <c r="E24" s="60">
        <f>[1]E!E24</f>
        <v>64608</v>
      </c>
      <c r="F24" s="61">
        <f>[1]E!F24</f>
        <v>1641.1298516561674</v>
      </c>
      <c r="G24" s="26"/>
      <c r="H24" s="34"/>
      <c r="I24" s="5"/>
      <c r="J24" s="31"/>
      <c r="L24" s="28"/>
    </row>
    <row r="25" spans="1:12" x14ac:dyDescent="0.2">
      <c r="A25" s="43" t="s">
        <v>25</v>
      </c>
      <c r="B25" s="55">
        <f>[1]E!B25</f>
        <v>46500</v>
      </c>
      <c r="C25" s="55">
        <f>[1]E!C25</f>
        <v>40500</v>
      </c>
      <c r="D25" s="55">
        <f>[1]E!D25</f>
        <v>120.44417535382834</v>
      </c>
      <c r="E25" s="55">
        <f>[1]E!E25</f>
        <v>4877.99</v>
      </c>
      <c r="F25" s="59">
        <f>[1]E!F25</f>
        <v>123.90748831538303</v>
      </c>
      <c r="G25" s="26"/>
      <c r="H25" s="34"/>
      <c r="I25" s="5"/>
      <c r="J25" s="31"/>
      <c r="L25" s="28"/>
    </row>
    <row r="26" spans="1:12" x14ac:dyDescent="0.2">
      <c r="A26" s="43" t="s">
        <v>26</v>
      </c>
      <c r="B26" s="55" t="str">
        <f>[1]E!B26</f>
        <v>-</v>
      </c>
      <c r="C26" s="55" t="str">
        <f>[1]E!C26</f>
        <v>-</v>
      </c>
      <c r="D26" s="55" t="str">
        <f>[1]E!D26</f>
        <v>-</v>
      </c>
      <c r="E26" s="55" t="str">
        <f>[1]E!E26</f>
        <v>-</v>
      </c>
      <c r="F26" s="59" t="str">
        <f>[1]E!F26</f>
        <v>-</v>
      </c>
      <c r="G26" s="26"/>
      <c r="H26" s="34"/>
      <c r="I26" s="5"/>
      <c r="J26" s="31"/>
      <c r="L26" s="28"/>
    </row>
    <row r="27" spans="1:12" x14ac:dyDescent="0.2">
      <c r="A27" s="43" t="s">
        <v>27</v>
      </c>
      <c r="B27" s="55">
        <f>[1]E!B27</f>
        <v>14200</v>
      </c>
      <c r="C27" s="55">
        <f>[1]E!C27</f>
        <v>13600</v>
      </c>
      <c r="D27" s="55">
        <f>[1]E!D27</f>
        <v>115.56910892988392</v>
      </c>
      <c r="E27" s="55">
        <f>[1]E!E27</f>
        <v>1571.74</v>
      </c>
      <c r="F27" s="59">
        <f>[1]E!F27</f>
        <v>39.924304003251372</v>
      </c>
      <c r="G27" s="26"/>
      <c r="H27" s="34"/>
      <c r="I27" s="5"/>
      <c r="J27" s="31"/>
      <c r="L27" s="28"/>
    </row>
    <row r="28" spans="1:12" x14ac:dyDescent="0.2">
      <c r="A28" s="43" t="s">
        <v>28</v>
      </c>
      <c r="B28" s="55">
        <f>[1]E!B28</f>
        <v>18900</v>
      </c>
      <c r="C28" s="55">
        <f>[1]E!C28</f>
        <v>16200</v>
      </c>
      <c r="D28" s="55">
        <f>[1]E!D28</f>
        <v>112.70970091897324</v>
      </c>
      <c r="E28" s="55">
        <f>[1]E!E28</f>
        <v>1825.9</v>
      </c>
      <c r="F28" s="59">
        <f>[1]E!F28</f>
        <v>46.380308880308881</v>
      </c>
      <c r="G28" s="26"/>
      <c r="H28" s="34"/>
      <c r="I28" s="5"/>
      <c r="J28" s="31"/>
      <c r="L28" s="28"/>
    </row>
    <row r="29" spans="1:12" x14ac:dyDescent="0.2">
      <c r="A29" s="43" t="s">
        <v>29</v>
      </c>
      <c r="B29" s="55" t="str">
        <f>[1]E!B29</f>
        <v>-</v>
      </c>
      <c r="C29" s="55" t="str">
        <f>[1]E!C29</f>
        <v>-</v>
      </c>
      <c r="D29" s="55" t="str">
        <f>[1]E!D29</f>
        <v>-</v>
      </c>
      <c r="E29" s="55" t="str">
        <f>[1]E!E29</f>
        <v>-</v>
      </c>
      <c r="F29" s="59" t="str">
        <f>[1]E!F29</f>
        <v>-</v>
      </c>
      <c r="G29" s="26"/>
      <c r="H29" s="34"/>
      <c r="I29" s="5"/>
      <c r="J29" s="31"/>
      <c r="L29" s="28"/>
    </row>
    <row r="30" spans="1:12" x14ac:dyDescent="0.2">
      <c r="A30" s="43" t="s">
        <v>30</v>
      </c>
      <c r="B30" s="55">
        <f>[1]E!B30</f>
        <v>24600</v>
      </c>
      <c r="C30" s="55">
        <f>[1]E!C30</f>
        <v>21900</v>
      </c>
      <c r="D30" s="55">
        <f>[1]E!D30</f>
        <v>124.97018459395113</v>
      </c>
      <c r="E30" s="55">
        <f>[1]E!E30</f>
        <v>2736.85</v>
      </c>
      <c r="F30" s="59">
        <f>[1]E!F30</f>
        <v>69.519660638081689</v>
      </c>
      <c r="G30" s="26"/>
      <c r="H30" s="34"/>
      <c r="I30" s="5"/>
      <c r="J30" s="31"/>
      <c r="L30" s="28"/>
    </row>
    <row r="31" spans="1:12" x14ac:dyDescent="0.2">
      <c r="A31" s="43" t="s">
        <v>31</v>
      </c>
      <c r="B31" s="55">
        <f>[1]E!B31</f>
        <v>100</v>
      </c>
      <c r="C31" s="55">
        <f>[1]E!C31</f>
        <v>100</v>
      </c>
      <c r="D31" s="55">
        <f>[1]E!D31</f>
        <v>98.762450418390358</v>
      </c>
      <c r="E31" s="55">
        <f>[1]E!E31</f>
        <v>9.8800000000000008</v>
      </c>
      <c r="F31" s="59">
        <f>[1]E!F31</f>
        <v>0.25096525096525096</v>
      </c>
      <c r="G31" s="26"/>
      <c r="H31" s="34"/>
      <c r="I31" s="5"/>
      <c r="J31" s="31"/>
      <c r="L31" s="28"/>
    </row>
    <row r="32" spans="1:12" x14ac:dyDescent="0.2">
      <c r="A32" s="43" t="s">
        <v>32</v>
      </c>
      <c r="B32" s="55">
        <f>[1]E!B32</f>
        <v>9400</v>
      </c>
      <c r="C32" s="55">
        <f>[1]E!C32</f>
        <v>7900</v>
      </c>
      <c r="D32" s="55">
        <f>[1]E!D32</f>
        <v>103.70202546257883</v>
      </c>
      <c r="E32" s="55">
        <f>[1]E!E32</f>
        <v>819.25</v>
      </c>
      <c r="F32" s="59">
        <f>[1]E!F32</f>
        <v>20.810048770575087</v>
      </c>
      <c r="G32" s="26"/>
      <c r="H32" s="34"/>
      <c r="I32" s="5"/>
      <c r="J32" s="31"/>
      <c r="L32" s="28"/>
    </row>
    <row r="33" spans="1:12" x14ac:dyDescent="0.2">
      <c r="A33" s="43" t="s">
        <v>33</v>
      </c>
      <c r="B33" s="55">
        <f>[1]E!B33</f>
        <v>10600</v>
      </c>
      <c r="C33" s="55">
        <f>[1]E!C33</f>
        <v>10600</v>
      </c>
      <c r="D33" s="55">
        <f>[1]E!D33</f>
        <v>113.15184559901502</v>
      </c>
      <c r="E33" s="55">
        <f>[1]E!E33</f>
        <v>1199.4100000000001</v>
      </c>
      <c r="F33" s="59">
        <f>[1]E!F33</f>
        <v>30.466622637675268</v>
      </c>
      <c r="G33" s="26"/>
      <c r="H33" s="34"/>
      <c r="I33" s="5"/>
      <c r="J33" s="31"/>
      <c r="L33" s="28"/>
    </row>
    <row r="34" spans="1:12" x14ac:dyDescent="0.2">
      <c r="A34" s="43" t="s">
        <v>34</v>
      </c>
      <c r="B34" s="55">
        <f>[1]E!B34</f>
        <v>24000</v>
      </c>
      <c r="C34" s="55">
        <f>[1]E!C34</f>
        <v>19500</v>
      </c>
      <c r="D34" s="55">
        <f>[1]E!D34</f>
        <v>111.61661417007474</v>
      </c>
      <c r="E34" s="55">
        <f>[1]E!E34</f>
        <v>2176.52</v>
      </c>
      <c r="F34" s="59">
        <f>[1]E!F34</f>
        <v>55.286527128632386</v>
      </c>
      <c r="G34" s="26"/>
      <c r="H34" s="34"/>
      <c r="I34" s="5"/>
      <c r="J34" s="31"/>
      <c r="L34" s="28"/>
    </row>
    <row r="35" spans="1:12" s="13" customFormat="1" ht="15" x14ac:dyDescent="0.25">
      <c r="A35" s="48" t="s">
        <v>35</v>
      </c>
      <c r="B35" s="60">
        <f>[1]E!B35</f>
        <v>148300</v>
      </c>
      <c r="C35" s="60">
        <f>[1]E!C35</f>
        <v>130300</v>
      </c>
      <c r="D35" s="61">
        <f>[1]E!D35</f>
        <v>116.792018419033</v>
      </c>
      <c r="E35" s="60">
        <f>[1]E!E35</f>
        <v>15218</v>
      </c>
      <c r="F35" s="61">
        <f>[1]E!F35</f>
        <v>386.55761024182073</v>
      </c>
      <c r="G35" s="26"/>
      <c r="H35" s="34"/>
      <c r="I35" s="5"/>
      <c r="J35" s="31"/>
      <c r="L35" s="28"/>
    </row>
    <row r="36" spans="1:12" x14ac:dyDescent="0.2">
      <c r="A36" s="43" t="s">
        <v>36</v>
      </c>
      <c r="B36" s="55">
        <f>[1]E!B36</f>
        <v>3400</v>
      </c>
      <c r="C36" s="55">
        <f>[1]E!C36</f>
        <v>2700</v>
      </c>
      <c r="D36" s="55">
        <f>[1]E!D36</f>
        <v>122.57436482204261</v>
      </c>
      <c r="E36" s="55">
        <f>[1]E!E36</f>
        <v>330.95</v>
      </c>
      <c r="F36" s="59">
        <f>[1]E!F36</f>
        <v>8.4065738671001817</v>
      </c>
      <c r="G36" s="26"/>
      <c r="H36" s="34"/>
      <c r="I36" s="5"/>
      <c r="J36" s="31"/>
      <c r="L36" s="28"/>
    </row>
    <row r="37" spans="1:12" x14ac:dyDescent="0.2">
      <c r="A37" s="43" t="s">
        <v>37</v>
      </c>
      <c r="B37" s="55">
        <f>[1]E!B37</f>
        <v>4200</v>
      </c>
      <c r="C37" s="55">
        <f>[1]E!C37</f>
        <v>4200</v>
      </c>
      <c r="D37" s="55">
        <f>[1]E!D37</f>
        <v>122.61226347226611</v>
      </c>
      <c r="E37" s="55">
        <f>[1]E!E37</f>
        <v>514.97</v>
      </c>
      <c r="F37" s="59">
        <f>[1]E!F37</f>
        <v>13.080928673033936</v>
      </c>
      <c r="G37" s="26"/>
      <c r="H37" s="34"/>
      <c r="I37" s="5"/>
      <c r="J37" s="31"/>
      <c r="L37" s="28"/>
    </row>
    <row r="38" spans="1:12" x14ac:dyDescent="0.2">
      <c r="A38" s="43" t="s">
        <v>38</v>
      </c>
      <c r="B38" s="55">
        <f>[1]E!B38</f>
        <v>15000</v>
      </c>
      <c r="C38" s="55">
        <f>[1]E!C38</f>
        <v>15000</v>
      </c>
      <c r="D38" s="55">
        <f>[1]E!D38</f>
        <v>123.47553621286011</v>
      </c>
      <c r="E38" s="55">
        <f>[1]E!E38</f>
        <v>1852.13</v>
      </c>
      <c r="F38" s="59">
        <f>[1]E!F38</f>
        <v>47.046586059743952</v>
      </c>
      <c r="G38" s="26"/>
      <c r="H38" s="34"/>
      <c r="I38" s="5"/>
      <c r="J38" s="31"/>
      <c r="L38" s="28"/>
    </row>
    <row r="39" spans="1:12" x14ac:dyDescent="0.2">
      <c r="A39" s="43" t="s">
        <v>39</v>
      </c>
      <c r="B39" s="55">
        <f>[1]E!B39</f>
        <v>6200</v>
      </c>
      <c r="C39" s="55">
        <f>[1]E!C39</f>
        <v>6200</v>
      </c>
      <c r="D39" s="55">
        <f>[1]E!D39</f>
        <v>120.3639095621193</v>
      </c>
      <c r="E39" s="55">
        <f>[1]E!E39</f>
        <v>746.26</v>
      </c>
      <c r="F39" s="59">
        <f>[1]E!F39</f>
        <v>18.956004877057506</v>
      </c>
      <c r="G39" s="26"/>
      <c r="H39" s="34"/>
      <c r="I39" s="5"/>
      <c r="J39" s="31"/>
      <c r="L39" s="28"/>
    </row>
    <row r="40" spans="1:12" x14ac:dyDescent="0.2">
      <c r="A40" s="43" t="s">
        <v>40</v>
      </c>
      <c r="B40" s="55">
        <f>[1]E!B40</f>
        <v>38400</v>
      </c>
      <c r="C40" s="55">
        <f>[1]E!C40</f>
        <v>34900</v>
      </c>
      <c r="D40" s="55">
        <f>[1]E!D40</f>
        <v>138.33072295609213</v>
      </c>
      <c r="E40" s="55">
        <f>[1]E!E40</f>
        <v>4827.74</v>
      </c>
      <c r="F40" s="59">
        <f>[1]E!F40</f>
        <v>122.63107092054459</v>
      </c>
      <c r="G40" s="26"/>
      <c r="H40" s="34"/>
      <c r="I40" s="5"/>
      <c r="J40" s="31"/>
      <c r="L40" s="28"/>
    </row>
    <row r="41" spans="1:12" x14ac:dyDescent="0.2">
      <c r="A41" s="43" t="s">
        <v>41</v>
      </c>
      <c r="B41" s="55">
        <f>[1]E!B41</f>
        <v>58200</v>
      </c>
      <c r="C41" s="55">
        <f>[1]E!C41</f>
        <v>58200</v>
      </c>
      <c r="D41" s="55">
        <f>[1]E!D41</f>
        <v>141.39775142591373</v>
      </c>
      <c r="E41" s="55">
        <f>[1]E!E41</f>
        <v>8229.35</v>
      </c>
      <c r="F41" s="59">
        <f>[1]E!F41</f>
        <v>209.0365271286324</v>
      </c>
      <c r="G41" s="26"/>
      <c r="H41" s="34"/>
      <c r="I41" s="5"/>
      <c r="J41" s="31"/>
      <c r="L41" s="28"/>
    </row>
    <row r="42" spans="1:12" x14ac:dyDescent="0.2">
      <c r="A42" s="43" t="s">
        <v>42</v>
      </c>
      <c r="B42" s="55">
        <f>[1]E!B42</f>
        <v>7800</v>
      </c>
      <c r="C42" s="55">
        <f>[1]E!C42</f>
        <v>7800</v>
      </c>
      <c r="D42" s="55">
        <f>[1]E!D42</f>
        <v>114.64272461247853</v>
      </c>
      <c r="E42" s="55">
        <f>[1]E!E42</f>
        <v>894.21</v>
      </c>
      <c r="F42" s="59">
        <f>[1]E!F42</f>
        <v>22.714133306238569</v>
      </c>
      <c r="G42" s="26"/>
      <c r="H42" s="34"/>
      <c r="I42" s="5"/>
      <c r="J42" s="31"/>
      <c r="L42" s="28"/>
    </row>
    <row r="43" spans="1:12" x14ac:dyDescent="0.2">
      <c r="A43" s="43" t="s">
        <v>43</v>
      </c>
      <c r="B43" s="55">
        <f>[1]E!B43</f>
        <v>121500</v>
      </c>
      <c r="C43" s="55">
        <f>[1]E!C43</f>
        <v>118700</v>
      </c>
      <c r="D43" s="55">
        <f>[1]E!D43</f>
        <v>144.56909872310547</v>
      </c>
      <c r="E43" s="55">
        <f>[1]E!E43</f>
        <v>17160.349999999999</v>
      </c>
      <c r="F43" s="59">
        <f>[1]E!F43</f>
        <v>435.89590530379996</v>
      </c>
      <c r="G43" s="26"/>
      <c r="H43" s="34"/>
      <c r="I43" s="5"/>
      <c r="J43" s="31"/>
      <c r="L43" s="28"/>
    </row>
    <row r="44" spans="1:12" s="13" customFormat="1" ht="15" x14ac:dyDescent="0.25">
      <c r="A44" s="48" t="s">
        <v>44</v>
      </c>
      <c r="B44" s="60">
        <f>[1]E!B44</f>
        <v>254700</v>
      </c>
      <c r="C44" s="60">
        <f>[1]E!C44</f>
        <v>247700</v>
      </c>
      <c r="D44" s="61">
        <f>[1]E!D44</f>
        <v>139.50343157044813</v>
      </c>
      <c r="E44" s="60">
        <f>[1]E!E44</f>
        <v>34555</v>
      </c>
      <c r="F44" s="61">
        <f>[1]E!F44</f>
        <v>877.74334484860799</v>
      </c>
      <c r="G44" s="26"/>
      <c r="H44" s="34"/>
      <c r="I44" s="5"/>
      <c r="J44" s="31"/>
      <c r="L44" s="28"/>
    </row>
    <row r="45" spans="1:12" x14ac:dyDescent="0.2">
      <c r="A45" s="43" t="s">
        <v>45</v>
      </c>
      <c r="B45" s="55">
        <f>[1]E!B45</f>
        <v>200</v>
      </c>
      <c r="C45" s="55">
        <f>[1]E!C45</f>
        <v>0</v>
      </c>
      <c r="D45" s="55">
        <f>[1]E!D45</f>
        <v>0</v>
      </c>
      <c r="E45" s="55">
        <f>[1]E!E45</f>
        <v>0</v>
      </c>
      <c r="F45" s="59">
        <f>[1]E!F45</f>
        <v>0</v>
      </c>
      <c r="G45" s="26"/>
      <c r="H45" s="34"/>
      <c r="I45" s="5"/>
      <c r="J45" s="31"/>
      <c r="L45" s="28"/>
    </row>
    <row r="46" spans="1:12" x14ac:dyDescent="0.2">
      <c r="A46" s="43" t="s">
        <v>46</v>
      </c>
      <c r="B46" s="55" t="str">
        <f>[1]E!B46</f>
        <v>-</v>
      </c>
      <c r="C46" s="55" t="str">
        <f>[1]E!C46</f>
        <v>-</v>
      </c>
      <c r="D46" s="55" t="str">
        <f>[1]E!D46</f>
        <v>-</v>
      </c>
      <c r="E46" s="55" t="str">
        <f>[1]E!E46</f>
        <v>-</v>
      </c>
      <c r="F46" s="59" t="str">
        <f>[1]E!F46</f>
        <v>-</v>
      </c>
      <c r="G46" s="26"/>
      <c r="H46" s="34"/>
      <c r="I46" s="5"/>
      <c r="J46" s="31"/>
      <c r="L46" s="28"/>
    </row>
    <row r="47" spans="1:12" x14ac:dyDescent="0.2">
      <c r="A47" s="52" t="s">
        <v>47</v>
      </c>
      <c r="B47" s="55" t="str">
        <f>[1]E!B47</f>
        <v>-</v>
      </c>
      <c r="C47" s="55" t="str">
        <f>[1]E!C47</f>
        <v>-</v>
      </c>
      <c r="D47" s="55" t="str">
        <f>[1]E!D47</f>
        <v>-</v>
      </c>
      <c r="E47" s="55" t="str">
        <f>[1]E!E47</f>
        <v>-</v>
      </c>
      <c r="F47" s="59" t="str">
        <f>[1]E!F47</f>
        <v>-</v>
      </c>
      <c r="G47" s="26"/>
      <c r="H47" s="34"/>
      <c r="I47" s="5"/>
      <c r="J47" s="31"/>
      <c r="L47" s="28"/>
    </row>
    <row r="48" spans="1:12" x14ac:dyDescent="0.2">
      <c r="A48" s="43" t="s">
        <v>48</v>
      </c>
      <c r="B48" s="55">
        <f>[1]E!B48</f>
        <v>100</v>
      </c>
      <c r="C48" s="55">
        <f>[1]E!C48</f>
        <v>100</v>
      </c>
      <c r="D48" s="55">
        <f>[1]E!D48</f>
        <v>95.546183916560253</v>
      </c>
      <c r="E48" s="55">
        <f>[1]E!E48</f>
        <v>9.5500000000000007</v>
      </c>
      <c r="F48" s="59">
        <f>[1]E!F48</f>
        <v>0.24258280837228205</v>
      </c>
      <c r="G48" s="26"/>
      <c r="H48" s="34"/>
      <c r="I48" s="5"/>
      <c r="J48" s="31"/>
      <c r="L48" s="28"/>
    </row>
    <row r="49" spans="1:12" x14ac:dyDescent="0.2">
      <c r="A49" s="43" t="s">
        <v>49</v>
      </c>
      <c r="B49" s="55">
        <f>[1]E!B49</f>
        <v>300</v>
      </c>
      <c r="C49" s="55">
        <f>[1]E!C49</f>
        <v>300</v>
      </c>
      <c r="D49" s="55">
        <f>[1]E!D49</f>
        <v>94.285114493808919</v>
      </c>
      <c r="E49" s="55">
        <f>[1]E!E49</f>
        <v>28.29</v>
      </c>
      <c r="F49" s="59">
        <f>[1]E!F49</f>
        <v>0.71860394228815272</v>
      </c>
      <c r="G49" s="26"/>
      <c r="H49" s="34"/>
      <c r="I49" s="5"/>
      <c r="J49" s="31"/>
      <c r="L49" s="28"/>
    </row>
    <row r="50" spans="1:12" x14ac:dyDescent="0.2">
      <c r="A50" s="43" t="s">
        <v>50</v>
      </c>
      <c r="B50" s="55" t="str">
        <f>[1]E!B50</f>
        <v>-</v>
      </c>
      <c r="C50" s="55" t="str">
        <f>[1]E!C50</f>
        <v>-</v>
      </c>
      <c r="D50" s="55" t="str">
        <f>[1]E!D50</f>
        <v>-</v>
      </c>
      <c r="E50" s="55" t="str">
        <f>[1]E!E50</f>
        <v>-</v>
      </c>
      <c r="F50" s="59" t="str">
        <f>[1]E!F50</f>
        <v>-</v>
      </c>
      <c r="G50" s="26"/>
      <c r="H50" s="34"/>
      <c r="I50" s="5"/>
      <c r="J50" s="31"/>
      <c r="L50" s="28"/>
    </row>
    <row r="51" spans="1:12" x14ac:dyDescent="0.2">
      <c r="A51" s="43" t="s">
        <v>51</v>
      </c>
      <c r="B51" s="55" t="str">
        <f>[1]E!B51</f>
        <v>-</v>
      </c>
      <c r="C51" s="55" t="str">
        <f>[1]E!C51</f>
        <v>-</v>
      </c>
      <c r="D51" s="55" t="str">
        <f>[1]E!D51</f>
        <v>-</v>
      </c>
      <c r="E51" s="55" t="str">
        <f>[1]E!E51</f>
        <v>-</v>
      </c>
      <c r="F51" s="59" t="str">
        <f>[1]E!F51</f>
        <v>-</v>
      </c>
      <c r="G51" s="26"/>
      <c r="H51" s="34"/>
      <c r="I51" s="5"/>
      <c r="J51" s="31"/>
      <c r="L51" s="28"/>
    </row>
    <row r="52" spans="1:12" x14ac:dyDescent="0.2">
      <c r="A52" s="43" t="s">
        <v>52</v>
      </c>
      <c r="B52" s="55" t="str">
        <f>[1]E!B52</f>
        <v>-</v>
      </c>
      <c r="C52" s="55" t="str">
        <f>[1]E!C52</f>
        <v>-</v>
      </c>
      <c r="D52" s="55" t="str">
        <f>[1]E!D52</f>
        <v>-</v>
      </c>
      <c r="E52" s="55" t="str">
        <f>[1]E!E52</f>
        <v>-</v>
      </c>
      <c r="F52" s="59" t="str">
        <f>[1]E!F52</f>
        <v>-</v>
      </c>
      <c r="G52" s="26"/>
      <c r="H52" s="34"/>
      <c r="I52" s="5"/>
      <c r="J52" s="31"/>
      <c r="L52" s="28"/>
    </row>
    <row r="53" spans="1:12" x14ac:dyDescent="0.2">
      <c r="A53" s="43" t="s">
        <v>53</v>
      </c>
      <c r="B53" s="55">
        <f>[1]E!B53</f>
        <v>100</v>
      </c>
      <c r="C53" s="55">
        <f>[1]E!C53</f>
        <v>100</v>
      </c>
      <c r="D53" s="55">
        <f>[1]E!D53</f>
        <v>97.119438208581983</v>
      </c>
      <c r="E53" s="55">
        <f>[1]E!E53</f>
        <v>9.7100000000000009</v>
      </c>
      <c r="F53" s="59">
        <f>[1]E!F53</f>
        <v>0.24664702296281243</v>
      </c>
      <c r="G53" s="35"/>
      <c r="H53" s="34"/>
      <c r="I53" s="5"/>
      <c r="J53" s="31"/>
      <c r="L53" s="28"/>
    </row>
    <row r="54" spans="1:12" x14ac:dyDescent="0.2">
      <c r="A54" s="43" t="s">
        <v>54</v>
      </c>
      <c r="B54" s="55">
        <f>[1]E!B54</f>
        <v>1400</v>
      </c>
      <c r="C54" s="55">
        <f>[1]E!C54</f>
        <v>1300</v>
      </c>
      <c r="D54" s="55">
        <f>[1]E!D54</f>
        <v>86.833051938332289</v>
      </c>
      <c r="E54" s="55">
        <f>[1]E!E54</f>
        <v>112.88</v>
      </c>
      <c r="F54" s="59">
        <f>[1]E!F54</f>
        <v>2.8673033936191827</v>
      </c>
      <c r="G54" s="26"/>
      <c r="H54" s="34"/>
      <c r="I54" s="5"/>
      <c r="J54" s="31"/>
      <c r="L54" s="28"/>
    </row>
    <row r="55" spans="1:12" s="13" customFormat="1" ht="15" x14ac:dyDescent="0.25">
      <c r="A55" s="48" t="s">
        <v>55</v>
      </c>
      <c r="B55" s="60">
        <f>[1]E!B55</f>
        <v>2100</v>
      </c>
      <c r="C55" s="60">
        <f>[1]E!C55</f>
        <v>1800</v>
      </c>
      <c r="D55" s="61">
        <f>[1]E!D55</f>
        <v>89.444444444444443</v>
      </c>
      <c r="E55" s="60">
        <f>[1]E!E55</f>
        <v>161</v>
      </c>
      <c r="F55" s="61">
        <f>[1]E!F55</f>
        <v>4.0896159317211946</v>
      </c>
      <c r="G55" s="26"/>
      <c r="H55" s="34"/>
      <c r="I55" s="5"/>
      <c r="J55" s="31"/>
      <c r="L55" s="28"/>
    </row>
    <row r="56" spans="1:12" s="13" customFormat="1" ht="15" x14ac:dyDescent="0.25">
      <c r="A56" s="53" t="s">
        <v>1</v>
      </c>
      <c r="B56" s="60">
        <f>[1]E!B56</f>
        <v>1700000</v>
      </c>
      <c r="C56" s="60">
        <f>[1]E!C56</f>
        <v>1600000</v>
      </c>
      <c r="D56" s="61">
        <f>[1]E!D56</f>
        <v>131.25</v>
      </c>
      <c r="E56" s="60">
        <f>[1]E!E56</f>
        <v>210000</v>
      </c>
      <c r="F56" s="61">
        <f>[1]E!F56</f>
        <v>5334.2816500711233</v>
      </c>
      <c r="G56" s="26"/>
      <c r="H56" s="34"/>
      <c r="I56" s="5"/>
      <c r="J56" s="31"/>
      <c r="K56" s="29"/>
      <c r="L56" s="28"/>
    </row>
    <row r="57" spans="1:12" ht="15" x14ac:dyDescent="0.25">
      <c r="A57" s="13"/>
      <c r="B57" s="11"/>
      <c r="C57" s="11"/>
      <c r="D57" s="1"/>
      <c r="E57" s="25"/>
      <c r="F57" s="12"/>
      <c r="G57" s="5"/>
    </row>
    <row r="58" spans="1:12" s="14" customFormat="1" x14ac:dyDescent="0.2">
      <c r="A58" s="1"/>
      <c r="B58" s="6"/>
      <c r="C58" s="10"/>
      <c r="D58" s="18"/>
      <c r="E58" s="21"/>
      <c r="F58" s="6"/>
      <c r="J58" s="32"/>
    </row>
    <row r="59" spans="1:12" ht="207" customHeight="1" x14ac:dyDescent="0.2">
      <c r="A59" s="27" t="s">
        <v>57</v>
      </c>
      <c r="B59" s="27"/>
      <c r="C59" s="27"/>
      <c r="D59" s="27"/>
      <c r="E59" s="27"/>
      <c r="G59" s="27"/>
    </row>
    <row r="60" spans="1:12" ht="15" x14ac:dyDescent="0.2">
      <c r="A60"/>
      <c r="B60" s="2"/>
      <c r="C60" s="2"/>
      <c r="D60" s="20"/>
      <c r="E60" s="22" t="s">
        <v>0</v>
      </c>
      <c r="F60" s="3" t="s">
        <v>0</v>
      </c>
    </row>
    <row r="61" spans="1:12" ht="15" x14ac:dyDescent="0.25">
      <c r="A61" s="15" t="s">
        <v>61</v>
      </c>
      <c r="B61" s="2"/>
      <c r="C61" s="2"/>
      <c r="D61" s="20"/>
      <c r="E61" s="23" t="s">
        <v>0</v>
      </c>
      <c r="F61" s="3" t="s">
        <v>0</v>
      </c>
    </row>
    <row r="62" spans="1:12" x14ac:dyDescent="0.2">
      <c r="A62" s="33"/>
      <c r="B62" s="4"/>
      <c r="C62" s="4"/>
      <c r="D62" s="19"/>
      <c r="E62" s="23" t="s">
        <v>0</v>
      </c>
      <c r="F62" s="3" t="s">
        <v>0</v>
      </c>
    </row>
    <row r="63" spans="1:12" x14ac:dyDescent="0.2">
      <c r="A63" s="2"/>
      <c r="B63" s="4"/>
      <c r="C63" s="4"/>
      <c r="D63" s="19"/>
      <c r="E63" s="23" t="s">
        <v>0</v>
      </c>
      <c r="F63" s="3" t="s">
        <v>0</v>
      </c>
    </row>
    <row r="64" spans="1:12" x14ac:dyDescent="0.2">
      <c r="A64" s="2"/>
      <c r="B64" s="4"/>
      <c r="C64" s="4"/>
      <c r="D64" s="19"/>
      <c r="E64" s="23" t="s">
        <v>0</v>
      </c>
      <c r="F64" s="3" t="s">
        <v>0</v>
      </c>
    </row>
    <row r="65" spans="1:6" x14ac:dyDescent="0.2">
      <c r="A65" s="4"/>
      <c r="B65" s="4"/>
      <c r="C65" s="4"/>
      <c r="D65" s="19"/>
      <c r="E65" s="23" t="s">
        <v>0</v>
      </c>
      <c r="F65" s="3" t="s">
        <v>0</v>
      </c>
    </row>
    <row r="66" spans="1:6" x14ac:dyDescent="0.2">
      <c r="A66" s="4"/>
      <c r="B66" s="4"/>
      <c r="C66" s="4"/>
      <c r="D66" s="19"/>
      <c r="E66" s="23"/>
      <c r="F66" s="4"/>
    </row>
    <row r="67" spans="1:6" x14ac:dyDescent="0.2">
      <c r="A67" s="4"/>
      <c r="B67" s="4"/>
      <c r="C67" s="4"/>
      <c r="D67" s="19"/>
      <c r="E67" s="23"/>
      <c r="F67" s="3"/>
    </row>
    <row r="68" spans="1:6" x14ac:dyDescent="0.2">
      <c r="A68" s="4"/>
      <c r="B68" s="2"/>
      <c r="C68" s="2"/>
      <c r="D68" s="20"/>
      <c r="E68" s="24"/>
      <c r="F68" s="2"/>
    </row>
    <row r="69" spans="1:6" x14ac:dyDescent="0.2">
      <c r="A69" s="4"/>
      <c r="B69" s="4"/>
      <c r="C69" s="4"/>
      <c r="D69" s="19"/>
      <c r="E69" s="23"/>
      <c r="F69" s="4"/>
    </row>
    <row r="70" spans="1:6" x14ac:dyDescent="0.2">
      <c r="A70" s="4"/>
      <c r="B70" s="3"/>
      <c r="C70" s="3"/>
      <c r="D70" s="19"/>
      <c r="E70" s="23"/>
      <c r="F70" s="7"/>
    </row>
    <row r="71" spans="1:6" x14ac:dyDescent="0.2">
      <c r="A71" s="4"/>
      <c r="B71" s="8"/>
      <c r="C71" s="8"/>
      <c r="D71" s="20"/>
      <c r="E71" s="24"/>
      <c r="F71" s="9"/>
    </row>
    <row r="72" spans="1:6" x14ac:dyDescent="0.2">
      <c r="A72" s="4"/>
      <c r="B72" s="3"/>
      <c r="C72" s="3"/>
      <c r="D72" s="19"/>
      <c r="E72" s="23"/>
      <c r="F72" s="7"/>
    </row>
    <row r="73" spans="1:6" x14ac:dyDescent="0.2">
      <c r="A73" s="2"/>
      <c r="B73" s="3"/>
      <c r="C73" s="3"/>
      <c r="D73" s="19"/>
      <c r="E73" s="23"/>
      <c r="F73" s="7"/>
    </row>
    <row r="74" spans="1:6" x14ac:dyDescent="0.2">
      <c r="A74" s="1" t="s">
        <v>0</v>
      </c>
      <c r="B74" s="3"/>
      <c r="C74" s="3"/>
      <c r="D74" s="19"/>
      <c r="E74" s="23"/>
      <c r="F74" s="7"/>
    </row>
    <row r="75" spans="1:6" x14ac:dyDescent="0.2">
      <c r="A75" s="4"/>
      <c r="B75" s="3"/>
      <c r="C75" s="3"/>
      <c r="D75" s="19"/>
      <c r="E75" s="23"/>
      <c r="F75" s="7"/>
    </row>
    <row r="76" spans="1:6" x14ac:dyDescent="0.2">
      <c r="A76" s="4"/>
      <c r="B76" s="3"/>
      <c r="C76" s="3"/>
      <c r="D76" s="19"/>
      <c r="E76" s="23"/>
      <c r="F76" s="7"/>
    </row>
    <row r="77" spans="1:6" x14ac:dyDescent="0.2">
      <c r="A77" s="4"/>
      <c r="B77" s="3"/>
      <c r="C77" s="3"/>
      <c r="D77" s="19"/>
      <c r="E77" s="23"/>
      <c r="F77" s="7"/>
    </row>
    <row r="78" spans="1:6" x14ac:dyDescent="0.2">
      <c r="A78" s="4"/>
      <c r="B78" s="3"/>
      <c r="C78" s="3"/>
      <c r="D78" s="19"/>
      <c r="E78" s="23"/>
      <c r="F78" s="7"/>
    </row>
    <row r="79" spans="1:6" x14ac:dyDescent="0.2">
      <c r="A79" s="4"/>
      <c r="B79" s="3"/>
      <c r="C79" s="3"/>
      <c r="D79" s="19"/>
      <c r="E79" s="23"/>
      <c r="F79" s="7"/>
    </row>
    <row r="80" spans="1:6" x14ac:dyDescent="0.2">
      <c r="A80" s="4"/>
      <c r="B80" s="3"/>
      <c r="C80" s="3"/>
      <c r="D80" s="19"/>
      <c r="E80" s="23"/>
      <c r="F80" s="7"/>
    </row>
    <row r="81" spans="1:6" x14ac:dyDescent="0.2">
      <c r="A81" s="4"/>
      <c r="B81" s="3"/>
      <c r="C81" s="3"/>
      <c r="D81" s="19"/>
      <c r="E81" s="23"/>
      <c r="F81" s="7"/>
    </row>
    <row r="82" spans="1:6" x14ac:dyDescent="0.2">
      <c r="A82" s="4"/>
      <c r="B82" s="3"/>
      <c r="C82" s="3"/>
      <c r="D82" s="19"/>
      <c r="E82" s="23"/>
      <c r="F82" s="7"/>
    </row>
    <row r="83" spans="1:6" x14ac:dyDescent="0.2">
      <c r="A83" s="4"/>
      <c r="B83" s="3"/>
      <c r="C83" s="3"/>
      <c r="D83" s="19"/>
      <c r="E83" s="23"/>
      <c r="F83" s="7"/>
    </row>
    <row r="84" spans="1:6" x14ac:dyDescent="0.2">
      <c r="A84" s="4"/>
      <c r="B84" s="3"/>
      <c r="C84" s="3"/>
      <c r="D84" s="19"/>
      <c r="E84" s="23"/>
      <c r="F84" s="7"/>
    </row>
    <row r="85" spans="1:6" x14ac:dyDescent="0.2">
      <c r="A85" s="4"/>
      <c r="B85" s="4"/>
      <c r="C85" s="4"/>
      <c r="D85" s="19"/>
      <c r="E85" s="23"/>
      <c r="F85" s="4"/>
    </row>
    <row r="86" spans="1:6" x14ac:dyDescent="0.2">
      <c r="A86" s="4"/>
      <c r="B86" s="4"/>
      <c r="C86" s="4"/>
      <c r="D86" s="19"/>
      <c r="E86" s="23"/>
      <c r="F86" s="4"/>
    </row>
    <row r="87" spans="1:6" x14ac:dyDescent="0.2">
      <c r="A87" s="4"/>
      <c r="B87" s="4"/>
      <c r="C87" s="4"/>
      <c r="D87" s="19"/>
      <c r="E87" s="23"/>
      <c r="F87" s="4"/>
    </row>
    <row r="88" spans="1:6" x14ac:dyDescent="0.2">
      <c r="A88" s="4"/>
      <c r="B88" s="4"/>
      <c r="C88" s="4"/>
      <c r="D88" s="19"/>
      <c r="E88" s="23"/>
      <c r="F88" s="4"/>
    </row>
    <row r="89" spans="1:6" x14ac:dyDescent="0.2">
      <c r="A89" s="4"/>
      <c r="B89" s="4"/>
      <c r="C89" s="4"/>
      <c r="D89" s="19"/>
      <c r="E89" s="23"/>
      <c r="F89" s="4"/>
    </row>
    <row r="90" spans="1:6" x14ac:dyDescent="0.2">
      <c r="A90" s="4"/>
      <c r="B90" s="4"/>
      <c r="C90" s="4"/>
      <c r="D90" s="19"/>
      <c r="E90" s="23"/>
      <c r="F90" s="4"/>
    </row>
    <row r="91" spans="1:6" x14ac:dyDescent="0.2">
      <c r="A91" s="4"/>
      <c r="B91" s="4"/>
      <c r="C91" s="4"/>
      <c r="D91" s="19"/>
      <c r="E91" s="23"/>
      <c r="F91" s="4"/>
    </row>
    <row r="92" spans="1:6" x14ac:dyDescent="0.2">
      <c r="A92" s="4"/>
      <c r="B92" s="4"/>
      <c r="C92" s="4"/>
      <c r="D92" s="19"/>
      <c r="E92" s="23"/>
      <c r="F92" s="4"/>
    </row>
    <row r="93" spans="1:6" x14ac:dyDescent="0.2">
      <c r="A93" s="4"/>
      <c r="B93" s="4"/>
      <c r="C93" s="4"/>
      <c r="D93" s="19"/>
      <c r="E93" s="23"/>
      <c r="F93" s="4"/>
    </row>
    <row r="94" spans="1:6" x14ac:dyDescent="0.2">
      <c r="A94" s="4"/>
      <c r="B94" s="4"/>
      <c r="C94" s="4"/>
      <c r="D94" s="19"/>
      <c r="E94" s="23"/>
      <c r="F94" s="4"/>
    </row>
    <row r="95" spans="1:6" x14ac:dyDescent="0.2">
      <c r="A95" s="4"/>
    </row>
    <row r="96" spans="1:6" x14ac:dyDescent="0.2">
      <c r="A96" s="4"/>
    </row>
    <row r="97" spans="1:1" x14ac:dyDescent="0.2">
      <c r="A97" s="4"/>
    </row>
    <row r="98" spans="1:1" x14ac:dyDescent="0.2">
      <c r="A98" s="4"/>
    </row>
    <row r="99" spans="1:1" x14ac:dyDescent="0.2">
      <c r="A99"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BEE8C-689B-4306-A3F6-245888E15AF0}">
  <dimension ref="A1:H100"/>
  <sheetViews>
    <sheetView workbookViewId="0">
      <selection activeCell="F4" sqref="F4:F57"/>
    </sheetView>
  </sheetViews>
  <sheetFormatPr defaultColWidth="9.77734375" defaultRowHeight="14.25" x14ac:dyDescent="0.2"/>
  <cols>
    <col min="1" max="1" width="31.44140625" style="1" bestFit="1" customWidth="1"/>
    <col min="2" max="2" width="12.109375" style="1" customWidth="1"/>
    <col min="3" max="3" width="14.109375" style="1" customWidth="1"/>
    <col min="4" max="4" width="9.21875" style="17" customWidth="1"/>
    <col min="5" max="5" width="12.109375" style="16" bestFit="1" customWidth="1"/>
    <col min="6" max="6" width="13.6640625" style="1" customWidth="1"/>
    <col min="7" max="7" width="9.88671875" style="1" bestFit="1" customWidth="1"/>
    <col min="8" max="16384" width="9.77734375" style="1"/>
  </cols>
  <sheetData>
    <row r="1" spans="1:8" ht="15" x14ac:dyDescent="0.25">
      <c r="A1" s="36" t="s">
        <v>91</v>
      </c>
    </row>
    <row r="2" spans="1:8" ht="15.75" thickBot="1" x14ac:dyDescent="0.3">
      <c r="A2" s="62" t="s">
        <v>92</v>
      </c>
      <c r="B2" s="63"/>
      <c r="C2" s="63"/>
      <c r="D2" s="63"/>
      <c r="E2" s="63"/>
      <c r="F2" s="63"/>
      <c r="G2" s="4"/>
    </row>
    <row r="3" spans="1:8" ht="47.25" customHeight="1" thickBot="1" x14ac:dyDescent="0.3">
      <c r="A3" s="64"/>
      <c r="B3" s="65" t="s">
        <v>58</v>
      </c>
      <c r="C3" s="65" t="s">
        <v>56</v>
      </c>
      <c r="D3" s="66" t="s">
        <v>59</v>
      </c>
      <c r="E3" s="67" t="s">
        <v>60</v>
      </c>
      <c r="F3" s="68" t="s">
        <v>2</v>
      </c>
      <c r="G3" s="4"/>
    </row>
    <row r="4" spans="1:8" x14ac:dyDescent="0.2">
      <c r="A4" s="69" t="s">
        <v>3</v>
      </c>
      <c r="B4" s="80">
        <v>44855.131935595011</v>
      </c>
      <c r="C4" s="80">
        <v>44045.644416587456</v>
      </c>
      <c r="D4" s="6">
        <v>141.91582673909812</v>
      </c>
      <c r="E4" s="70">
        <v>6250.7740416363495</v>
      </c>
      <c r="F4" s="71">
        <v>158.77804413829378</v>
      </c>
      <c r="G4" s="93"/>
    </row>
    <row r="5" spans="1:8" x14ac:dyDescent="0.2">
      <c r="A5" s="69" t="s">
        <v>4</v>
      </c>
      <c r="B5" s="80">
        <v>215058.321468746</v>
      </c>
      <c r="C5" s="80">
        <v>211177.22649531852</v>
      </c>
      <c r="D5" s="6">
        <v>174.7574655657007</v>
      </c>
      <c r="E5" s="70">
        <v>36904.796887515804</v>
      </c>
      <c r="F5" s="71">
        <v>937.43133731751175</v>
      </c>
      <c r="G5" s="93"/>
    </row>
    <row r="6" spans="1:8" x14ac:dyDescent="0.2">
      <c r="A6" s="69" t="s">
        <v>5</v>
      </c>
      <c r="B6" s="80">
        <v>162607.38025760339</v>
      </c>
      <c r="C6" s="80">
        <v>159672.85216378252</v>
      </c>
      <c r="D6" s="6">
        <v>187.73576231196796</v>
      </c>
      <c r="E6" s="70">
        <v>29976.304621493873</v>
      </c>
      <c r="F6" s="71">
        <v>761.4383413303666</v>
      </c>
      <c r="G6" s="93"/>
    </row>
    <row r="7" spans="1:8" x14ac:dyDescent="0.2">
      <c r="A7" s="69" t="s">
        <v>6</v>
      </c>
      <c r="B7" s="80">
        <v>63689.814165279582</v>
      </c>
      <c r="C7" s="80">
        <v>62540.422614526127</v>
      </c>
      <c r="D7" s="6">
        <v>168.97914538158176</v>
      </c>
      <c r="E7" s="70">
        <v>10568.027165205574</v>
      </c>
      <c r="F7" s="71">
        <v>268.44206373718691</v>
      </c>
      <c r="G7" s="93"/>
    </row>
    <row r="8" spans="1:8" x14ac:dyDescent="0.2">
      <c r="A8" s="69" t="s">
        <v>7</v>
      </c>
      <c r="B8" s="80">
        <v>0</v>
      </c>
      <c r="C8" s="80">
        <v>0</v>
      </c>
      <c r="D8" s="6">
        <v>0</v>
      </c>
      <c r="E8" s="70">
        <v>0</v>
      </c>
      <c r="F8" s="71">
        <v>0</v>
      </c>
      <c r="G8" s="93"/>
    </row>
    <row r="9" spans="1:8" x14ac:dyDescent="0.2">
      <c r="A9" s="69" t="s">
        <v>8</v>
      </c>
      <c r="B9" s="80">
        <v>22642.622855553665</v>
      </c>
      <c r="C9" s="80">
        <v>22233.998026950256</v>
      </c>
      <c r="D9" s="6">
        <v>138.57439659415039</v>
      </c>
      <c r="E9" s="70">
        <v>3081.062860460162</v>
      </c>
      <c r="F9" s="71">
        <v>78.263128948896608</v>
      </c>
      <c r="G9" s="93"/>
    </row>
    <row r="10" spans="1:8" x14ac:dyDescent="0.2">
      <c r="A10" s="69" t="s">
        <v>9</v>
      </c>
      <c r="B10" s="80">
        <v>147917.56111127255</v>
      </c>
      <c r="C10" s="80">
        <v>145248.13591075063</v>
      </c>
      <c r="D10" s="6">
        <v>162.53617984420089</v>
      </c>
      <c r="E10" s="70">
        <v>23608.077140424699</v>
      </c>
      <c r="F10" s="71">
        <v>599.67682230300488</v>
      </c>
      <c r="G10" s="93"/>
    </row>
    <row r="11" spans="1:8" x14ac:dyDescent="0.2">
      <c r="A11" s="69" t="s">
        <v>10</v>
      </c>
      <c r="B11" s="80">
        <v>217406.74268304327</v>
      </c>
      <c r="C11" s="80">
        <v>213483.26643504779</v>
      </c>
      <c r="D11" s="6">
        <v>173.19091912285023</v>
      </c>
      <c r="E11" s="70">
        <v>36973.363131234248</v>
      </c>
      <c r="F11" s="71">
        <v>939.17301186837653</v>
      </c>
      <c r="G11" s="93"/>
    </row>
    <row r="12" spans="1:8" x14ac:dyDescent="0.2">
      <c r="A12" s="69" t="s">
        <v>11</v>
      </c>
      <c r="B12" s="80">
        <v>30510.837522259077</v>
      </c>
      <c r="C12" s="80">
        <v>29960.217312197074</v>
      </c>
      <c r="D12" s="6">
        <v>151.62836017703742</v>
      </c>
      <c r="E12" s="70">
        <v>4542.8186215961296</v>
      </c>
      <c r="F12" s="71">
        <v>115.39368577515062</v>
      </c>
      <c r="G12" s="93"/>
    </row>
    <row r="13" spans="1:8" x14ac:dyDescent="0.2">
      <c r="A13" s="69" t="s">
        <v>12</v>
      </c>
      <c r="B13" s="80">
        <v>131511.58800064755</v>
      </c>
      <c r="C13" s="80">
        <v>129138.23662483969</v>
      </c>
      <c r="D13" s="6">
        <v>176.4680711618897</v>
      </c>
      <c r="E13" s="70">
        <v>22788.775530433159</v>
      </c>
      <c r="F13" s="71">
        <v>578.86546256942586</v>
      </c>
      <c r="G13" s="93"/>
    </row>
    <row r="14" spans="1:8" s="13" customFormat="1" ht="15" x14ac:dyDescent="0.25">
      <c r="A14" s="72" t="s">
        <v>13</v>
      </c>
      <c r="B14" s="81">
        <v>1036200</v>
      </c>
      <c r="C14" s="81">
        <v>1017500.0000000001</v>
      </c>
      <c r="D14" s="82">
        <v>171.68943488943486</v>
      </c>
      <c r="E14" s="75">
        <v>174694</v>
      </c>
      <c r="F14" s="76">
        <v>4437.4618979882134</v>
      </c>
      <c r="G14" s="93"/>
      <c r="H14" s="1"/>
    </row>
    <row r="15" spans="1:8" x14ac:dyDescent="0.2">
      <c r="A15" s="69" t="s">
        <v>14</v>
      </c>
      <c r="B15" s="80">
        <v>78078.672238641098</v>
      </c>
      <c r="C15" s="80">
        <v>76769.223215878214</v>
      </c>
      <c r="D15" s="6">
        <v>168.37048257095131</v>
      </c>
      <c r="E15" s="70">
        <v>12925.671159454492</v>
      </c>
      <c r="F15" s="71">
        <v>328.32938324157925</v>
      </c>
      <c r="G15" s="93"/>
    </row>
    <row r="16" spans="1:8" x14ac:dyDescent="0.2">
      <c r="A16" s="69" t="s">
        <v>15</v>
      </c>
      <c r="B16" s="80">
        <v>16678.517660461166</v>
      </c>
      <c r="C16" s="80">
        <v>16398.804032841152</v>
      </c>
      <c r="D16" s="6">
        <v>146.23520285065868</v>
      </c>
      <c r="E16" s="70">
        <v>2398.0824342507253</v>
      </c>
      <c r="F16" s="71">
        <v>60.914510116102548</v>
      </c>
      <c r="G16" s="93"/>
    </row>
    <row r="17" spans="1:8" x14ac:dyDescent="0.2">
      <c r="A17" s="69" t="s">
        <v>16</v>
      </c>
      <c r="B17" s="80">
        <v>34885.899439797933</v>
      </c>
      <c r="C17" s="80">
        <v>34300.83176869274</v>
      </c>
      <c r="D17" s="6">
        <v>153.50851498757996</v>
      </c>
      <c r="E17" s="70">
        <v>5265.4697476508281</v>
      </c>
      <c r="F17" s="71">
        <v>133.74999358999258</v>
      </c>
      <c r="G17" s="93"/>
    </row>
    <row r="18" spans="1:8" x14ac:dyDescent="0.2">
      <c r="A18" s="69" t="s">
        <v>17</v>
      </c>
      <c r="B18" s="80">
        <v>14952.641925207941</v>
      </c>
      <c r="C18" s="80">
        <v>14701.872774102976</v>
      </c>
      <c r="D18" s="6">
        <v>96.687293858413241</v>
      </c>
      <c r="E18" s="70">
        <v>1421.4842931786995</v>
      </c>
      <c r="F18" s="71">
        <v>36.107607528416466</v>
      </c>
      <c r="G18" s="93"/>
    </row>
    <row r="19" spans="1:8" x14ac:dyDescent="0.2">
      <c r="A19" s="69" t="s">
        <v>18</v>
      </c>
      <c r="B19" s="80">
        <v>230839.5904253585</v>
      </c>
      <c r="C19" s="80">
        <v>226968.20445745171</v>
      </c>
      <c r="D19" s="6">
        <v>175.32979949793236</v>
      </c>
      <c r="E19" s="70">
        <v>39794.289779930725</v>
      </c>
      <c r="F19" s="71">
        <v>1010.8283321461777</v>
      </c>
      <c r="G19" s="93"/>
    </row>
    <row r="20" spans="1:8" x14ac:dyDescent="0.2">
      <c r="A20" s="69" t="s">
        <v>19</v>
      </c>
      <c r="B20" s="80">
        <v>18126.418101373365</v>
      </c>
      <c r="C20" s="80">
        <v>17822.421891031972</v>
      </c>
      <c r="D20" s="6">
        <v>120.67623168760305</v>
      </c>
      <c r="E20" s="70">
        <v>2150.7427133563829</v>
      </c>
      <c r="F20" s="71">
        <v>54.631749475624432</v>
      </c>
      <c r="G20" s="93"/>
    </row>
    <row r="21" spans="1:8" x14ac:dyDescent="0.2">
      <c r="A21" s="69" t="s">
        <v>20</v>
      </c>
      <c r="B21" s="80">
        <v>144243.53926496732</v>
      </c>
      <c r="C21" s="80">
        <v>141824.44636654973</v>
      </c>
      <c r="D21" s="6">
        <v>177.21096441538873</v>
      </c>
      <c r="E21" s="70">
        <v>25132.84691829485</v>
      </c>
      <c r="F21" s="71">
        <v>638.40801966812762</v>
      </c>
      <c r="G21" s="93"/>
    </row>
    <row r="22" spans="1:8" x14ac:dyDescent="0.2">
      <c r="A22" s="69" t="s">
        <v>21</v>
      </c>
      <c r="B22" s="80">
        <v>78183.925019993505</v>
      </c>
      <c r="C22" s="80">
        <v>76872.710814143706</v>
      </c>
      <c r="D22" s="6">
        <v>144.29986307886838</v>
      </c>
      <c r="E22" s="70">
        <v>11092.721644982381</v>
      </c>
      <c r="F22" s="71">
        <v>281.77000723893468</v>
      </c>
      <c r="G22" s="93"/>
    </row>
    <row r="23" spans="1:8" x14ac:dyDescent="0.2">
      <c r="A23" s="69" t="s">
        <v>22</v>
      </c>
      <c r="B23" s="80">
        <v>24820.764874314129</v>
      </c>
      <c r="C23" s="80">
        <v>24404.498493533989</v>
      </c>
      <c r="D23" s="6">
        <v>126.2744337524487</v>
      </c>
      <c r="E23" s="70">
        <v>3081.6642282834919</v>
      </c>
      <c r="F23" s="71">
        <v>78.278404498158196</v>
      </c>
      <c r="G23" s="93"/>
    </row>
    <row r="24" spans="1:8" x14ac:dyDescent="0.2">
      <c r="A24" s="69" t="s">
        <v>23</v>
      </c>
      <c r="B24" s="80">
        <v>62790.031049885023</v>
      </c>
      <c r="C24" s="80">
        <v>61736.986185773821</v>
      </c>
      <c r="D24" s="6">
        <v>161.60534708635413</v>
      </c>
      <c r="E24" s="70">
        <v>9977.0270806174285</v>
      </c>
      <c r="F24" s="71">
        <v>253.42986894476294</v>
      </c>
      <c r="G24" s="93"/>
    </row>
    <row r="25" spans="1:8" s="13" customFormat="1" ht="15" x14ac:dyDescent="0.25">
      <c r="A25" s="72" t="s">
        <v>24</v>
      </c>
      <c r="B25" s="81">
        <v>703599.99999999977</v>
      </c>
      <c r="C25" s="81">
        <v>691800.00000000012</v>
      </c>
      <c r="D25" s="82">
        <v>163.68892743567503</v>
      </c>
      <c r="E25" s="75">
        <v>113240</v>
      </c>
      <c r="F25" s="76">
        <v>2876.4478764478763</v>
      </c>
      <c r="G25" s="93"/>
      <c r="H25" s="1"/>
    </row>
    <row r="26" spans="1:8" x14ac:dyDescent="0.2">
      <c r="A26" s="69" t="s">
        <v>25</v>
      </c>
      <c r="B26" s="80">
        <v>63424.80348694259</v>
      </c>
      <c r="C26" s="80">
        <v>62701.207018589579</v>
      </c>
      <c r="D26" s="6">
        <v>173.32657426970528</v>
      </c>
      <c r="E26" s="70">
        <v>10867.785415107732</v>
      </c>
      <c r="F26" s="71">
        <v>276.05632531771317</v>
      </c>
      <c r="G26" s="93"/>
    </row>
    <row r="27" spans="1:8" x14ac:dyDescent="0.2">
      <c r="A27" s="69" t="s">
        <v>26</v>
      </c>
      <c r="B27" s="80">
        <v>0</v>
      </c>
      <c r="C27" s="80">
        <v>0</v>
      </c>
      <c r="D27" s="80">
        <v>0</v>
      </c>
      <c r="E27" s="80">
        <v>0</v>
      </c>
      <c r="F27" s="71">
        <v>0</v>
      </c>
      <c r="G27" s="93"/>
    </row>
    <row r="28" spans="1:8" x14ac:dyDescent="0.2">
      <c r="A28" s="69" t="s">
        <v>27</v>
      </c>
      <c r="B28" s="80">
        <v>19659.561151883176</v>
      </c>
      <c r="C28" s="80">
        <v>19435.270523662286</v>
      </c>
      <c r="D28" s="6">
        <v>143.3825394338096</v>
      </c>
      <c r="E28" s="70">
        <v>2786.6784422657652</v>
      </c>
      <c r="F28" s="71">
        <v>70.785369901081211</v>
      </c>
      <c r="G28" s="93"/>
    </row>
    <row r="29" spans="1:8" x14ac:dyDescent="0.2">
      <c r="A29" s="69" t="s">
        <v>28</v>
      </c>
      <c r="B29" s="80">
        <v>26829.430391535974</v>
      </c>
      <c r="C29" s="80">
        <v>26523.340659886508</v>
      </c>
      <c r="D29" s="6">
        <v>136.12372964478371</v>
      </c>
      <c r="E29" s="70">
        <v>3610.4560532628898</v>
      </c>
      <c r="F29" s="71">
        <v>91.710426063373546</v>
      </c>
      <c r="G29" s="93"/>
    </row>
    <row r="30" spans="1:8" x14ac:dyDescent="0.2">
      <c r="A30" s="69" t="s">
        <v>29</v>
      </c>
      <c r="B30" s="80">
        <v>0</v>
      </c>
      <c r="C30" s="80">
        <v>0</v>
      </c>
      <c r="D30" s="80">
        <v>0</v>
      </c>
      <c r="E30" s="80">
        <v>0</v>
      </c>
      <c r="F30" s="71">
        <v>0</v>
      </c>
      <c r="G30" s="93"/>
    </row>
    <row r="31" spans="1:8" x14ac:dyDescent="0.2">
      <c r="A31" s="69" t="s">
        <v>30</v>
      </c>
      <c r="B31" s="80">
        <v>33792.765339194579</v>
      </c>
      <c r="C31" s="80">
        <v>33407.232798122423</v>
      </c>
      <c r="D31" s="6">
        <v>148.0101854858284</v>
      </c>
      <c r="E31" s="70">
        <v>4944.6107230183497</v>
      </c>
      <c r="F31" s="71">
        <v>125.59974403115092</v>
      </c>
      <c r="G31" s="93"/>
    </row>
    <row r="32" spans="1:8" x14ac:dyDescent="0.2">
      <c r="A32" s="69" t="s">
        <v>31</v>
      </c>
      <c r="B32" s="80">
        <v>0</v>
      </c>
      <c r="C32" s="80">
        <v>0</v>
      </c>
      <c r="D32" s="80">
        <v>0</v>
      </c>
      <c r="E32" s="80">
        <v>0</v>
      </c>
      <c r="F32" s="71">
        <v>0</v>
      </c>
      <c r="G32" s="93"/>
    </row>
    <row r="33" spans="1:8" x14ac:dyDescent="0.2">
      <c r="A33" s="69" t="s">
        <v>32</v>
      </c>
      <c r="B33" s="80">
        <v>18787.11023358045</v>
      </c>
      <c r="C33" s="80">
        <v>18572.773162463214</v>
      </c>
      <c r="D33" s="6">
        <v>100.92828835042452</v>
      </c>
      <c r="E33" s="70">
        <v>1874.5182052081132</v>
      </c>
      <c r="F33" s="71">
        <v>47.615276498885216</v>
      </c>
      <c r="G33" s="93"/>
    </row>
    <row r="34" spans="1:8" x14ac:dyDescent="0.2">
      <c r="A34" s="69" t="s">
        <v>33</v>
      </c>
      <c r="B34" s="80">
        <v>16355.012479976158</v>
      </c>
      <c r="C34" s="80">
        <v>16168.422555849447</v>
      </c>
      <c r="D34" s="6">
        <v>145.44000975610217</v>
      </c>
      <c r="E34" s="70">
        <v>2351.5355342635262</v>
      </c>
      <c r="F34" s="71">
        <v>59.732156428152969</v>
      </c>
      <c r="G34" s="93"/>
    </row>
    <row r="35" spans="1:8" x14ac:dyDescent="0.2">
      <c r="A35" s="69" t="s">
        <v>34</v>
      </c>
      <c r="B35" s="80">
        <v>22751.316916887085</v>
      </c>
      <c r="C35" s="80">
        <v>22491.753281426569</v>
      </c>
      <c r="D35" s="6">
        <v>116.8613044072531</v>
      </c>
      <c r="E35" s="70">
        <v>2628.4156268736242</v>
      </c>
      <c r="F35" s="71">
        <v>66.765282129486494</v>
      </c>
      <c r="G35" s="93"/>
    </row>
    <row r="36" spans="1:8" s="13" customFormat="1" ht="15" x14ac:dyDescent="0.25">
      <c r="A36" s="72" t="s">
        <v>35</v>
      </c>
      <c r="B36" s="81">
        <v>201600.00000000003</v>
      </c>
      <c r="C36" s="81">
        <v>199300.00000000003</v>
      </c>
      <c r="D36" s="82">
        <v>145.83040642247866</v>
      </c>
      <c r="E36" s="75">
        <v>29064</v>
      </c>
      <c r="F36" s="76">
        <v>738.26458036984354</v>
      </c>
      <c r="G36" s="93"/>
      <c r="H36" s="1"/>
    </row>
    <row r="37" spans="1:8" x14ac:dyDescent="0.2">
      <c r="A37" s="69" t="s">
        <v>36</v>
      </c>
      <c r="B37" s="80">
        <v>7145.0621038719182</v>
      </c>
      <c r="C37" s="80">
        <v>7059.5581388363225</v>
      </c>
      <c r="D37" s="6">
        <v>118.09885513239537</v>
      </c>
      <c r="E37" s="70">
        <v>833.72573393715356</v>
      </c>
      <c r="F37" s="71">
        <v>21.177751827300181</v>
      </c>
      <c r="G37" s="93"/>
    </row>
    <row r="38" spans="1:8" x14ac:dyDescent="0.2">
      <c r="A38" s="69" t="s">
        <v>37</v>
      </c>
      <c r="B38" s="80">
        <v>8482.543330029137</v>
      </c>
      <c r="C38" s="80">
        <v>8381.0339130695975</v>
      </c>
      <c r="D38" s="6">
        <v>153.46557845768893</v>
      </c>
      <c r="E38" s="70">
        <v>1286.200217542734</v>
      </c>
      <c r="F38" s="71">
        <v>32.671210565503301</v>
      </c>
      <c r="G38" s="93"/>
    </row>
    <row r="39" spans="1:8" x14ac:dyDescent="0.2">
      <c r="A39" s="69" t="s">
        <v>38</v>
      </c>
      <c r="B39" s="80">
        <v>21630.974963203269</v>
      </c>
      <c r="C39" s="80">
        <v>21372.120092517496</v>
      </c>
      <c r="D39" s="6">
        <v>131.4949351705624</v>
      </c>
      <c r="E39" s="70">
        <v>2810.3255460230625</v>
      </c>
      <c r="F39" s="71">
        <v>71.386038051794912</v>
      </c>
      <c r="G39" s="93"/>
    </row>
    <row r="40" spans="1:8" x14ac:dyDescent="0.2">
      <c r="A40" s="69" t="s">
        <v>39</v>
      </c>
      <c r="B40" s="80">
        <v>10598.284446246735</v>
      </c>
      <c r="C40" s="80">
        <v>10471.456249436786</v>
      </c>
      <c r="D40" s="6">
        <v>126.3873338869958</v>
      </c>
      <c r="E40" s="70">
        <v>1323.4594372806357</v>
      </c>
      <c r="F40" s="71">
        <v>33.617644718569288</v>
      </c>
      <c r="G40" s="93"/>
    </row>
    <row r="41" spans="1:8" x14ac:dyDescent="0.2">
      <c r="A41" s="69" t="s">
        <v>40</v>
      </c>
      <c r="B41" s="80">
        <v>57550.850455077947</v>
      </c>
      <c r="C41" s="80">
        <v>56862.14742723258</v>
      </c>
      <c r="D41" s="6">
        <v>177.63743054602867</v>
      </c>
      <c r="E41" s="70">
        <v>10100.845764303069</v>
      </c>
      <c r="F41" s="71">
        <v>256.57502957485951</v>
      </c>
      <c r="G41" s="93"/>
    </row>
    <row r="42" spans="1:8" x14ac:dyDescent="0.2">
      <c r="A42" s="69" t="s">
        <v>41</v>
      </c>
      <c r="B42" s="80">
        <v>81648.762428283939</v>
      </c>
      <c r="C42" s="80">
        <v>80671.68303745758</v>
      </c>
      <c r="D42" s="6">
        <v>173.050073433319</v>
      </c>
      <c r="E42" s="70">
        <v>13960.240673621471</v>
      </c>
      <c r="F42" s="71">
        <v>354.60883645655025</v>
      </c>
      <c r="G42" s="93"/>
    </row>
    <row r="43" spans="1:8" x14ac:dyDescent="0.2">
      <c r="A43" s="69" t="s">
        <v>42</v>
      </c>
      <c r="B43" s="80">
        <v>19635.154396083024</v>
      </c>
      <c r="C43" s="80">
        <v>19400.183232705534</v>
      </c>
      <c r="D43" s="6">
        <v>122.53878480764085</v>
      </c>
      <c r="E43" s="70">
        <v>2377.2748783813058</v>
      </c>
      <c r="F43" s="71">
        <v>60.385970290116482</v>
      </c>
      <c r="G43" s="93"/>
    </row>
    <row r="44" spans="1:8" x14ac:dyDescent="0.2">
      <c r="A44" s="69" t="s">
        <v>43</v>
      </c>
      <c r="B44" s="80">
        <v>119208.36787720406</v>
      </c>
      <c r="C44" s="80">
        <v>117781.81790874411</v>
      </c>
      <c r="D44" s="6">
        <v>178.52439470073358</v>
      </c>
      <c r="E44" s="70">
        <v>21026.927748910566</v>
      </c>
      <c r="F44" s="71">
        <v>534.11216594469022</v>
      </c>
      <c r="G44" s="93"/>
    </row>
    <row r="45" spans="1:8" s="13" customFormat="1" ht="15" x14ac:dyDescent="0.25">
      <c r="A45" s="72" t="s">
        <v>44</v>
      </c>
      <c r="B45" s="81">
        <v>325900</v>
      </c>
      <c r="C45" s="81">
        <v>322000</v>
      </c>
      <c r="D45" s="82">
        <v>166.82919254658384</v>
      </c>
      <c r="E45" s="75">
        <v>53719</v>
      </c>
      <c r="F45" s="76">
        <v>1364.5346474293842</v>
      </c>
      <c r="G45" s="93"/>
      <c r="H45" s="1"/>
    </row>
    <row r="46" spans="1:8" x14ac:dyDescent="0.2">
      <c r="A46" s="69" t="s">
        <v>45</v>
      </c>
      <c r="B46" s="80">
        <v>2363.5768096953816</v>
      </c>
      <c r="C46" s="80">
        <v>2363.5768096953811</v>
      </c>
      <c r="D46" s="80">
        <v>168.98717789166065</v>
      </c>
      <c r="E46" s="80">
        <v>399.41417480059715</v>
      </c>
      <c r="F46" s="71">
        <v>10.14565573055774</v>
      </c>
      <c r="G46" s="93"/>
    </row>
    <row r="47" spans="1:8" x14ac:dyDescent="0.2">
      <c r="A47" s="69" t="s">
        <v>46</v>
      </c>
      <c r="B47" s="80">
        <v>0</v>
      </c>
      <c r="C47" s="80">
        <v>0</v>
      </c>
      <c r="D47" s="80">
        <v>0</v>
      </c>
      <c r="E47" s="80">
        <v>0</v>
      </c>
      <c r="F47" s="71">
        <v>0</v>
      </c>
      <c r="G47" s="93"/>
    </row>
    <row r="48" spans="1:8" x14ac:dyDescent="0.2">
      <c r="A48" s="77" t="s">
        <v>47</v>
      </c>
      <c r="B48" s="87">
        <v>0</v>
      </c>
      <c r="C48" s="87">
        <v>0</v>
      </c>
      <c r="D48" s="87">
        <v>0</v>
      </c>
      <c r="E48" s="87">
        <v>0</v>
      </c>
      <c r="F48" s="92">
        <v>0</v>
      </c>
      <c r="G48" s="93"/>
    </row>
    <row r="49" spans="1:8" x14ac:dyDescent="0.2">
      <c r="A49" s="69" t="s">
        <v>48</v>
      </c>
      <c r="B49" s="80">
        <v>0</v>
      </c>
      <c r="C49" s="80">
        <v>0</v>
      </c>
      <c r="D49" s="80">
        <v>0</v>
      </c>
      <c r="E49" s="80">
        <v>0</v>
      </c>
      <c r="F49" s="71">
        <v>0</v>
      </c>
      <c r="G49" s="93"/>
    </row>
    <row r="50" spans="1:8" x14ac:dyDescent="0.2">
      <c r="A50" s="69" t="s">
        <v>49</v>
      </c>
      <c r="B50" s="87">
        <v>224.82803799541438</v>
      </c>
      <c r="C50" s="87">
        <v>224.82803799541432</v>
      </c>
      <c r="D50" s="88">
        <v>119.94592159655183</v>
      </c>
      <c r="E50" s="89">
        <v>26.96720621810454</v>
      </c>
      <c r="F50" s="71">
        <v>0.68500320610913779</v>
      </c>
      <c r="G50" s="93"/>
    </row>
    <row r="51" spans="1:8" x14ac:dyDescent="0.2">
      <c r="A51" s="69" t="s">
        <v>50</v>
      </c>
      <c r="B51" s="87">
        <v>406.41991483786438</v>
      </c>
      <c r="C51" s="87">
        <v>406.41991483786427</v>
      </c>
      <c r="D51" s="88">
        <v>123.20932027343993</v>
      </c>
      <c r="E51" s="89">
        <v>50.074721452762596</v>
      </c>
      <c r="F51" s="71">
        <v>1.2719650846566397</v>
      </c>
      <c r="G51" s="93"/>
    </row>
    <row r="52" spans="1:8" x14ac:dyDescent="0.2">
      <c r="A52" s="69" t="s">
        <v>51</v>
      </c>
      <c r="B52" s="80">
        <v>2062.3648869963972</v>
      </c>
      <c r="C52" s="80">
        <v>2062.3648869963968</v>
      </c>
      <c r="D52" s="6">
        <v>73.885923880340798</v>
      </c>
      <c r="E52" s="70">
        <v>152.37973505410343</v>
      </c>
      <c r="F52" s="71">
        <v>3.8706496406752549</v>
      </c>
      <c r="G52" s="93"/>
    </row>
    <row r="53" spans="1:8" x14ac:dyDescent="0.2">
      <c r="A53" s="69" t="s">
        <v>52</v>
      </c>
      <c r="B53" s="87">
        <v>368.94857517196198</v>
      </c>
      <c r="C53" s="87">
        <v>368.94857517196192</v>
      </c>
      <c r="D53" s="87">
        <v>18.806457935150362</v>
      </c>
      <c r="E53" s="87">
        <v>6.9386158592051634</v>
      </c>
      <c r="F53" s="92">
        <v>0.17625014883166945</v>
      </c>
      <c r="G53" s="93"/>
    </row>
    <row r="54" spans="1:8" x14ac:dyDescent="0.2">
      <c r="A54" s="69" t="s">
        <v>53</v>
      </c>
      <c r="B54" s="80">
        <v>1193.3180478218146</v>
      </c>
      <c r="C54" s="80">
        <v>1193.3180478218144</v>
      </c>
      <c r="D54" s="6">
        <v>62.050408758218765</v>
      </c>
      <c r="E54" s="70">
        <v>74.045872645903231</v>
      </c>
      <c r="F54" s="71">
        <v>1.8808644748502141</v>
      </c>
      <c r="G54" s="93"/>
    </row>
    <row r="55" spans="1:8" x14ac:dyDescent="0.2">
      <c r="A55" s="69" t="s">
        <v>54</v>
      </c>
      <c r="B55" s="80">
        <v>2180.5437274811661</v>
      </c>
      <c r="C55" s="80">
        <v>2180.5437274811657</v>
      </c>
      <c r="D55" s="6">
        <v>110.60529120776691</v>
      </c>
      <c r="E55" s="70">
        <v>241.17967396932386</v>
      </c>
      <c r="F55" s="71">
        <v>6.1262871867842881</v>
      </c>
      <c r="G55" s="93"/>
    </row>
    <row r="56" spans="1:8" s="13" customFormat="1" ht="15" x14ac:dyDescent="0.25">
      <c r="A56" s="72" t="s">
        <v>55</v>
      </c>
      <c r="B56" s="81">
        <v>8800</v>
      </c>
      <c r="C56" s="81">
        <v>8800</v>
      </c>
      <c r="D56" s="82">
        <v>108.06818181818181</v>
      </c>
      <c r="E56" s="75">
        <v>951</v>
      </c>
      <c r="F56" s="76">
        <v>24.156675472464944</v>
      </c>
      <c r="G56" s="93"/>
      <c r="H56" s="1"/>
    </row>
    <row r="57" spans="1:8" s="13" customFormat="1" ht="15.75" thickBot="1" x14ac:dyDescent="0.3">
      <c r="A57" s="78" t="s">
        <v>1</v>
      </c>
      <c r="B57" s="83">
        <v>2276100</v>
      </c>
      <c r="C57" s="83">
        <v>2239400</v>
      </c>
      <c r="D57" s="84">
        <v>166</v>
      </c>
      <c r="E57" s="85">
        <v>371740.4</v>
      </c>
      <c r="F57" s="86">
        <v>9442.7047348099986</v>
      </c>
      <c r="G57" s="93"/>
      <c r="H57" s="1"/>
    </row>
    <row r="58" spans="1:8" ht="15" x14ac:dyDescent="0.25">
      <c r="A58" s="1" t="s">
        <v>87</v>
      </c>
      <c r="B58" s="90"/>
      <c r="C58" s="90"/>
      <c r="D58" s="5"/>
      <c r="E58" s="79"/>
      <c r="F58" s="90"/>
      <c r="G58" s="5"/>
    </row>
    <row r="59" spans="1:8" s="14" customFormat="1" x14ac:dyDescent="0.2">
      <c r="A59" s="1"/>
      <c r="B59" s="94"/>
      <c r="C59" s="94"/>
      <c r="D59" s="95"/>
      <c r="E59" s="94"/>
      <c r="F59" s="80"/>
    </row>
    <row r="60" spans="1:8" ht="207" customHeight="1" x14ac:dyDescent="0.2">
      <c r="A60" s="27" t="s">
        <v>57</v>
      </c>
      <c r="B60" s="27"/>
      <c r="C60" s="27"/>
      <c r="D60" s="27"/>
      <c r="E60" s="27"/>
      <c r="G60" s="27"/>
    </row>
    <row r="61" spans="1:8" ht="15" x14ac:dyDescent="0.2">
      <c r="A61"/>
      <c r="B61" s="2"/>
      <c r="C61" s="2"/>
      <c r="D61" s="20"/>
      <c r="E61" s="22" t="s">
        <v>0</v>
      </c>
      <c r="F61" s="3" t="s">
        <v>0</v>
      </c>
    </row>
    <row r="62" spans="1:8" ht="15" x14ac:dyDescent="0.25">
      <c r="A62" s="15" t="s">
        <v>61</v>
      </c>
      <c r="B62" s="2"/>
      <c r="C62" s="2"/>
      <c r="D62" s="20"/>
      <c r="E62" s="23" t="s">
        <v>0</v>
      </c>
      <c r="F62" s="3" t="s">
        <v>0</v>
      </c>
    </row>
    <row r="63" spans="1:8" x14ac:dyDescent="0.2">
      <c r="A63" s="33">
        <v>44986</v>
      </c>
      <c r="B63" s="4"/>
      <c r="C63" s="4"/>
      <c r="D63" s="19"/>
      <c r="E63" s="23" t="s">
        <v>0</v>
      </c>
      <c r="F63" s="3" t="s">
        <v>0</v>
      </c>
    </row>
    <row r="64" spans="1:8" x14ac:dyDescent="0.2">
      <c r="A64" s="2"/>
      <c r="B64" s="4"/>
      <c r="C64" s="4"/>
      <c r="D64" s="19"/>
      <c r="E64" s="23" t="s">
        <v>0</v>
      </c>
      <c r="F64" s="3" t="s">
        <v>0</v>
      </c>
    </row>
    <row r="65" spans="1:6" x14ac:dyDescent="0.2">
      <c r="A65" s="2"/>
      <c r="B65" s="4"/>
      <c r="C65" s="4"/>
      <c r="D65" s="19"/>
      <c r="E65" s="23" t="s">
        <v>0</v>
      </c>
      <c r="F65" s="3" t="s">
        <v>0</v>
      </c>
    </row>
    <row r="66" spans="1:6" x14ac:dyDescent="0.2">
      <c r="A66" s="4"/>
      <c r="B66" s="4"/>
      <c r="C66" s="4"/>
      <c r="D66" s="19"/>
      <c r="E66" s="23" t="s">
        <v>0</v>
      </c>
      <c r="F66" s="3" t="s">
        <v>0</v>
      </c>
    </row>
    <row r="67" spans="1:6" x14ac:dyDescent="0.2">
      <c r="A67" s="4"/>
      <c r="B67" s="4"/>
      <c r="C67" s="4"/>
      <c r="D67" s="19"/>
      <c r="E67" s="23"/>
      <c r="F67" s="4"/>
    </row>
    <row r="68" spans="1:6" x14ac:dyDescent="0.2">
      <c r="A68" s="4"/>
      <c r="B68" s="4"/>
      <c r="C68" s="4"/>
      <c r="D68" s="19"/>
      <c r="E68" s="23"/>
      <c r="F68" s="3"/>
    </row>
    <row r="69" spans="1:6" x14ac:dyDescent="0.2">
      <c r="A69" s="4"/>
      <c r="B69" s="2"/>
      <c r="C69" s="2"/>
      <c r="D69" s="20"/>
      <c r="E69" s="24"/>
      <c r="F69" s="2"/>
    </row>
    <row r="70" spans="1:6" x14ac:dyDescent="0.2">
      <c r="A70" s="4"/>
      <c r="B70" s="4"/>
      <c r="C70" s="4"/>
      <c r="D70" s="19"/>
      <c r="E70" s="23"/>
      <c r="F70" s="4"/>
    </row>
    <row r="71" spans="1:6" x14ac:dyDescent="0.2">
      <c r="A71" s="4"/>
      <c r="B71" s="3"/>
      <c r="C71" s="3"/>
      <c r="D71" s="19"/>
      <c r="E71" s="23"/>
      <c r="F71" s="7"/>
    </row>
    <row r="72" spans="1:6" x14ac:dyDescent="0.2">
      <c r="A72" s="4"/>
      <c r="B72" s="8"/>
      <c r="C72" s="8"/>
      <c r="D72" s="20"/>
      <c r="E72" s="24"/>
      <c r="F72" s="9"/>
    </row>
    <row r="73" spans="1:6" x14ac:dyDescent="0.2">
      <c r="A73" s="4"/>
      <c r="B73" s="3"/>
      <c r="C73" s="3"/>
      <c r="D73" s="19"/>
      <c r="E73" s="23"/>
      <c r="F73" s="7"/>
    </row>
    <row r="74" spans="1:6" x14ac:dyDescent="0.2">
      <c r="A74" s="2"/>
      <c r="B74" s="3"/>
      <c r="C74" s="3"/>
      <c r="D74" s="19"/>
      <c r="E74" s="23"/>
      <c r="F74" s="7"/>
    </row>
    <row r="75" spans="1:6" x14ac:dyDescent="0.2">
      <c r="A75" s="1" t="s">
        <v>0</v>
      </c>
      <c r="B75" s="3"/>
      <c r="C75" s="3"/>
      <c r="D75" s="19"/>
      <c r="E75" s="23"/>
      <c r="F75" s="7"/>
    </row>
    <row r="76" spans="1:6" x14ac:dyDescent="0.2">
      <c r="A76" s="4"/>
      <c r="B76" s="3"/>
      <c r="C76" s="3"/>
      <c r="D76" s="19"/>
      <c r="E76" s="23"/>
      <c r="F76" s="7"/>
    </row>
    <row r="77" spans="1:6" x14ac:dyDescent="0.2">
      <c r="A77" s="4"/>
      <c r="B77" s="3"/>
      <c r="C77" s="3"/>
      <c r="D77" s="19"/>
      <c r="E77" s="23"/>
      <c r="F77" s="7"/>
    </row>
    <row r="78" spans="1:6" x14ac:dyDescent="0.2">
      <c r="A78" s="4"/>
      <c r="B78" s="3"/>
      <c r="C78" s="3"/>
      <c r="D78" s="19"/>
      <c r="E78" s="23"/>
      <c r="F78" s="7"/>
    </row>
    <row r="79" spans="1:6" x14ac:dyDescent="0.2">
      <c r="A79" s="4"/>
      <c r="B79" s="3"/>
      <c r="C79" s="3"/>
      <c r="D79" s="19"/>
      <c r="E79" s="23"/>
      <c r="F79" s="7"/>
    </row>
    <row r="80" spans="1:6" x14ac:dyDescent="0.2">
      <c r="A80" s="4"/>
      <c r="B80" s="3"/>
      <c r="C80" s="3"/>
      <c r="D80" s="19"/>
      <c r="E80" s="23"/>
      <c r="F80" s="7"/>
    </row>
    <row r="81" spans="1:6" x14ac:dyDescent="0.2">
      <c r="A81" s="4"/>
      <c r="B81" s="3"/>
      <c r="C81" s="3"/>
      <c r="D81" s="19"/>
      <c r="E81" s="23"/>
      <c r="F81" s="7"/>
    </row>
    <row r="82" spans="1:6" x14ac:dyDescent="0.2">
      <c r="A82" s="4"/>
      <c r="B82" s="3"/>
      <c r="C82" s="3"/>
      <c r="D82" s="19"/>
      <c r="E82" s="23"/>
      <c r="F82" s="7"/>
    </row>
    <row r="83" spans="1:6" x14ac:dyDescent="0.2">
      <c r="A83" s="4"/>
      <c r="B83" s="3"/>
      <c r="C83" s="3"/>
      <c r="D83" s="19"/>
      <c r="E83" s="23"/>
      <c r="F83" s="7"/>
    </row>
    <row r="84" spans="1:6" x14ac:dyDescent="0.2">
      <c r="A84" s="4"/>
      <c r="B84" s="3"/>
      <c r="C84" s="3"/>
      <c r="D84" s="19"/>
      <c r="E84" s="23"/>
      <c r="F84" s="7"/>
    </row>
    <row r="85" spans="1:6" x14ac:dyDescent="0.2">
      <c r="A85" s="4"/>
      <c r="B85" s="3"/>
      <c r="C85" s="3"/>
      <c r="D85" s="19"/>
      <c r="E85" s="23"/>
      <c r="F85" s="7"/>
    </row>
    <row r="86" spans="1:6" x14ac:dyDescent="0.2">
      <c r="A86" s="4"/>
      <c r="B86" s="4"/>
      <c r="C86" s="4"/>
      <c r="D86" s="19"/>
      <c r="E86" s="23"/>
      <c r="F86" s="4"/>
    </row>
    <row r="87" spans="1:6" x14ac:dyDescent="0.2">
      <c r="A87" s="4"/>
      <c r="B87" s="4"/>
      <c r="C87" s="4"/>
      <c r="D87" s="19"/>
      <c r="E87" s="23"/>
      <c r="F87" s="4"/>
    </row>
    <row r="88" spans="1:6" x14ac:dyDescent="0.2">
      <c r="A88" s="4"/>
      <c r="B88" s="4"/>
      <c r="C88" s="4"/>
      <c r="D88" s="19"/>
      <c r="E88" s="23"/>
      <c r="F88" s="4"/>
    </row>
    <row r="89" spans="1:6" x14ac:dyDescent="0.2">
      <c r="A89" s="4"/>
      <c r="B89" s="4"/>
      <c r="C89" s="4"/>
      <c r="D89" s="19"/>
      <c r="E89" s="23"/>
      <c r="F89" s="4"/>
    </row>
    <row r="90" spans="1:6" x14ac:dyDescent="0.2">
      <c r="A90" s="4"/>
      <c r="B90" s="4"/>
      <c r="C90" s="4"/>
      <c r="D90" s="19"/>
      <c r="E90" s="23"/>
      <c r="F90" s="4"/>
    </row>
    <row r="91" spans="1:6" x14ac:dyDescent="0.2">
      <c r="A91" s="4"/>
      <c r="B91" s="4"/>
      <c r="C91" s="4"/>
      <c r="D91" s="19"/>
      <c r="E91" s="23"/>
      <c r="F91" s="4"/>
    </row>
    <row r="92" spans="1:6" x14ac:dyDescent="0.2">
      <c r="A92" s="4"/>
      <c r="B92" s="4"/>
      <c r="C92" s="4"/>
      <c r="D92" s="19"/>
      <c r="E92" s="23"/>
      <c r="F92" s="4"/>
    </row>
    <row r="93" spans="1:6" x14ac:dyDescent="0.2">
      <c r="A93" s="4"/>
      <c r="B93" s="4"/>
      <c r="C93" s="4"/>
      <c r="D93" s="19"/>
      <c r="E93" s="23"/>
      <c r="F93" s="4"/>
    </row>
    <row r="94" spans="1:6" x14ac:dyDescent="0.2">
      <c r="A94" s="4"/>
      <c r="B94" s="4"/>
      <c r="C94" s="4"/>
      <c r="D94" s="19"/>
      <c r="E94" s="23"/>
      <c r="F94" s="4"/>
    </row>
    <row r="95" spans="1:6" x14ac:dyDescent="0.2">
      <c r="A95" s="4"/>
      <c r="B95" s="4"/>
      <c r="C95" s="4"/>
      <c r="D95" s="19"/>
      <c r="E95" s="23"/>
      <c r="F95" s="4"/>
    </row>
    <row r="96" spans="1:6" x14ac:dyDescent="0.2">
      <c r="A96" s="4"/>
    </row>
    <row r="97" spans="1:1" x14ac:dyDescent="0.2">
      <c r="A97" s="4"/>
    </row>
    <row r="98" spans="1:1" x14ac:dyDescent="0.2">
      <c r="A98" s="4"/>
    </row>
    <row r="99" spans="1:1" x14ac:dyDescent="0.2">
      <c r="A99" s="4"/>
    </row>
    <row r="100" spans="1:1" x14ac:dyDescent="0.2">
      <c r="A100"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287A8-D6C4-4E86-BE70-E4D9BE785D56}">
  <dimension ref="A1:H100"/>
  <sheetViews>
    <sheetView workbookViewId="0">
      <selection activeCell="G1" sqref="G1:G1048576"/>
    </sheetView>
  </sheetViews>
  <sheetFormatPr defaultColWidth="9.77734375" defaultRowHeight="14.25" x14ac:dyDescent="0.2"/>
  <cols>
    <col min="1" max="1" width="31.44140625" style="1" bestFit="1" customWidth="1"/>
    <col min="2" max="2" width="12.109375" style="1" customWidth="1"/>
    <col min="3" max="3" width="14.109375" style="1" customWidth="1"/>
    <col min="4" max="4" width="9.21875" style="17" customWidth="1"/>
    <col min="5" max="5" width="12.109375" style="16" bestFit="1" customWidth="1"/>
    <col min="6" max="6" width="13.6640625" style="1" customWidth="1"/>
    <col min="7" max="7" width="9.88671875" style="1" bestFit="1" customWidth="1"/>
    <col min="8" max="16384" width="9.77734375" style="1"/>
  </cols>
  <sheetData>
    <row r="1" spans="1:8" ht="15" x14ac:dyDescent="0.25">
      <c r="A1" s="36" t="s">
        <v>89</v>
      </c>
    </row>
    <row r="2" spans="1:8" ht="15.75" thickBot="1" x14ac:dyDescent="0.3">
      <c r="A2" s="62" t="s">
        <v>90</v>
      </c>
      <c r="B2" s="63"/>
      <c r="C2" s="63"/>
      <c r="D2" s="63"/>
      <c r="E2" s="63"/>
      <c r="F2" s="63"/>
      <c r="G2" s="4"/>
    </row>
    <row r="3" spans="1:8" ht="47.25" customHeight="1" thickBot="1" x14ac:dyDescent="0.3">
      <c r="A3" s="64"/>
      <c r="B3" s="65" t="s">
        <v>58</v>
      </c>
      <c r="C3" s="65" t="s">
        <v>56</v>
      </c>
      <c r="D3" s="66" t="s">
        <v>59</v>
      </c>
      <c r="E3" s="67" t="s">
        <v>60</v>
      </c>
      <c r="F3" s="68" t="s">
        <v>2</v>
      </c>
      <c r="G3" s="4"/>
    </row>
    <row r="4" spans="1:8" x14ac:dyDescent="0.2">
      <c r="A4" s="69" t="s">
        <v>3</v>
      </c>
      <c r="B4" s="80">
        <v>30199</v>
      </c>
      <c r="C4" s="80">
        <v>29960</v>
      </c>
      <c r="D4" s="6">
        <v>172.32977303070763</v>
      </c>
      <c r="E4" s="70">
        <v>5163</v>
      </c>
      <c r="F4" s="71">
        <v>131.14019999999999</v>
      </c>
      <c r="G4" s="93"/>
    </row>
    <row r="5" spans="1:8" x14ac:dyDescent="0.2">
      <c r="A5" s="69" t="s">
        <v>4</v>
      </c>
      <c r="B5" s="80">
        <v>163073</v>
      </c>
      <c r="C5" s="80">
        <v>161781</v>
      </c>
      <c r="D5" s="6">
        <v>190.74551399731737</v>
      </c>
      <c r="E5" s="70">
        <v>30859</v>
      </c>
      <c r="F5" s="71">
        <v>783.81859999999995</v>
      </c>
      <c r="G5" s="93"/>
    </row>
    <row r="6" spans="1:8" x14ac:dyDescent="0.2">
      <c r="A6" s="69" t="s">
        <v>5</v>
      </c>
      <c r="B6" s="80">
        <v>153110</v>
      </c>
      <c r="C6" s="80">
        <v>151897</v>
      </c>
      <c r="D6" s="6">
        <v>180.88573177877115</v>
      </c>
      <c r="E6" s="70">
        <v>27476</v>
      </c>
      <c r="F6" s="71">
        <v>697.8904</v>
      </c>
      <c r="G6" s="93"/>
    </row>
    <row r="7" spans="1:8" x14ac:dyDescent="0.2">
      <c r="A7" s="69" t="s">
        <v>6</v>
      </c>
      <c r="B7" s="80">
        <v>80444</v>
      </c>
      <c r="C7" s="80">
        <v>79807</v>
      </c>
      <c r="D7" s="6">
        <v>188.85561416918316</v>
      </c>
      <c r="E7" s="70">
        <v>15072</v>
      </c>
      <c r="F7" s="71">
        <v>382.8288</v>
      </c>
      <c r="G7" s="93"/>
    </row>
    <row r="8" spans="1:8" x14ac:dyDescent="0.2">
      <c r="A8" s="69" t="s">
        <v>7</v>
      </c>
      <c r="B8" s="80">
        <v>43048</v>
      </c>
      <c r="C8" s="80">
        <v>42707</v>
      </c>
      <c r="D8" s="6">
        <v>183.85744725688997</v>
      </c>
      <c r="E8" s="70">
        <v>7852</v>
      </c>
      <c r="F8" s="71">
        <v>199.4408</v>
      </c>
      <c r="G8" s="93"/>
    </row>
    <row r="9" spans="1:8" x14ac:dyDescent="0.2">
      <c r="A9" s="69" t="s">
        <v>8</v>
      </c>
      <c r="B9" s="80">
        <v>14891</v>
      </c>
      <c r="C9" s="80">
        <v>14773</v>
      </c>
      <c r="D9" s="6">
        <v>172.27374263859744</v>
      </c>
      <c r="E9" s="70">
        <v>2545</v>
      </c>
      <c r="F9" s="71">
        <v>64.643000000000001</v>
      </c>
      <c r="G9" s="93"/>
    </row>
    <row r="10" spans="1:8" x14ac:dyDescent="0.2">
      <c r="A10" s="69" t="s">
        <v>9</v>
      </c>
      <c r="B10" s="80">
        <v>93110</v>
      </c>
      <c r="C10" s="80">
        <v>92372</v>
      </c>
      <c r="D10" s="6">
        <v>188.84510457714458</v>
      </c>
      <c r="E10" s="70">
        <v>17444</v>
      </c>
      <c r="F10" s="71">
        <v>443.07759999999996</v>
      </c>
      <c r="G10" s="93"/>
    </row>
    <row r="11" spans="1:8" x14ac:dyDescent="0.2">
      <c r="A11" s="69" t="s">
        <v>10</v>
      </c>
      <c r="B11" s="80">
        <v>247036</v>
      </c>
      <c r="C11" s="80">
        <v>245079</v>
      </c>
      <c r="D11" s="6">
        <v>189.68577479098576</v>
      </c>
      <c r="E11" s="70">
        <v>46488</v>
      </c>
      <c r="F11" s="71">
        <v>1180.7952</v>
      </c>
      <c r="G11" s="93"/>
    </row>
    <row r="12" spans="1:8" x14ac:dyDescent="0.2">
      <c r="A12" s="69" t="s">
        <v>11</v>
      </c>
      <c r="B12" s="80">
        <v>29912</v>
      </c>
      <c r="C12" s="80">
        <v>29675</v>
      </c>
      <c r="D12" s="6">
        <v>176.57961246840776</v>
      </c>
      <c r="E12" s="70">
        <v>5240</v>
      </c>
      <c r="F12" s="71">
        <v>133.096</v>
      </c>
      <c r="G12" s="93"/>
    </row>
    <row r="13" spans="1:8" x14ac:dyDescent="0.2">
      <c r="A13" s="69" t="s">
        <v>12</v>
      </c>
      <c r="B13" s="80">
        <v>117277</v>
      </c>
      <c r="C13" s="80">
        <v>116348</v>
      </c>
      <c r="D13" s="6">
        <v>184.81624093237528</v>
      </c>
      <c r="E13" s="70">
        <v>21503</v>
      </c>
      <c r="F13" s="71">
        <v>546.17619999999999</v>
      </c>
      <c r="G13" s="93"/>
    </row>
    <row r="14" spans="1:8" s="13" customFormat="1" ht="15" x14ac:dyDescent="0.25">
      <c r="A14" s="72" t="s">
        <v>13</v>
      </c>
      <c r="B14" s="81">
        <v>972100</v>
      </c>
      <c r="C14" s="81">
        <v>964399</v>
      </c>
      <c r="D14" s="82">
        <v>186.27352371788024</v>
      </c>
      <c r="E14" s="75">
        <v>179642</v>
      </c>
      <c r="F14" s="76">
        <v>4562.9067999999997</v>
      </c>
      <c r="G14" s="93"/>
      <c r="H14" s="1"/>
    </row>
    <row r="15" spans="1:8" x14ac:dyDescent="0.2">
      <c r="A15" s="69" t="s">
        <v>14</v>
      </c>
      <c r="B15" s="80">
        <v>72533</v>
      </c>
      <c r="C15" s="80">
        <v>71857</v>
      </c>
      <c r="D15" s="6">
        <v>171.15938600275547</v>
      </c>
      <c r="E15" s="70">
        <v>12299</v>
      </c>
      <c r="F15" s="71">
        <v>312.39459999999997</v>
      </c>
      <c r="G15" s="93"/>
    </row>
    <row r="16" spans="1:8" x14ac:dyDescent="0.2">
      <c r="A16" s="69" t="s">
        <v>15</v>
      </c>
      <c r="B16" s="80">
        <v>26217</v>
      </c>
      <c r="C16" s="80">
        <v>25973</v>
      </c>
      <c r="D16" s="6">
        <v>165.59504100411968</v>
      </c>
      <c r="E16" s="70">
        <v>4301</v>
      </c>
      <c r="F16" s="71">
        <v>109.24539999999999</v>
      </c>
      <c r="G16" s="93"/>
    </row>
    <row r="17" spans="1:8" x14ac:dyDescent="0.2">
      <c r="A17" s="69" t="s">
        <v>16</v>
      </c>
      <c r="B17" s="80">
        <v>70404</v>
      </c>
      <c r="C17" s="80">
        <v>69748</v>
      </c>
      <c r="D17" s="6">
        <v>163.64626942708034</v>
      </c>
      <c r="E17" s="70">
        <v>11414</v>
      </c>
      <c r="F17" s="71">
        <v>289.91559999999998</v>
      </c>
      <c r="G17" s="93"/>
    </row>
    <row r="18" spans="1:8" x14ac:dyDescent="0.2">
      <c r="A18" s="69" t="s">
        <v>17</v>
      </c>
      <c r="B18" s="80">
        <v>9514</v>
      </c>
      <c r="C18" s="80">
        <v>9425</v>
      </c>
      <c r="D18" s="6">
        <v>154.05835543766577</v>
      </c>
      <c r="E18" s="70">
        <v>1452</v>
      </c>
      <c r="F18" s="71">
        <v>36.880800000000001</v>
      </c>
      <c r="G18" s="93"/>
    </row>
    <row r="19" spans="1:8" x14ac:dyDescent="0.2">
      <c r="A19" s="69" t="s">
        <v>18</v>
      </c>
      <c r="B19" s="80">
        <v>167793</v>
      </c>
      <c r="C19" s="80">
        <v>166229</v>
      </c>
      <c r="D19" s="6">
        <v>177.03890416233028</v>
      </c>
      <c r="E19" s="70">
        <v>29429</v>
      </c>
      <c r="F19" s="71">
        <v>747.49659999999994</v>
      </c>
      <c r="G19" s="93"/>
    </row>
    <row r="20" spans="1:8" x14ac:dyDescent="0.2">
      <c r="A20" s="69" t="s">
        <v>19</v>
      </c>
      <c r="B20" s="80">
        <v>14864</v>
      </c>
      <c r="C20" s="80">
        <v>14725</v>
      </c>
      <c r="D20" s="6">
        <v>160.67911714770796</v>
      </c>
      <c r="E20" s="70">
        <v>2366</v>
      </c>
      <c r="F20" s="71">
        <v>60.096399999999996</v>
      </c>
      <c r="G20" s="93"/>
    </row>
    <row r="21" spans="1:8" x14ac:dyDescent="0.2">
      <c r="A21" s="69" t="s">
        <v>20</v>
      </c>
      <c r="B21" s="80">
        <v>89497</v>
      </c>
      <c r="C21" s="80">
        <v>88663</v>
      </c>
      <c r="D21" s="6">
        <v>183.79707431510326</v>
      </c>
      <c r="E21" s="70">
        <v>16296</v>
      </c>
      <c r="F21" s="71">
        <v>413.91839999999996</v>
      </c>
      <c r="G21" s="93"/>
    </row>
    <row r="22" spans="1:8" x14ac:dyDescent="0.2">
      <c r="A22" s="69" t="s">
        <v>21</v>
      </c>
      <c r="B22" s="80">
        <v>73595</v>
      </c>
      <c r="C22" s="80">
        <v>72909</v>
      </c>
      <c r="D22" s="6">
        <v>166.86554472013057</v>
      </c>
      <c r="E22" s="70">
        <v>12166</v>
      </c>
      <c r="F22" s="71">
        <v>309.01639999999998</v>
      </c>
      <c r="G22" s="93"/>
    </row>
    <row r="23" spans="1:8" x14ac:dyDescent="0.2">
      <c r="A23" s="69" t="s">
        <v>22</v>
      </c>
      <c r="B23" s="80">
        <v>47343</v>
      </c>
      <c r="C23" s="80">
        <v>46902</v>
      </c>
      <c r="D23" s="6">
        <v>173.70261396102512</v>
      </c>
      <c r="E23" s="70">
        <v>8147</v>
      </c>
      <c r="F23" s="71">
        <v>206.93379999999999</v>
      </c>
      <c r="G23" s="93"/>
    </row>
    <row r="24" spans="1:8" x14ac:dyDescent="0.2">
      <c r="A24" s="69" t="s">
        <v>23</v>
      </c>
      <c r="B24" s="80">
        <v>82640</v>
      </c>
      <c r="C24" s="80">
        <v>81870</v>
      </c>
      <c r="D24" s="6">
        <v>173.58006595822644</v>
      </c>
      <c r="E24" s="70">
        <v>14211</v>
      </c>
      <c r="F24" s="71">
        <v>360.95939999999996</v>
      </c>
      <c r="G24" s="93"/>
    </row>
    <row r="25" spans="1:8" s="13" customFormat="1" ht="15" x14ac:dyDescent="0.25">
      <c r="A25" s="72" t="s">
        <v>24</v>
      </c>
      <c r="B25" s="81">
        <v>654400</v>
      </c>
      <c r="C25" s="81">
        <v>648301</v>
      </c>
      <c r="D25" s="82">
        <v>172.8842003945698</v>
      </c>
      <c r="E25" s="75">
        <v>112081</v>
      </c>
      <c r="F25" s="76">
        <v>2846.8573999999999</v>
      </c>
      <c r="G25" s="93"/>
      <c r="H25" s="1"/>
    </row>
    <row r="26" spans="1:8" x14ac:dyDescent="0.2">
      <c r="A26" s="69" t="s">
        <v>25</v>
      </c>
      <c r="B26" s="80">
        <v>63793</v>
      </c>
      <c r="C26" s="80">
        <v>63348</v>
      </c>
      <c r="D26" s="6">
        <v>161.07848708720084</v>
      </c>
      <c r="E26" s="70">
        <v>10204</v>
      </c>
      <c r="F26" s="71">
        <v>259.1816</v>
      </c>
      <c r="G26" s="93"/>
    </row>
    <row r="27" spans="1:8" x14ac:dyDescent="0.2">
      <c r="A27" s="69" t="s">
        <v>26</v>
      </c>
      <c r="B27" s="80">
        <v>0</v>
      </c>
      <c r="C27" s="80">
        <v>0</v>
      </c>
      <c r="D27" s="80">
        <v>0</v>
      </c>
      <c r="E27" s="80">
        <v>0</v>
      </c>
      <c r="F27" s="71">
        <v>0</v>
      </c>
      <c r="G27" s="93"/>
    </row>
    <row r="28" spans="1:8" x14ac:dyDescent="0.2">
      <c r="A28" s="69" t="s">
        <v>27</v>
      </c>
      <c r="B28" s="80">
        <v>20249</v>
      </c>
      <c r="C28" s="80">
        <v>20108</v>
      </c>
      <c r="D28" s="6">
        <v>161.12989854784166</v>
      </c>
      <c r="E28" s="70">
        <v>3240</v>
      </c>
      <c r="F28" s="71">
        <v>82.295999999999992</v>
      </c>
      <c r="G28" s="93"/>
    </row>
    <row r="29" spans="1:8" x14ac:dyDescent="0.2">
      <c r="A29" s="69" t="s">
        <v>28</v>
      </c>
      <c r="B29" s="80">
        <v>24874</v>
      </c>
      <c r="C29" s="80">
        <v>24700</v>
      </c>
      <c r="D29" s="6">
        <v>157.40890688259111</v>
      </c>
      <c r="E29" s="70">
        <v>3888</v>
      </c>
      <c r="F29" s="71">
        <v>98.755200000000002</v>
      </c>
      <c r="G29" s="93"/>
    </row>
    <row r="30" spans="1:8" x14ac:dyDescent="0.2">
      <c r="A30" s="69" t="s">
        <v>29</v>
      </c>
      <c r="B30" s="80">
        <v>0</v>
      </c>
      <c r="C30" s="80">
        <v>0</v>
      </c>
      <c r="D30" s="80">
        <v>0</v>
      </c>
      <c r="E30" s="80">
        <v>0</v>
      </c>
      <c r="F30" s="71">
        <v>0</v>
      </c>
      <c r="G30" s="93"/>
    </row>
    <row r="31" spans="1:8" x14ac:dyDescent="0.2">
      <c r="A31" s="69" t="s">
        <v>30</v>
      </c>
      <c r="B31" s="80">
        <v>43415</v>
      </c>
      <c r="C31" s="80">
        <v>43112</v>
      </c>
      <c r="D31" s="6">
        <v>161.5791426980887</v>
      </c>
      <c r="E31" s="70">
        <v>6966</v>
      </c>
      <c r="F31" s="71">
        <v>176.93639999999999</v>
      </c>
      <c r="G31" s="93"/>
    </row>
    <row r="32" spans="1:8" x14ac:dyDescent="0.2">
      <c r="A32" s="69" t="s">
        <v>31</v>
      </c>
      <c r="B32" s="80">
        <v>0</v>
      </c>
      <c r="C32" s="80">
        <v>0</v>
      </c>
      <c r="D32" s="80">
        <v>0</v>
      </c>
      <c r="E32" s="80">
        <v>0</v>
      </c>
      <c r="F32" s="71">
        <v>0</v>
      </c>
      <c r="G32" s="93"/>
    </row>
    <row r="33" spans="1:8" x14ac:dyDescent="0.2">
      <c r="A33" s="69" t="s">
        <v>32</v>
      </c>
      <c r="B33" s="80">
        <v>12782</v>
      </c>
      <c r="C33" s="80">
        <v>12693</v>
      </c>
      <c r="D33" s="6">
        <v>133.38060348223431</v>
      </c>
      <c r="E33" s="70">
        <v>1693</v>
      </c>
      <c r="F33" s="71">
        <v>43.002199999999995</v>
      </c>
      <c r="G33" s="93"/>
    </row>
    <row r="34" spans="1:8" x14ac:dyDescent="0.2">
      <c r="A34" s="69" t="s">
        <v>33</v>
      </c>
      <c r="B34" s="80">
        <v>12047</v>
      </c>
      <c r="C34" s="80">
        <v>11963</v>
      </c>
      <c r="D34" s="6">
        <v>145.61564824876703</v>
      </c>
      <c r="E34" s="70">
        <v>1742</v>
      </c>
      <c r="F34" s="71">
        <v>44.2468</v>
      </c>
      <c r="G34" s="93"/>
    </row>
    <row r="35" spans="1:8" x14ac:dyDescent="0.2">
      <c r="A35" s="69" t="s">
        <v>34</v>
      </c>
      <c r="B35" s="80">
        <v>26240</v>
      </c>
      <c r="C35" s="80">
        <v>26057</v>
      </c>
      <c r="D35" s="6">
        <v>150.40104386537206</v>
      </c>
      <c r="E35" s="70">
        <v>3919</v>
      </c>
      <c r="F35" s="71">
        <v>99.542599999999993</v>
      </c>
      <c r="G35" s="93"/>
    </row>
    <row r="36" spans="1:8" s="13" customFormat="1" ht="15" x14ac:dyDescent="0.25">
      <c r="A36" s="72" t="s">
        <v>35</v>
      </c>
      <c r="B36" s="81">
        <v>203400</v>
      </c>
      <c r="C36" s="81">
        <v>201981</v>
      </c>
      <c r="D36" s="82">
        <v>156.70285818963171</v>
      </c>
      <c r="E36" s="75">
        <v>31651</v>
      </c>
      <c r="F36" s="76">
        <v>803.93539999999996</v>
      </c>
      <c r="G36" s="93"/>
      <c r="H36" s="1"/>
    </row>
    <row r="37" spans="1:8" x14ac:dyDescent="0.2">
      <c r="A37" s="69" t="s">
        <v>36</v>
      </c>
      <c r="B37" s="80">
        <v>16276</v>
      </c>
      <c r="C37" s="80">
        <v>16166</v>
      </c>
      <c r="D37" s="6">
        <v>143.6966472844241</v>
      </c>
      <c r="E37" s="70">
        <v>2323</v>
      </c>
      <c r="F37" s="71">
        <v>59.004199999999997</v>
      </c>
      <c r="G37" s="93"/>
    </row>
    <row r="38" spans="1:8" x14ac:dyDescent="0.2">
      <c r="A38" s="69" t="s">
        <v>37</v>
      </c>
      <c r="B38" s="80">
        <v>9749</v>
      </c>
      <c r="C38" s="80">
        <v>9683</v>
      </c>
      <c r="D38" s="6">
        <v>168.23298564494473</v>
      </c>
      <c r="E38" s="70">
        <v>1629</v>
      </c>
      <c r="F38" s="71">
        <v>41.376599999999996</v>
      </c>
      <c r="G38" s="93"/>
    </row>
    <row r="39" spans="1:8" x14ac:dyDescent="0.2">
      <c r="A39" s="69" t="s">
        <v>38</v>
      </c>
      <c r="B39" s="80">
        <v>24264</v>
      </c>
      <c r="C39" s="80">
        <v>24100</v>
      </c>
      <c r="D39" s="6">
        <v>156.6390041493776</v>
      </c>
      <c r="E39" s="70">
        <v>3775</v>
      </c>
      <c r="F39" s="71">
        <v>95.884999999999991</v>
      </c>
      <c r="G39" s="93"/>
    </row>
    <row r="40" spans="1:8" x14ac:dyDescent="0.2">
      <c r="A40" s="69" t="s">
        <v>39</v>
      </c>
      <c r="B40" s="80">
        <v>9484</v>
      </c>
      <c r="C40" s="80">
        <v>9420</v>
      </c>
      <c r="D40" s="6">
        <v>154.67091295116771</v>
      </c>
      <c r="E40" s="70">
        <v>1457</v>
      </c>
      <c r="F40" s="71">
        <v>37.007799999999996</v>
      </c>
      <c r="G40" s="93"/>
    </row>
    <row r="41" spans="1:8" x14ac:dyDescent="0.2">
      <c r="A41" s="69" t="s">
        <v>40</v>
      </c>
      <c r="B41" s="80">
        <v>57682</v>
      </c>
      <c r="C41" s="80">
        <v>57292</v>
      </c>
      <c r="D41" s="6">
        <v>159.35907281993997</v>
      </c>
      <c r="E41" s="70">
        <v>9130</v>
      </c>
      <c r="F41" s="71">
        <v>231.90199999999999</v>
      </c>
      <c r="G41" s="93"/>
    </row>
    <row r="42" spans="1:8" x14ac:dyDescent="0.2">
      <c r="A42" s="69" t="s">
        <v>41</v>
      </c>
      <c r="B42" s="80">
        <v>61002</v>
      </c>
      <c r="C42" s="80">
        <v>60589</v>
      </c>
      <c r="D42" s="6">
        <v>163.37949132680848</v>
      </c>
      <c r="E42" s="70">
        <v>9899</v>
      </c>
      <c r="F42" s="71">
        <v>251.43459999999999</v>
      </c>
      <c r="G42" s="93"/>
    </row>
    <row r="43" spans="1:8" x14ac:dyDescent="0.2">
      <c r="A43" s="69" t="s">
        <v>42</v>
      </c>
      <c r="B43" s="80">
        <v>21502</v>
      </c>
      <c r="C43" s="80">
        <v>21357</v>
      </c>
      <c r="D43" s="6">
        <v>148.94414009458256</v>
      </c>
      <c r="E43" s="70">
        <v>3181</v>
      </c>
      <c r="F43" s="71">
        <v>80.797399999999996</v>
      </c>
      <c r="G43" s="93"/>
    </row>
    <row r="44" spans="1:8" x14ac:dyDescent="0.2">
      <c r="A44" s="69" t="s">
        <v>43</v>
      </c>
      <c r="B44" s="80">
        <v>110541</v>
      </c>
      <c r="C44" s="80">
        <v>109792</v>
      </c>
      <c r="D44" s="6">
        <v>159.14638589332554</v>
      </c>
      <c r="E44" s="70">
        <v>17473</v>
      </c>
      <c r="F44" s="71">
        <v>443.81419999999997</v>
      </c>
      <c r="G44" s="93"/>
    </row>
    <row r="45" spans="1:8" s="13" customFormat="1" ht="15" x14ac:dyDescent="0.25">
      <c r="A45" s="72" t="s">
        <v>44</v>
      </c>
      <c r="B45" s="81">
        <v>310500</v>
      </c>
      <c r="C45" s="81">
        <v>308399</v>
      </c>
      <c r="D45" s="82">
        <v>158.45382118619062</v>
      </c>
      <c r="E45" s="75">
        <v>48867</v>
      </c>
      <c r="F45" s="76">
        <v>1241.2218</v>
      </c>
      <c r="G45" s="93"/>
      <c r="H45" s="1"/>
    </row>
    <row r="46" spans="1:8" x14ac:dyDescent="0.2">
      <c r="A46" s="69" t="s">
        <v>45</v>
      </c>
      <c r="B46" s="80">
        <v>1004.7483041770796</v>
      </c>
      <c r="C46" s="80">
        <v>991.12459835772938</v>
      </c>
      <c r="D46" s="80">
        <v>149.27205212169665</v>
      </c>
      <c r="E46" s="80">
        <v>147.94720270515063</v>
      </c>
      <c r="F46" s="71">
        <v>3.757858948710826</v>
      </c>
      <c r="G46" s="93"/>
    </row>
    <row r="47" spans="1:8" x14ac:dyDescent="0.2">
      <c r="A47" s="69" t="s">
        <v>46</v>
      </c>
      <c r="B47" s="80">
        <v>0</v>
      </c>
      <c r="C47" s="80">
        <v>0</v>
      </c>
      <c r="D47" s="80">
        <v>0</v>
      </c>
      <c r="E47" s="80">
        <v>0</v>
      </c>
      <c r="F47" s="71">
        <v>0</v>
      </c>
      <c r="G47" s="93"/>
    </row>
    <row r="48" spans="1:8" x14ac:dyDescent="0.2">
      <c r="A48" s="77" t="s">
        <v>47</v>
      </c>
      <c r="B48" s="87">
        <v>0</v>
      </c>
      <c r="C48" s="87">
        <v>0</v>
      </c>
      <c r="D48" s="87">
        <v>0</v>
      </c>
      <c r="E48" s="87">
        <v>0</v>
      </c>
      <c r="F48" s="92">
        <v>0</v>
      </c>
      <c r="G48" s="93"/>
    </row>
    <row r="49" spans="1:8" x14ac:dyDescent="0.2">
      <c r="A49" s="69" t="s">
        <v>48</v>
      </c>
      <c r="B49" s="80">
        <v>0</v>
      </c>
      <c r="C49" s="80">
        <v>0</v>
      </c>
      <c r="D49" s="80">
        <v>0</v>
      </c>
      <c r="E49" s="80">
        <v>0</v>
      </c>
      <c r="F49" s="71">
        <v>0</v>
      </c>
      <c r="G49" s="93"/>
    </row>
    <row r="50" spans="1:8" x14ac:dyDescent="0.2">
      <c r="A50" s="69" t="s">
        <v>49</v>
      </c>
      <c r="B50" s="87">
        <v>278.04355587290257</v>
      </c>
      <c r="C50" s="87">
        <v>274.27347375937171</v>
      </c>
      <c r="D50" s="88">
        <v>89.625105698767868</v>
      </c>
      <c r="E50" s="89">
        <v>24.581789076051926</v>
      </c>
      <c r="F50" s="71">
        <v>0.6243774425317189</v>
      </c>
      <c r="G50" s="93"/>
    </row>
    <row r="51" spans="1:8" x14ac:dyDescent="0.2">
      <c r="A51" s="69" t="s">
        <v>50</v>
      </c>
      <c r="B51" s="87">
        <v>171.67083184576936</v>
      </c>
      <c r="C51" s="87">
        <v>169.34309175294536</v>
      </c>
      <c r="D51" s="88">
        <v>173.03183160966825</v>
      </c>
      <c r="E51" s="89">
        <v>29.301745336456243</v>
      </c>
      <c r="F51" s="71">
        <v>0.74426433154598859</v>
      </c>
      <c r="G51" s="93"/>
    </row>
    <row r="52" spans="1:8" x14ac:dyDescent="0.2">
      <c r="A52" s="69" t="s">
        <v>51</v>
      </c>
      <c r="B52" s="80">
        <v>1531.3459478757586</v>
      </c>
      <c r="C52" s="80">
        <v>1510.5819350232059</v>
      </c>
      <c r="D52" s="6">
        <v>140.1249495149992</v>
      </c>
      <c r="E52" s="70">
        <v>211.67021738339656</v>
      </c>
      <c r="F52" s="71">
        <v>5.3764235215382721</v>
      </c>
      <c r="G52" s="93"/>
    </row>
    <row r="53" spans="1:8" x14ac:dyDescent="0.2">
      <c r="A53" s="69" t="s">
        <v>52</v>
      </c>
      <c r="B53" s="87">
        <v>226.43698679043197</v>
      </c>
      <c r="C53" s="87">
        <v>223.36665476615494</v>
      </c>
      <c r="D53" s="87">
        <v>112.70426650349033</v>
      </c>
      <c r="E53" s="87">
        <v>25.174374986757844</v>
      </c>
      <c r="F53" s="92">
        <v>0.63942912466364921</v>
      </c>
      <c r="G53" s="93"/>
    </row>
    <row r="54" spans="1:8" x14ac:dyDescent="0.2">
      <c r="A54" s="69" t="s">
        <v>53</v>
      </c>
      <c r="B54" s="80">
        <v>980.52481256694034</v>
      </c>
      <c r="C54" s="80">
        <v>967.22956087111743</v>
      </c>
      <c r="D54" s="6">
        <v>107.23869222891352</v>
      </c>
      <c r="E54" s="70">
        <v>103.72443319296494</v>
      </c>
      <c r="F54" s="71">
        <v>2.6346006031013092</v>
      </c>
      <c r="G54" s="93"/>
    </row>
    <row r="55" spans="1:8" x14ac:dyDescent="0.2">
      <c r="A55" s="69" t="s">
        <v>54</v>
      </c>
      <c r="B55" s="80">
        <v>1707.2295608711177</v>
      </c>
      <c r="C55" s="80">
        <v>1684.0806854694754</v>
      </c>
      <c r="D55" s="6">
        <v>128.61630632551297</v>
      </c>
      <c r="E55" s="70">
        <v>216.60023731922189</v>
      </c>
      <c r="F55" s="71">
        <v>5.5016460279082358</v>
      </c>
      <c r="G55" s="93"/>
    </row>
    <row r="56" spans="1:8" s="13" customFormat="1" ht="15" x14ac:dyDescent="0.25">
      <c r="A56" s="72" t="s">
        <v>55</v>
      </c>
      <c r="B56" s="81">
        <v>5900</v>
      </c>
      <c r="C56" s="81">
        <v>5820.0000000000009</v>
      </c>
      <c r="D56" s="82">
        <v>130.41237113402059</v>
      </c>
      <c r="E56" s="75">
        <v>759</v>
      </c>
      <c r="F56" s="76">
        <v>19.278600000000001</v>
      </c>
      <c r="G56" s="93"/>
      <c r="H56" s="1"/>
    </row>
    <row r="57" spans="1:8" s="13" customFormat="1" ht="15.75" thickBot="1" x14ac:dyDescent="0.3">
      <c r="A57" s="78" t="s">
        <v>1</v>
      </c>
      <c r="B57" s="83">
        <v>2146300</v>
      </c>
      <c r="C57" s="83">
        <v>2128900</v>
      </c>
      <c r="D57" s="84">
        <v>175.20785382122222</v>
      </c>
      <c r="E57" s="85">
        <v>373000</v>
      </c>
      <c r="F57" s="86">
        <v>9474.1999999999989</v>
      </c>
      <c r="G57" s="93"/>
      <c r="H57" s="1"/>
    </row>
    <row r="58" spans="1:8" ht="15" x14ac:dyDescent="0.25">
      <c r="A58" s="1" t="s">
        <v>87</v>
      </c>
      <c r="B58" s="90"/>
      <c r="C58" s="90"/>
      <c r="D58" s="5"/>
      <c r="E58" s="79"/>
      <c r="F58" s="90"/>
      <c r="G58" s="5"/>
    </row>
    <row r="59" spans="1:8" s="14" customFormat="1" x14ac:dyDescent="0.2">
      <c r="A59" s="1"/>
      <c r="B59" s="94"/>
      <c r="C59" s="94"/>
      <c r="D59" s="95"/>
      <c r="E59" s="94"/>
      <c r="F59" s="80"/>
    </row>
    <row r="60" spans="1:8" ht="207" customHeight="1" x14ac:dyDescent="0.2">
      <c r="A60" s="27" t="s">
        <v>57</v>
      </c>
      <c r="B60" s="27"/>
      <c r="C60" s="27"/>
      <c r="D60" s="27"/>
      <c r="E60" s="27"/>
      <c r="G60" s="27"/>
    </row>
    <row r="61" spans="1:8" ht="15" x14ac:dyDescent="0.2">
      <c r="A61"/>
      <c r="B61" s="2"/>
      <c r="C61" s="2"/>
      <c r="D61" s="20"/>
      <c r="E61" s="22" t="s">
        <v>0</v>
      </c>
      <c r="F61" s="3" t="s">
        <v>0</v>
      </c>
    </row>
    <row r="62" spans="1:8" ht="15" x14ac:dyDescent="0.25">
      <c r="A62" s="15" t="s">
        <v>61</v>
      </c>
      <c r="B62" s="2"/>
      <c r="C62" s="2"/>
      <c r="D62" s="20"/>
      <c r="E62" s="23" t="s">
        <v>0</v>
      </c>
      <c r="F62" s="3" t="s">
        <v>0</v>
      </c>
    </row>
    <row r="63" spans="1:8" x14ac:dyDescent="0.2">
      <c r="A63" s="33">
        <v>44621</v>
      </c>
      <c r="B63" s="4"/>
      <c r="C63" s="4"/>
      <c r="D63" s="19"/>
      <c r="E63" s="23" t="s">
        <v>0</v>
      </c>
      <c r="F63" s="3" t="s">
        <v>0</v>
      </c>
    </row>
    <row r="64" spans="1:8" x14ac:dyDescent="0.2">
      <c r="A64" s="2"/>
      <c r="B64" s="4"/>
      <c r="C64" s="4"/>
      <c r="D64" s="19"/>
      <c r="E64" s="23" t="s">
        <v>0</v>
      </c>
      <c r="F64" s="3" t="s">
        <v>0</v>
      </c>
    </row>
    <row r="65" spans="1:6" x14ac:dyDescent="0.2">
      <c r="A65" s="2"/>
      <c r="B65" s="4"/>
      <c r="C65" s="4"/>
      <c r="D65" s="19"/>
      <c r="E65" s="23" t="s">
        <v>0</v>
      </c>
      <c r="F65" s="3" t="s">
        <v>0</v>
      </c>
    </row>
    <row r="66" spans="1:6" x14ac:dyDescent="0.2">
      <c r="A66" s="4"/>
      <c r="B66" s="4"/>
      <c r="C66" s="4"/>
      <c r="D66" s="19"/>
      <c r="E66" s="23" t="s">
        <v>0</v>
      </c>
      <c r="F66" s="3" t="s">
        <v>0</v>
      </c>
    </row>
    <row r="67" spans="1:6" x14ac:dyDescent="0.2">
      <c r="A67" s="4"/>
      <c r="B67" s="4"/>
      <c r="C67" s="4"/>
      <c r="D67" s="19"/>
      <c r="E67" s="23"/>
      <c r="F67" s="4"/>
    </row>
    <row r="68" spans="1:6" x14ac:dyDescent="0.2">
      <c r="A68" s="4"/>
      <c r="B68" s="4"/>
      <c r="C68" s="4"/>
      <c r="D68" s="19"/>
      <c r="E68" s="23"/>
      <c r="F68" s="3"/>
    </row>
    <row r="69" spans="1:6" x14ac:dyDescent="0.2">
      <c r="A69" s="4"/>
      <c r="B69" s="2"/>
      <c r="C69" s="2"/>
      <c r="D69" s="20"/>
      <c r="E69" s="24"/>
      <c r="F69" s="2"/>
    </row>
    <row r="70" spans="1:6" x14ac:dyDescent="0.2">
      <c r="A70" s="4"/>
      <c r="B70" s="4"/>
      <c r="C70" s="4"/>
      <c r="D70" s="19"/>
      <c r="E70" s="23"/>
      <c r="F70" s="4"/>
    </row>
    <row r="71" spans="1:6" x14ac:dyDescent="0.2">
      <c r="A71" s="4"/>
      <c r="B71" s="3"/>
      <c r="C71" s="3"/>
      <c r="D71" s="19"/>
      <c r="E71" s="23"/>
      <c r="F71" s="7"/>
    </row>
    <row r="72" spans="1:6" x14ac:dyDescent="0.2">
      <c r="A72" s="4"/>
      <c r="B72" s="8"/>
      <c r="C72" s="8"/>
      <c r="D72" s="20"/>
      <c r="E72" s="24"/>
      <c r="F72" s="9"/>
    </row>
    <row r="73" spans="1:6" x14ac:dyDescent="0.2">
      <c r="A73" s="4"/>
      <c r="B73" s="3"/>
      <c r="C73" s="3"/>
      <c r="D73" s="19"/>
      <c r="E73" s="23"/>
      <c r="F73" s="7"/>
    </row>
    <row r="74" spans="1:6" x14ac:dyDescent="0.2">
      <c r="A74" s="2"/>
      <c r="B74" s="3"/>
      <c r="C74" s="3"/>
      <c r="D74" s="19"/>
      <c r="E74" s="23"/>
      <c r="F74" s="7"/>
    </row>
    <row r="75" spans="1:6" x14ac:dyDescent="0.2">
      <c r="A75" s="1" t="s">
        <v>0</v>
      </c>
      <c r="B75" s="3"/>
      <c r="C75" s="3"/>
      <c r="D75" s="19"/>
      <c r="E75" s="23"/>
      <c r="F75" s="7"/>
    </row>
    <row r="76" spans="1:6" x14ac:dyDescent="0.2">
      <c r="A76" s="4"/>
      <c r="B76" s="3"/>
      <c r="C76" s="3"/>
      <c r="D76" s="19"/>
      <c r="E76" s="23"/>
      <c r="F76" s="7"/>
    </row>
    <row r="77" spans="1:6" x14ac:dyDescent="0.2">
      <c r="A77" s="4"/>
      <c r="B77" s="3"/>
      <c r="C77" s="3"/>
      <c r="D77" s="19"/>
      <c r="E77" s="23"/>
      <c r="F77" s="7"/>
    </row>
    <row r="78" spans="1:6" x14ac:dyDescent="0.2">
      <c r="A78" s="4"/>
      <c r="B78" s="3"/>
      <c r="C78" s="3"/>
      <c r="D78" s="19"/>
      <c r="E78" s="23"/>
      <c r="F78" s="7"/>
    </row>
    <row r="79" spans="1:6" x14ac:dyDescent="0.2">
      <c r="A79" s="4"/>
      <c r="B79" s="3"/>
      <c r="C79" s="3"/>
      <c r="D79" s="19"/>
      <c r="E79" s="23"/>
      <c r="F79" s="7"/>
    </row>
    <row r="80" spans="1:6" x14ac:dyDescent="0.2">
      <c r="A80" s="4"/>
      <c r="B80" s="3"/>
      <c r="C80" s="3"/>
      <c r="D80" s="19"/>
      <c r="E80" s="23"/>
      <c r="F80" s="7"/>
    </row>
    <row r="81" spans="1:6" x14ac:dyDescent="0.2">
      <c r="A81" s="4"/>
      <c r="B81" s="3"/>
      <c r="C81" s="3"/>
      <c r="D81" s="19"/>
      <c r="E81" s="23"/>
      <c r="F81" s="7"/>
    </row>
    <row r="82" spans="1:6" x14ac:dyDescent="0.2">
      <c r="A82" s="4"/>
      <c r="B82" s="3"/>
      <c r="C82" s="3"/>
      <c r="D82" s="19"/>
      <c r="E82" s="23"/>
      <c r="F82" s="7"/>
    </row>
    <row r="83" spans="1:6" x14ac:dyDescent="0.2">
      <c r="A83" s="4"/>
      <c r="B83" s="3"/>
      <c r="C83" s="3"/>
      <c r="D83" s="19"/>
      <c r="E83" s="23"/>
      <c r="F83" s="7"/>
    </row>
    <row r="84" spans="1:6" x14ac:dyDescent="0.2">
      <c r="A84" s="4"/>
      <c r="B84" s="3"/>
      <c r="C84" s="3"/>
      <c r="D84" s="19"/>
      <c r="E84" s="23"/>
      <c r="F84" s="7"/>
    </row>
    <row r="85" spans="1:6" x14ac:dyDescent="0.2">
      <c r="A85" s="4"/>
      <c r="B85" s="3"/>
      <c r="C85" s="3"/>
      <c r="D85" s="19"/>
      <c r="E85" s="23"/>
      <c r="F85" s="7"/>
    </row>
    <row r="86" spans="1:6" x14ac:dyDescent="0.2">
      <c r="A86" s="4"/>
      <c r="B86" s="4"/>
      <c r="C86" s="4"/>
      <c r="D86" s="19"/>
      <c r="E86" s="23"/>
      <c r="F86" s="4"/>
    </row>
    <row r="87" spans="1:6" x14ac:dyDescent="0.2">
      <c r="A87" s="4"/>
      <c r="B87" s="4"/>
      <c r="C87" s="4"/>
      <c r="D87" s="19"/>
      <c r="E87" s="23"/>
      <c r="F87" s="4"/>
    </row>
    <row r="88" spans="1:6" x14ac:dyDescent="0.2">
      <c r="A88" s="4"/>
      <c r="B88" s="4"/>
      <c r="C88" s="4"/>
      <c r="D88" s="19"/>
      <c r="E88" s="23"/>
      <c r="F88" s="4"/>
    </row>
    <row r="89" spans="1:6" x14ac:dyDescent="0.2">
      <c r="A89" s="4"/>
      <c r="B89" s="4"/>
      <c r="C89" s="4"/>
      <c r="D89" s="19"/>
      <c r="E89" s="23"/>
      <c r="F89" s="4"/>
    </row>
    <row r="90" spans="1:6" x14ac:dyDescent="0.2">
      <c r="A90" s="4"/>
      <c r="B90" s="4"/>
      <c r="C90" s="4"/>
      <c r="D90" s="19"/>
      <c r="E90" s="23"/>
      <c r="F90" s="4"/>
    </row>
    <row r="91" spans="1:6" x14ac:dyDescent="0.2">
      <c r="A91" s="4"/>
      <c r="B91" s="4"/>
      <c r="C91" s="4"/>
      <c r="D91" s="19"/>
      <c r="E91" s="23"/>
      <c r="F91" s="4"/>
    </row>
    <row r="92" spans="1:6" x14ac:dyDescent="0.2">
      <c r="A92" s="4"/>
      <c r="B92" s="4"/>
      <c r="C92" s="4"/>
      <c r="D92" s="19"/>
      <c r="E92" s="23"/>
      <c r="F92" s="4"/>
    </row>
    <row r="93" spans="1:6" x14ac:dyDescent="0.2">
      <c r="A93" s="4"/>
      <c r="B93" s="4"/>
      <c r="C93" s="4"/>
      <c r="D93" s="19"/>
      <c r="E93" s="23"/>
      <c r="F93" s="4"/>
    </row>
    <row r="94" spans="1:6" x14ac:dyDescent="0.2">
      <c r="A94" s="4"/>
      <c r="B94" s="4"/>
      <c r="C94" s="4"/>
      <c r="D94" s="19"/>
      <c r="E94" s="23"/>
      <c r="F94" s="4"/>
    </row>
    <row r="95" spans="1:6" x14ac:dyDescent="0.2">
      <c r="A95" s="4"/>
      <c r="B95" s="4"/>
      <c r="C95" s="4"/>
      <c r="D95" s="19"/>
      <c r="E95" s="23"/>
      <c r="F95" s="4"/>
    </row>
    <row r="96" spans="1:6" x14ac:dyDescent="0.2">
      <c r="A96" s="4"/>
    </row>
    <row r="97" spans="1:1" x14ac:dyDescent="0.2">
      <c r="A97" s="4"/>
    </row>
    <row r="98" spans="1:1" x14ac:dyDescent="0.2">
      <c r="A98" s="4"/>
    </row>
    <row r="99" spans="1:1" x14ac:dyDescent="0.2">
      <c r="A99" s="4"/>
    </row>
    <row r="100" spans="1:1" x14ac:dyDescent="0.2">
      <c r="A100"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D9BB7-2246-4173-BCE0-4241563E4690}">
  <dimension ref="A1:H100"/>
  <sheetViews>
    <sheetView workbookViewId="0">
      <selection sqref="A1:XFD1048576"/>
    </sheetView>
  </sheetViews>
  <sheetFormatPr defaultColWidth="9.77734375" defaultRowHeight="14.25" x14ac:dyDescent="0.2"/>
  <cols>
    <col min="1" max="1" width="31.44140625" style="1" bestFit="1" customWidth="1"/>
    <col min="2" max="2" width="12.109375" style="1" customWidth="1"/>
    <col min="3" max="3" width="14.109375" style="1" customWidth="1"/>
    <col min="4" max="4" width="9.21875" style="17" customWidth="1"/>
    <col min="5" max="5" width="12.109375" style="16" bestFit="1" customWidth="1"/>
    <col min="6" max="6" width="13.6640625" style="1" customWidth="1"/>
    <col min="7" max="7" width="9.88671875" style="1" bestFit="1" customWidth="1"/>
    <col min="8" max="16384" width="9.77734375" style="1"/>
  </cols>
  <sheetData>
    <row r="1" spans="1:8" ht="15" x14ac:dyDescent="0.25">
      <c r="A1" s="36" t="s">
        <v>85</v>
      </c>
    </row>
    <row r="2" spans="1:8" ht="15.75" thickBot="1" x14ac:dyDescent="0.3">
      <c r="A2" s="62" t="s">
        <v>86</v>
      </c>
      <c r="B2" s="63"/>
      <c r="C2" s="63"/>
      <c r="D2" s="63"/>
      <c r="E2" s="63"/>
      <c r="F2" s="63"/>
      <c r="G2" s="4"/>
    </row>
    <row r="3" spans="1:8" ht="47.25" customHeight="1" thickBot="1" x14ac:dyDescent="0.3">
      <c r="A3" s="64"/>
      <c r="B3" s="65" t="s">
        <v>58</v>
      </c>
      <c r="C3" s="65" t="s">
        <v>56</v>
      </c>
      <c r="D3" s="66" t="s">
        <v>59</v>
      </c>
      <c r="E3" s="67" t="s">
        <v>60</v>
      </c>
      <c r="F3" s="68" t="s">
        <v>2</v>
      </c>
      <c r="G3" s="4"/>
    </row>
    <row r="4" spans="1:8" x14ac:dyDescent="0.2">
      <c r="A4" s="69" t="s">
        <v>3</v>
      </c>
      <c r="B4" s="80">
        <v>44232</v>
      </c>
      <c r="C4" s="80">
        <v>43397</v>
      </c>
      <c r="D4" s="6">
        <v>145.17132520681153</v>
      </c>
      <c r="E4" s="70">
        <v>6300</v>
      </c>
      <c r="F4" s="71">
        <v>160.0284495021337</v>
      </c>
      <c r="G4" s="93"/>
    </row>
    <row r="5" spans="1:8" x14ac:dyDescent="0.2">
      <c r="A5" s="69" t="s">
        <v>4</v>
      </c>
      <c r="B5" s="80">
        <v>164290</v>
      </c>
      <c r="C5" s="80">
        <v>161189</v>
      </c>
      <c r="D5" s="6">
        <v>183.02737779873314</v>
      </c>
      <c r="E5" s="70">
        <v>29502</v>
      </c>
      <c r="F5" s="71">
        <v>749.39036781142045</v>
      </c>
      <c r="G5" s="93"/>
    </row>
    <row r="6" spans="1:8" x14ac:dyDescent="0.2">
      <c r="A6" s="69" t="s">
        <v>5</v>
      </c>
      <c r="B6" s="80">
        <v>162452</v>
      </c>
      <c r="C6" s="80">
        <v>159386</v>
      </c>
      <c r="D6" s="6">
        <v>169.40007277929053</v>
      </c>
      <c r="E6" s="70">
        <v>27000</v>
      </c>
      <c r="F6" s="71">
        <v>685.83621215200162</v>
      </c>
      <c r="G6" s="93"/>
    </row>
    <row r="7" spans="1:8" x14ac:dyDescent="0.2">
      <c r="A7" s="69" t="s">
        <v>6</v>
      </c>
      <c r="B7" s="80">
        <v>75696</v>
      </c>
      <c r="C7" s="80">
        <v>74267</v>
      </c>
      <c r="D7" s="6">
        <v>164.89153998411138</v>
      </c>
      <c r="E7" s="70">
        <v>12246</v>
      </c>
      <c r="F7" s="71">
        <v>311.06482422271893</v>
      </c>
      <c r="G7" s="93"/>
    </row>
    <row r="8" spans="1:8" x14ac:dyDescent="0.2">
      <c r="A8" s="69" t="s">
        <v>7</v>
      </c>
      <c r="B8" s="80">
        <v>87455</v>
      </c>
      <c r="C8" s="80">
        <v>85804</v>
      </c>
      <c r="D8" s="6">
        <v>164.32800335648687</v>
      </c>
      <c r="E8" s="70">
        <v>14100</v>
      </c>
      <c r="F8" s="71">
        <v>358.1589107904897</v>
      </c>
      <c r="G8" s="93"/>
    </row>
    <row r="9" spans="1:8" x14ac:dyDescent="0.2">
      <c r="A9" s="69" t="s">
        <v>8</v>
      </c>
      <c r="B9" s="80">
        <v>29716</v>
      </c>
      <c r="C9" s="80">
        <v>29155</v>
      </c>
      <c r="D9" s="6">
        <v>150.9175098610873</v>
      </c>
      <c r="E9" s="70">
        <v>4400</v>
      </c>
      <c r="F9" s="71">
        <v>111.76590123958545</v>
      </c>
      <c r="G9" s="93"/>
    </row>
    <row r="10" spans="1:8" x14ac:dyDescent="0.2">
      <c r="A10" s="69" t="s">
        <v>9</v>
      </c>
      <c r="B10" s="80">
        <v>108879</v>
      </c>
      <c r="C10" s="80">
        <v>106824</v>
      </c>
      <c r="D10" s="6">
        <v>178.33071219950571</v>
      </c>
      <c r="E10" s="70">
        <v>19050</v>
      </c>
      <c r="F10" s="71">
        <v>483.89554968502335</v>
      </c>
      <c r="G10" s="93"/>
    </row>
    <row r="11" spans="1:8" x14ac:dyDescent="0.2">
      <c r="A11" s="69" t="s">
        <v>10</v>
      </c>
      <c r="B11" s="80">
        <v>190861</v>
      </c>
      <c r="C11" s="80">
        <v>187259</v>
      </c>
      <c r="D11" s="6">
        <v>168.16281193427284</v>
      </c>
      <c r="E11" s="70">
        <v>31490</v>
      </c>
      <c r="F11" s="71">
        <v>799.88823409876034</v>
      </c>
      <c r="G11" s="93"/>
    </row>
    <row r="12" spans="1:8" x14ac:dyDescent="0.2">
      <c r="A12" s="69" t="s">
        <v>11</v>
      </c>
      <c r="B12" s="80">
        <v>16951</v>
      </c>
      <c r="C12" s="80">
        <v>16631</v>
      </c>
      <c r="D12" s="6">
        <v>152.36606337562384</v>
      </c>
      <c r="E12" s="70">
        <v>2534</v>
      </c>
      <c r="F12" s="71">
        <v>64.366998577524896</v>
      </c>
      <c r="G12" s="93"/>
    </row>
    <row r="13" spans="1:8" x14ac:dyDescent="0.2">
      <c r="A13" s="69" t="s">
        <v>12</v>
      </c>
      <c r="B13" s="80">
        <v>126168</v>
      </c>
      <c r="C13" s="80">
        <v>123787</v>
      </c>
      <c r="D13" s="6">
        <v>165.57473725027668</v>
      </c>
      <c r="E13" s="70">
        <v>20496</v>
      </c>
      <c r="F13" s="71">
        <v>520.62588904694167</v>
      </c>
      <c r="G13" s="93"/>
    </row>
    <row r="14" spans="1:8" s="13" customFormat="1" ht="15" x14ac:dyDescent="0.25">
      <c r="A14" s="72" t="s">
        <v>13</v>
      </c>
      <c r="B14" s="81">
        <v>1006700</v>
      </c>
      <c r="C14" s="81">
        <v>987699</v>
      </c>
      <c r="D14" s="82">
        <v>169.19932084572324</v>
      </c>
      <c r="E14" s="75">
        <v>167118</v>
      </c>
      <c r="F14" s="76">
        <v>4245.0213371266</v>
      </c>
      <c r="G14" s="93"/>
      <c r="H14" s="1"/>
    </row>
    <row r="15" spans="1:8" x14ac:dyDescent="0.2">
      <c r="A15" s="69" t="s">
        <v>14</v>
      </c>
      <c r="B15" s="80">
        <v>75784</v>
      </c>
      <c r="C15" s="80">
        <v>74130</v>
      </c>
      <c r="D15" s="6">
        <v>164.03615270470794</v>
      </c>
      <c r="E15" s="70">
        <v>12160</v>
      </c>
      <c r="F15" s="71">
        <v>308.88030888030886</v>
      </c>
      <c r="G15" s="93"/>
    </row>
    <row r="16" spans="1:8" x14ac:dyDescent="0.2">
      <c r="A16" s="69" t="s">
        <v>15</v>
      </c>
      <c r="B16" s="80">
        <v>23349</v>
      </c>
      <c r="C16" s="80">
        <v>22839</v>
      </c>
      <c r="D16" s="6">
        <v>166.38206576470074</v>
      </c>
      <c r="E16" s="70">
        <v>3800</v>
      </c>
      <c r="F16" s="71">
        <v>96.525096525096515</v>
      </c>
      <c r="G16" s="93"/>
    </row>
    <row r="17" spans="1:8" x14ac:dyDescent="0.2">
      <c r="A17" s="69" t="s">
        <v>16</v>
      </c>
      <c r="B17" s="80">
        <v>31475</v>
      </c>
      <c r="C17" s="80">
        <v>30788</v>
      </c>
      <c r="D17" s="6">
        <v>165.64895413797584</v>
      </c>
      <c r="E17" s="70">
        <v>5100</v>
      </c>
      <c r="F17" s="71">
        <v>129.54684007315586</v>
      </c>
      <c r="G17" s="93"/>
    </row>
    <row r="18" spans="1:8" x14ac:dyDescent="0.2">
      <c r="A18" s="69" t="s">
        <v>17</v>
      </c>
      <c r="B18" s="80">
        <v>11322</v>
      </c>
      <c r="C18" s="80">
        <v>11075</v>
      </c>
      <c r="D18" s="6">
        <v>162.52821670428892</v>
      </c>
      <c r="E18" s="70">
        <v>1800</v>
      </c>
      <c r="F18" s="71">
        <v>45.722414143466771</v>
      </c>
      <c r="G18" s="93"/>
    </row>
    <row r="19" spans="1:8" x14ac:dyDescent="0.2">
      <c r="A19" s="69" t="s">
        <v>18</v>
      </c>
      <c r="B19" s="80">
        <v>189722</v>
      </c>
      <c r="C19" s="80">
        <v>185581</v>
      </c>
      <c r="D19" s="6">
        <v>175.55676497055194</v>
      </c>
      <c r="E19" s="70">
        <v>32580</v>
      </c>
      <c r="F19" s="71">
        <v>827.57569599674855</v>
      </c>
      <c r="G19" s="93"/>
    </row>
    <row r="20" spans="1:8" x14ac:dyDescent="0.2">
      <c r="A20" s="69" t="s">
        <v>19</v>
      </c>
      <c r="B20" s="80">
        <v>14382</v>
      </c>
      <c r="C20" s="80">
        <v>14068</v>
      </c>
      <c r="D20" s="6">
        <v>154.60619846460054</v>
      </c>
      <c r="E20" s="70">
        <v>2175</v>
      </c>
      <c r="F20" s="71">
        <v>55.247917090022348</v>
      </c>
      <c r="G20" s="93"/>
    </row>
    <row r="21" spans="1:8" x14ac:dyDescent="0.2">
      <c r="A21" s="69" t="s">
        <v>20</v>
      </c>
      <c r="B21" s="80">
        <v>114323</v>
      </c>
      <c r="C21" s="80">
        <v>111828</v>
      </c>
      <c r="D21" s="6">
        <v>175.43906713882032</v>
      </c>
      <c r="E21" s="70">
        <v>19619</v>
      </c>
      <c r="F21" s="71">
        <v>498.34891282259701</v>
      </c>
      <c r="G21" s="93"/>
    </row>
    <row r="22" spans="1:8" x14ac:dyDescent="0.2">
      <c r="A22" s="69" t="s">
        <v>21</v>
      </c>
      <c r="B22" s="80">
        <v>69199</v>
      </c>
      <c r="C22" s="80">
        <v>67689</v>
      </c>
      <c r="D22" s="6">
        <v>173.45506655438845</v>
      </c>
      <c r="E22" s="70">
        <v>11741</v>
      </c>
      <c r="F22" s="71">
        <v>298.23714692135741</v>
      </c>
      <c r="G22" s="93"/>
    </row>
    <row r="23" spans="1:8" x14ac:dyDescent="0.2">
      <c r="A23" s="69" t="s">
        <v>22</v>
      </c>
      <c r="B23" s="80">
        <v>33371</v>
      </c>
      <c r="C23" s="80">
        <v>32643</v>
      </c>
      <c r="D23" s="6">
        <v>153.17219618294885</v>
      </c>
      <c r="E23" s="70">
        <v>5000</v>
      </c>
      <c r="F23" s="71">
        <v>127.00670595407436</v>
      </c>
      <c r="G23" s="93"/>
    </row>
    <row r="24" spans="1:8" x14ac:dyDescent="0.2">
      <c r="A24" s="69" t="s">
        <v>23</v>
      </c>
      <c r="B24" s="80">
        <v>69373</v>
      </c>
      <c r="C24" s="80">
        <v>67859</v>
      </c>
      <c r="D24" s="6">
        <v>169.33641816118717</v>
      </c>
      <c r="E24" s="70">
        <v>11491</v>
      </c>
      <c r="F24" s="71">
        <v>291.88681162365373</v>
      </c>
      <c r="G24" s="93"/>
    </row>
    <row r="25" spans="1:8" s="13" customFormat="1" ht="15" x14ac:dyDescent="0.25">
      <c r="A25" s="72" t="s">
        <v>24</v>
      </c>
      <c r="B25" s="81">
        <v>632300</v>
      </c>
      <c r="C25" s="81">
        <v>618500</v>
      </c>
      <c r="D25" s="82">
        <v>170.51899757477767</v>
      </c>
      <c r="E25" s="75">
        <v>105466</v>
      </c>
      <c r="F25" s="76">
        <v>2678.9778500304815</v>
      </c>
      <c r="G25" s="93"/>
      <c r="H25" s="1"/>
    </row>
    <row r="26" spans="1:8" x14ac:dyDescent="0.2">
      <c r="A26" s="69" t="s">
        <v>25</v>
      </c>
      <c r="B26" s="80">
        <v>69403</v>
      </c>
      <c r="C26" s="80">
        <v>65500</v>
      </c>
      <c r="D26" s="6">
        <v>158.77862595419847</v>
      </c>
      <c r="E26" s="70">
        <v>10400</v>
      </c>
      <c r="F26" s="71">
        <v>264.17394838447467</v>
      </c>
      <c r="G26" s="93"/>
    </row>
    <row r="27" spans="1:8" x14ac:dyDescent="0.2">
      <c r="A27" s="69" t="s">
        <v>26</v>
      </c>
      <c r="B27" s="80">
        <v>0</v>
      </c>
      <c r="C27" s="80">
        <v>0</v>
      </c>
      <c r="D27" s="80">
        <v>0</v>
      </c>
      <c r="E27" s="80">
        <v>0</v>
      </c>
      <c r="F27" s="71">
        <v>0</v>
      </c>
      <c r="G27" s="93"/>
    </row>
    <row r="28" spans="1:8" x14ac:dyDescent="0.2">
      <c r="A28" s="69" t="s">
        <v>27</v>
      </c>
      <c r="B28" s="80">
        <v>25713</v>
      </c>
      <c r="C28" s="80">
        <v>24267</v>
      </c>
      <c r="D28" s="6">
        <v>119.50385296905263</v>
      </c>
      <c r="E28" s="70">
        <v>2900</v>
      </c>
      <c r="F28" s="71">
        <v>73.66388945336314</v>
      </c>
      <c r="G28" s="93"/>
    </row>
    <row r="29" spans="1:8" x14ac:dyDescent="0.2">
      <c r="A29" s="69" t="s">
        <v>28</v>
      </c>
      <c r="B29" s="80">
        <v>22837</v>
      </c>
      <c r="C29" s="80">
        <v>21553</v>
      </c>
      <c r="D29" s="6">
        <v>155.01322321718555</v>
      </c>
      <c r="E29" s="70">
        <v>3341</v>
      </c>
      <c r="F29" s="71">
        <v>84.865880918512488</v>
      </c>
      <c r="G29" s="93"/>
    </row>
    <row r="30" spans="1:8" x14ac:dyDescent="0.2">
      <c r="A30" s="69" t="s">
        <v>29</v>
      </c>
      <c r="B30" s="80">
        <v>0</v>
      </c>
      <c r="C30" s="80">
        <v>0</v>
      </c>
      <c r="D30" s="80">
        <v>0</v>
      </c>
      <c r="E30" s="80">
        <v>0</v>
      </c>
      <c r="F30" s="71">
        <v>0</v>
      </c>
      <c r="G30" s="93"/>
    </row>
    <row r="31" spans="1:8" x14ac:dyDescent="0.2">
      <c r="A31" s="69" t="s">
        <v>30</v>
      </c>
      <c r="B31" s="80">
        <v>50234</v>
      </c>
      <c r="C31" s="80">
        <v>47409</v>
      </c>
      <c r="D31" s="6">
        <v>153.97920226117404</v>
      </c>
      <c r="E31" s="70">
        <v>7300</v>
      </c>
      <c r="F31" s="71">
        <v>185.42979069294859</v>
      </c>
      <c r="G31" s="93"/>
    </row>
    <row r="32" spans="1:8" x14ac:dyDescent="0.2">
      <c r="A32" s="69" t="s">
        <v>31</v>
      </c>
      <c r="B32" s="80">
        <v>0</v>
      </c>
      <c r="C32" s="80">
        <v>0</v>
      </c>
      <c r="D32" s="80">
        <v>0</v>
      </c>
      <c r="E32" s="80">
        <v>0</v>
      </c>
      <c r="F32" s="71">
        <v>0</v>
      </c>
      <c r="G32" s="93"/>
    </row>
    <row r="33" spans="1:8" x14ac:dyDescent="0.2">
      <c r="A33" s="69" t="s">
        <v>32</v>
      </c>
      <c r="B33" s="80">
        <v>16649</v>
      </c>
      <c r="C33" s="80">
        <v>15713</v>
      </c>
      <c r="D33" s="6">
        <v>143.51174186978935</v>
      </c>
      <c r="E33" s="70">
        <v>2255</v>
      </c>
      <c r="F33" s="71">
        <v>57.28002438528754</v>
      </c>
      <c r="G33" s="93"/>
    </row>
    <row r="34" spans="1:8" x14ac:dyDescent="0.2">
      <c r="A34" s="69" t="s">
        <v>33</v>
      </c>
      <c r="B34" s="80">
        <v>21315</v>
      </c>
      <c r="C34" s="80">
        <v>20116</v>
      </c>
      <c r="D34" s="6">
        <v>114.33684629150925</v>
      </c>
      <c r="E34" s="70">
        <v>2300</v>
      </c>
      <c r="F34" s="71">
        <v>58.423084738874209</v>
      </c>
      <c r="G34" s="93"/>
    </row>
    <row r="35" spans="1:8" x14ac:dyDescent="0.2">
      <c r="A35" s="69" t="s">
        <v>34</v>
      </c>
      <c r="B35" s="80">
        <v>21449</v>
      </c>
      <c r="C35" s="80">
        <v>20243</v>
      </c>
      <c r="D35" s="6">
        <v>123.49948130217852</v>
      </c>
      <c r="E35" s="70">
        <v>2500</v>
      </c>
      <c r="F35" s="71">
        <v>63.503352977037181</v>
      </c>
      <c r="G35" s="93"/>
    </row>
    <row r="36" spans="1:8" s="13" customFormat="1" ht="15" x14ac:dyDescent="0.25">
      <c r="A36" s="72" t="s">
        <v>35</v>
      </c>
      <c r="B36" s="81">
        <v>227600</v>
      </c>
      <c r="C36" s="81">
        <v>214801</v>
      </c>
      <c r="D36" s="82">
        <v>144.30100418526914</v>
      </c>
      <c r="E36" s="75">
        <v>30996</v>
      </c>
      <c r="F36" s="76">
        <v>787.33997155049781</v>
      </c>
      <c r="G36" s="93"/>
      <c r="H36" s="1"/>
    </row>
    <row r="37" spans="1:8" x14ac:dyDescent="0.2">
      <c r="A37" s="69" t="s">
        <v>36</v>
      </c>
      <c r="B37" s="80">
        <v>8007</v>
      </c>
      <c r="C37" s="80">
        <v>7881</v>
      </c>
      <c r="D37" s="6">
        <v>122.44639005202386</v>
      </c>
      <c r="E37" s="70">
        <v>965</v>
      </c>
      <c r="F37" s="71">
        <v>24.512294249136353</v>
      </c>
      <c r="G37" s="93"/>
    </row>
    <row r="38" spans="1:8" x14ac:dyDescent="0.2">
      <c r="A38" s="69" t="s">
        <v>37</v>
      </c>
      <c r="B38" s="80">
        <v>8494</v>
      </c>
      <c r="C38" s="80">
        <v>8360</v>
      </c>
      <c r="D38" s="6">
        <v>134.56937799043061</v>
      </c>
      <c r="E38" s="70">
        <v>1125</v>
      </c>
      <c r="F38" s="71">
        <v>28.576508839666733</v>
      </c>
      <c r="G38" s="93"/>
    </row>
    <row r="39" spans="1:8" x14ac:dyDescent="0.2">
      <c r="A39" s="69" t="s">
        <v>38</v>
      </c>
      <c r="B39" s="80">
        <v>22079</v>
      </c>
      <c r="C39" s="80">
        <v>21732</v>
      </c>
      <c r="D39" s="6">
        <v>142.64678814651205</v>
      </c>
      <c r="E39" s="70">
        <v>3100</v>
      </c>
      <c r="F39" s="71">
        <v>78.744157691526112</v>
      </c>
      <c r="G39" s="93"/>
    </row>
    <row r="40" spans="1:8" x14ac:dyDescent="0.2">
      <c r="A40" s="69" t="s">
        <v>39</v>
      </c>
      <c r="B40" s="80">
        <v>10437</v>
      </c>
      <c r="C40" s="80">
        <v>10273</v>
      </c>
      <c r="D40" s="6">
        <v>155.74807748466853</v>
      </c>
      <c r="E40" s="70">
        <v>1600</v>
      </c>
      <c r="F40" s="71">
        <v>40.642145905303799</v>
      </c>
      <c r="G40" s="93"/>
    </row>
    <row r="41" spans="1:8" x14ac:dyDescent="0.2">
      <c r="A41" s="69" t="s">
        <v>40</v>
      </c>
      <c r="B41" s="80">
        <v>64224</v>
      </c>
      <c r="C41" s="80">
        <v>63214</v>
      </c>
      <c r="D41" s="6">
        <v>136.0458126364413</v>
      </c>
      <c r="E41" s="70">
        <v>8600</v>
      </c>
      <c r="F41" s="71">
        <v>218.45153424100792</v>
      </c>
      <c r="G41" s="93"/>
    </row>
    <row r="42" spans="1:8" x14ac:dyDescent="0.2">
      <c r="A42" s="69" t="s">
        <v>41</v>
      </c>
      <c r="B42" s="80">
        <v>65939</v>
      </c>
      <c r="C42" s="80">
        <v>64902</v>
      </c>
      <c r="D42" s="6">
        <v>161.78237958768605</v>
      </c>
      <c r="E42" s="70">
        <v>10500</v>
      </c>
      <c r="F42" s="71">
        <v>266.7140825035562</v>
      </c>
      <c r="G42" s="93"/>
    </row>
    <row r="43" spans="1:8" x14ac:dyDescent="0.2">
      <c r="A43" s="69" t="s">
        <v>42</v>
      </c>
      <c r="B43" s="80">
        <v>21086</v>
      </c>
      <c r="C43" s="80">
        <v>20754</v>
      </c>
      <c r="D43" s="6">
        <v>120.45870675532427</v>
      </c>
      <c r="E43" s="70">
        <v>2500</v>
      </c>
      <c r="F43" s="71">
        <v>63.503352977037181</v>
      </c>
      <c r="G43" s="93"/>
    </row>
    <row r="44" spans="1:8" x14ac:dyDescent="0.2">
      <c r="A44" s="69" t="s">
        <v>43</v>
      </c>
      <c r="B44" s="80">
        <v>117636</v>
      </c>
      <c r="C44" s="80">
        <v>115786</v>
      </c>
      <c r="D44" s="6">
        <v>155.45920923082238</v>
      </c>
      <c r="E44" s="70">
        <v>18000</v>
      </c>
      <c r="F44" s="71">
        <v>457.22414143466773</v>
      </c>
      <c r="G44" s="93"/>
    </row>
    <row r="45" spans="1:8" s="13" customFormat="1" ht="15" x14ac:dyDescent="0.25">
      <c r="A45" s="72" t="s">
        <v>44</v>
      </c>
      <c r="B45" s="81">
        <v>317900</v>
      </c>
      <c r="C45" s="81">
        <v>312900</v>
      </c>
      <c r="D45" s="82">
        <v>148.25728183265048</v>
      </c>
      <c r="E45" s="75">
        <v>46390</v>
      </c>
      <c r="F45" s="76">
        <v>1178.3682178419019</v>
      </c>
      <c r="G45" s="93"/>
      <c r="H45" s="1"/>
    </row>
    <row r="46" spans="1:8" x14ac:dyDescent="0.2">
      <c r="A46" s="69" t="s">
        <v>45</v>
      </c>
      <c r="B46" s="80">
        <v>702</v>
      </c>
      <c r="C46" s="80">
        <v>658</v>
      </c>
      <c r="D46" s="80">
        <v>108.92039000000001</v>
      </c>
      <c r="E46" s="80">
        <v>71.669616619999999</v>
      </c>
      <c r="F46" s="71">
        <v>1.8205043847795161</v>
      </c>
      <c r="G46" s="93"/>
    </row>
    <row r="47" spans="1:8" x14ac:dyDescent="0.2">
      <c r="A47" s="69" t="s">
        <v>46</v>
      </c>
      <c r="B47" s="80">
        <v>0</v>
      </c>
      <c r="C47" s="80">
        <v>0</v>
      </c>
      <c r="D47" s="80">
        <v>0</v>
      </c>
      <c r="E47" s="80">
        <v>0</v>
      </c>
      <c r="F47" s="71">
        <v>0</v>
      </c>
      <c r="G47" s="93"/>
    </row>
    <row r="48" spans="1:8" x14ac:dyDescent="0.2">
      <c r="A48" s="77" t="s">
        <v>47</v>
      </c>
      <c r="B48" s="87" t="s">
        <v>64</v>
      </c>
      <c r="C48" s="87" t="s">
        <v>64</v>
      </c>
      <c r="D48" s="87" t="s">
        <v>64</v>
      </c>
      <c r="E48" s="87" t="s">
        <v>64</v>
      </c>
      <c r="F48" s="92" t="s">
        <v>64</v>
      </c>
      <c r="G48" s="93"/>
    </row>
    <row r="49" spans="1:8" x14ac:dyDescent="0.2">
      <c r="A49" s="69" t="s">
        <v>48</v>
      </c>
      <c r="B49" s="80">
        <v>0</v>
      </c>
      <c r="C49" s="80">
        <v>0</v>
      </c>
      <c r="D49" s="80">
        <v>0</v>
      </c>
      <c r="E49" s="80">
        <v>0</v>
      </c>
      <c r="F49" s="71">
        <v>0</v>
      </c>
      <c r="G49" s="93"/>
    </row>
    <row r="50" spans="1:8" x14ac:dyDescent="0.2">
      <c r="A50" s="69" t="s">
        <v>49</v>
      </c>
      <c r="B50" s="87">
        <v>275</v>
      </c>
      <c r="C50" s="87">
        <v>258</v>
      </c>
      <c r="D50" s="88">
        <v>159.13900000000001</v>
      </c>
      <c r="E50" s="89">
        <v>41.057862</v>
      </c>
      <c r="F50" s="71">
        <v>1.0429247612273929</v>
      </c>
      <c r="G50" s="93"/>
    </row>
    <row r="51" spans="1:8" x14ac:dyDescent="0.2">
      <c r="A51" s="69" t="s">
        <v>50</v>
      </c>
      <c r="B51" s="87">
        <v>0</v>
      </c>
      <c r="C51" s="87">
        <v>0</v>
      </c>
      <c r="D51" s="88">
        <v>0</v>
      </c>
      <c r="E51" s="89">
        <v>0</v>
      </c>
      <c r="F51" s="71">
        <v>0</v>
      </c>
      <c r="G51" s="93"/>
    </row>
    <row r="52" spans="1:8" x14ac:dyDescent="0.2">
      <c r="A52" s="69" t="s">
        <v>51</v>
      </c>
      <c r="B52" s="80">
        <v>1452</v>
      </c>
      <c r="C52" s="80">
        <v>1363</v>
      </c>
      <c r="D52" s="6">
        <v>109.58226000000001</v>
      </c>
      <c r="E52" s="70">
        <v>149.36062038</v>
      </c>
      <c r="F52" s="71">
        <v>3.7939600787441576</v>
      </c>
      <c r="G52" s="93"/>
    </row>
    <row r="53" spans="1:8" x14ac:dyDescent="0.2">
      <c r="A53" s="69" t="s">
        <v>52</v>
      </c>
      <c r="B53" s="87" t="s">
        <v>64</v>
      </c>
      <c r="C53" s="87" t="s">
        <v>64</v>
      </c>
      <c r="D53" s="87" t="s">
        <v>64</v>
      </c>
      <c r="E53" s="87" t="s">
        <v>64</v>
      </c>
      <c r="F53" s="92" t="s">
        <v>64</v>
      </c>
      <c r="G53" s="93"/>
    </row>
    <row r="54" spans="1:8" x14ac:dyDescent="0.2">
      <c r="A54" s="69" t="s">
        <v>53</v>
      </c>
      <c r="B54" s="80">
        <v>1022</v>
      </c>
      <c r="C54" s="80">
        <v>959</v>
      </c>
      <c r="D54" s="6">
        <v>108.32256</v>
      </c>
      <c r="E54" s="70">
        <v>103.88133504</v>
      </c>
      <c r="F54" s="71">
        <v>2.6387252347083923</v>
      </c>
      <c r="G54" s="93"/>
    </row>
    <row r="55" spans="1:8" x14ac:dyDescent="0.2">
      <c r="A55" s="69" t="s">
        <v>54</v>
      </c>
      <c r="B55" s="80">
        <v>2752</v>
      </c>
      <c r="C55" s="80">
        <v>2582</v>
      </c>
      <c r="D55" s="6">
        <v>116.09114</v>
      </c>
      <c r="E55" s="70">
        <v>299.74732347999998</v>
      </c>
      <c r="F55" s="71">
        <v>7.6139840347490342</v>
      </c>
      <c r="G55" s="93"/>
    </row>
    <row r="56" spans="1:8" s="13" customFormat="1" ht="15" x14ac:dyDescent="0.25">
      <c r="A56" s="72" t="s">
        <v>55</v>
      </c>
      <c r="B56" s="81">
        <v>6500</v>
      </c>
      <c r="C56" s="81">
        <v>6100</v>
      </c>
      <c r="D56" s="82">
        <v>123.77049180327869</v>
      </c>
      <c r="E56" s="75">
        <v>755</v>
      </c>
      <c r="F56" s="76">
        <v>19.17801259906523</v>
      </c>
      <c r="G56" s="93"/>
      <c r="H56" s="1"/>
    </row>
    <row r="57" spans="1:8" s="13" customFormat="1" ht="15.75" thickBot="1" x14ac:dyDescent="0.3">
      <c r="A57" s="78" t="s">
        <v>1</v>
      </c>
      <c r="B57" s="83">
        <v>2191000</v>
      </c>
      <c r="C57" s="83">
        <v>2140000</v>
      </c>
      <c r="D57" s="84">
        <v>163.88971962616822</v>
      </c>
      <c r="E57" s="85">
        <v>350725</v>
      </c>
      <c r="F57" s="86">
        <v>8908.8853891485469</v>
      </c>
      <c r="G57" s="93"/>
      <c r="H57" s="1"/>
    </row>
    <row r="58" spans="1:8" ht="15" x14ac:dyDescent="0.25">
      <c r="A58" s="1" t="s">
        <v>87</v>
      </c>
      <c r="B58" s="90"/>
      <c r="C58" s="90"/>
      <c r="D58" s="5"/>
      <c r="E58" s="79"/>
      <c r="F58" s="90"/>
      <c r="G58" s="5"/>
    </row>
    <row r="59" spans="1:8" s="14" customFormat="1" x14ac:dyDescent="0.2">
      <c r="A59" s="1"/>
      <c r="B59" s="80"/>
      <c r="C59" s="80"/>
      <c r="D59" s="91"/>
      <c r="E59" s="80"/>
      <c r="F59" s="80"/>
    </row>
    <row r="60" spans="1:8" ht="207" customHeight="1" x14ac:dyDescent="0.2">
      <c r="A60" s="27" t="s">
        <v>57</v>
      </c>
      <c r="B60" s="27"/>
      <c r="C60" s="27"/>
      <c r="D60" s="27"/>
      <c r="E60" s="27"/>
      <c r="G60" s="27"/>
    </row>
    <row r="61" spans="1:8" ht="15" x14ac:dyDescent="0.2">
      <c r="A61"/>
      <c r="B61" s="2"/>
      <c r="C61" s="2"/>
      <c r="D61" s="20"/>
      <c r="E61" s="22" t="s">
        <v>0</v>
      </c>
      <c r="F61" s="3" t="s">
        <v>0</v>
      </c>
    </row>
    <row r="62" spans="1:8" ht="15" x14ac:dyDescent="0.25">
      <c r="A62" s="15" t="s">
        <v>61</v>
      </c>
      <c r="B62" s="2"/>
      <c r="C62" s="2"/>
      <c r="D62" s="20"/>
      <c r="E62" s="23" t="s">
        <v>0</v>
      </c>
      <c r="F62" s="3" t="s">
        <v>0</v>
      </c>
    </row>
    <row r="63" spans="1:8" x14ac:dyDescent="0.2">
      <c r="A63" s="33" t="s">
        <v>88</v>
      </c>
      <c r="B63" s="4"/>
      <c r="C63" s="4"/>
      <c r="D63" s="19"/>
      <c r="E63" s="23" t="s">
        <v>0</v>
      </c>
      <c r="F63" s="3" t="s">
        <v>0</v>
      </c>
    </row>
    <row r="64" spans="1:8" x14ac:dyDescent="0.2">
      <c r="A64" s="2"/>
      <c r="B64" s="4"/>
      <c r="C64" s="4"/>
      <c r="D64" s="19"/>
      <c r="E64" s="23" t="s">
        <v>0</v>
      </c>
      <c r="F64" s="3" t="s">
        <v>0</v>
      </c>
    </row>
    <row r="65" spans="1:6" x14ac:dyDescent="0.2">
      <c r="A65" s="2"/>
      <c r="B65" s="4"/>
      <c r="C65" s="4"/>
      <c r="D65" s="19"/>
      <c r="E65" s="23" t="s">
        <v>0</v>
      </c>
      <c r="F65" s="3" t="s">
        <v>0</v>
      </c>
    </row>
    <row r="66" spans="1:6" x14ac:dyDescent="0.2">
      <c r="A66" s="4"/>
      <c r="B66" s="4"/>
      <c r="C66" s="4"/>
      <c r="D66" s="19"/>
      <c r="E66" s="23" t="s">
        <v>0</v>
      </c>
      <c r="F66" s="3" t="s">
        <v>0</v>
      </c>
    </row>
    <row r="67" spans="1:6" x14ac:dyDescent="0.2">
      <c r="A67" s="4"/>
      <c r="B67" s="4"/>
      <c r="C67" s="4"/>
      <c r="D67" s="19"/>
      <c r="E67" s="23"/>
      <c r="F67" s="4"/>
    </row>
    <row r="68" spans="1:6" x14ac:dyDescent="0.2">
      <c r="A68" s="4"/>
      <c r="B68" s="4"/>
      <c r="C68" s="4"/>
      <c r="D68" s="19"/>
      <c r="E68" s="23"/>
      <c r="F68" s="3"/>
    </row>
    <row r="69" spans="1:6" x14ac:dyDescent="0.2">
      <c r="A69" s="4"/>
      <c r="B69" s="2"/>
      <c r="C69" s="2"/>
      <c r="D69" s="20"/>
      <c r="E69" s="24"/>
      <c r="F69" s="2"/>
    </row>
    <row r="70" spans="1:6" x14ac:dyDescent="0.2">
      <c r="A70" s="4"/>
      <c r="B70" s="4"/>
      <c r="C70" s="4"/>
      <c r="D70" s="19"/>
      <c r="E70" s="23"/>
      <c r="F70" s="4"/>
    </row>
    <row r="71" spans="1:6" x14ac:dyDescent="0.2">
      <c r="A71" s="4"/>
      <c r="B71" s="3"/>
      <c r="C71" s="3"/>
      <c r="D71" s="19"/>
      <c r="E71" s="23"/>
      <c r="F71" s="7"/>
    </row>
    <row r="72" spans="1:6" x14ac:dyDescent="0.2">
      <c r="A72" s="4"/>
      <c r="B72" s="8"/>
      <c r="C72" s="8"/>
      <c r="D72" s="20"/>
      <c r="E72" s="24"/>
      <c r="F72" s="9"/>
    </row>
    <row r="73" spans="1:6" x14ac:dyDescent="0.2">
      <c r="A73" s="4"/>
      <c r="B73" s="3"/>
      <c r="C73" s="3"/>
      <c r="D73" s="19"/>
      <c r="E73" s="23"/>
      <c r="F73" s="7"/>
    </row>
    <row r="74" spans="1:6" x14ac:dyDescent="0.2">
      <c r="A74" s="2"/>
      <c r="B74" s="3"/>
      <c r="C74" s="3"/>
      <c r="D74" s="19"/>
      <c r="E74" s="23"/>
      <c r="F74" s="7"/>
    </row>
    <row r="75" spans="1:6" x14ac:dyDescent="0.2">
      <c r="A75" s="1" t="s">
        <v>0</v>
      </c>
      <c r="B75" s="3"/>
      <c r="C75" s="3"/>
      <c r="D75" s="19"/>
      <c r="E75" s="23"/>
      <c r="F75" s="7"/>
    </row>
    <row r="76" spans="1:6" x14ac:dyDescent="0.2">
      <c r="A76" s="4"/>
      <c r="B76" s="3"/>
      <c r="C76" s="3"/>
      <c r="D76" s="19"/>
      <c r="E76" s="23"/>
      <c r="F76" s="7"/>
    </row>
    <row r="77" spans="1:6" x14ac:dyDescent="0.2">
      <c r="A77" s="4"/>
      <c r="B77" s="3"/>
      <c r="C77" s="3"/>
      <c r="D77" s="19"/>
      <c r="E77" s="23"/>
      <c r="F77" s="7"/>
    </row>
    <row r="78" spans="1:6" x14ac:dyDescent="0.2">
      <c r="A78" s="4"/>
      <c r="B78" s="3"/>
      <c r="C78" s="3"/>
      <c r="D78" s="19"/>
      <c r="E78" s="23"/>
      <c r="F78" s="7"/>
    </row>
    <row r="79" spans="1:6" x14ac:dyDescent="0.2">
      <c r="A79" s="4"/>
      <c r="B79" s="3"/>
      <c r="C79" s="3"/>
      <c r="D79" s="19"/>
      <c r="E79" s="23"/>
      <c r="F79" s="7"/>
    </row>
    <row r="80" spans="1:6" x14ac:dyDescent="0.2">
      <c r="A80" s="4"/>
      <c r="B80" s="3"/>
      <c r="C80" s="3"/>
      <c r="D80" s="19"/>
      <c r="E80" s="23"/>
      <c r="F80" s="7"/>
    </row>
    <row r="81" spans="1:6" x14ac:dyDescent="0.2">
      <c r="A81" s="4"/>
      <c r="B81" s="3"/>
      <c r="C81" s="3"/>
      <c r="D81" s="19"/>
      <c r="E81" s="23"/>
      <c r="F81" s="7"/>
    </row>
    <row r="82" spans="1:6" x14ac:dyDescent="0.2">
      <c r="A82" s="4"/>
      <c r="B82" s="3"/>
      <c r="C82" s="3"/>
      <c r="D82" s="19"/>
      <c r="E82" s="23"/>
      <c r="F82" s="7"/>
    </row>
    <row r="83" spans="1:6" x14ac:dyDescent="0.2">
      <c r="A83" s="4"/>
      <c r="B83" s="3"/>
      <c r="C83" s="3"/>
      <c r="D83" s="19"/>
      <c r="E83" s="23"/>
      <c r="F83" s="7"/>
    </row>
    <row r="84" spans="1:6" x14ac:dyDescent="0.2">
      <c r="A84" s="4"/>
      <c r="B84" s="3"/>
      <c r="C84" s="3"/>
      <c r="D84" s="19"/>
      <c r="E84" s="23"/>
      <c r="F84" s="7"/>
    </row>
    <row r="85" spans="1:6" x14ac:dyDescent="0.2">
      <c r="A85" s="4"/>
      <c r="B85" s="3"/>
      <c r="C85" s="3"/>
      <c r="D85" s="19"/>
      <c r="E85" s="23"/>
      <c r="F85" s="7"/>
    </row>
    <row r="86" spans="1:6" x14ac:dyDescent="0.2">
      <c r="A86" s="4"/>
      <c r="B86" s="4"/>
      <c r="C86" s="4"/>
      <c r="D86" s="19"/>
      <c r="E86" s="23"/>
      <c r="F86" s="4"/>
    </row>
    <row r="87" spans="1:6" x14ac:dyDescent="0.2">
      <c r="A87" s="4"/>
      <c r="B87" s="4"/>
      <c r="C87" s="4"/>
      <c r="D87" s="19"/>
      <c r="E87" s="23"/>
      <c r="F87" s="4"/>
    </row>
    <row r="88" spans="1:6" x14ac:dyDescent="0.2">
      <c r="A88" s="4"/>
      <c r="B88" s="4"/>
      <c r="C88" s="4"/>
      <c r="D88" s="19"/>
      <c r="E88" s="23"/>
      <c r="F88" s="4"/>
    </row>
    <row r="89" spans="1:6" x14ac:dyDescent="0.2">
      <c r="A89" s="4"/>
      <c r="B89" s="4"/>
      <c r="C89" s="4"/>
      <c r="D89" s="19"/>
      <c r="E89" s="23"/>
      <c r="F89" s="4"/>
    </row>
    <row r="90" spans="1:6" x14ac:dyDescent="0.2">
      <c r="A90" s="4"/>
      <c r="B90" s="4"/>
      <c r="C90" s="4"/>
      <c r="D90" s="19"/>
      <c r="E90" s="23"/>
      <c r="F90" s="4"/>
    </row>
    <row r="91" spans="1:6" x14ac:dyDescent="0.2">
      <c r="A91" s="4"/>
      <c r="B91" s="4"/>
      <c r="C91" s="4"/>
      <c r="D91" s="19"/>
      <c r="E91" s="23"/>
      <c r="F91" s="4"/>
    </row>
    <row r="92" spans="1:6" x14ac:dyDescent="0.2">
      <c r="A92" s="4"/>
      <c r="B92" s="4"/>
      <c r="C92" s="4"/>
      <c r="D92" s="19"/>
      <c r="E92" s="23"/>
      <c r="F92" s="4"/>
    </row>
    <row r="93" spans="1:6" x14ac:dyDescent="0.2">
      <c r="A93" s="4"/>
      <c r="B93" s="4"/>
      <c r="C93" s="4"/>
      <c r="D93" s="19"/>
      <c r="E93" s="23"/>
      <c r="F93" s="4"/>
    </row>
    <row r="94" spans="1:6" x14ac:dyDescent="0.2">
      <c r="A94" s="4"/>
      <c r="B94" s="4"/>
      <c r="C94" s="4"/>
      <c r="D94" s="19"/>
      <c r="E94" s="23"/>
      <c r="F94" s="4"/>
    </row>
    <row r="95" spans="1:6" x14ac:dyDescent="0.2">
      <c r="A95" s="4"/>
      <c r="B95" s="4"/>
      <c r="C95" s="4"/>
      <c r="D95" s="19"/>
      <c r="E95" s="23"/>
      <c r="F95" s="4"/>
    </row>
    <row r="96" spans="1:6" x14ac:dyDescent="0.2">
      <c r="A96" s="4"/>
    </row>
    <row r="97" spans="1:1" x14ac:dyDescent="0.2">
      <c r="A97" s="4"/>
    </row>
    <row r="98" spans="1:1" x14ac:dyDescent="0.2">
      <c r="A98" s="4"/>
    </row>
    <row r="99" spans="1:1" x14ac:dyDescent="0.2">
      <c r="A99" s="4"/>
    </row>
    <row r="100" spans="1:1" x14ac:dyDescent="0.2">
      <c r="A100" s="4"/>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4C2A5-D6AF-4EB7-B8EC-20450B9855FD}">
  <dimension ref="A1:G100"/>
  <sheetViews>
    <sheetView topLeftCell="A40" workbookViewId="0">
      <selection sqref="A1:XFD1048576"/>
    </sheetView>
  </sheetViews>
  <sheetFormatPr defaultColWidth="9.77734375" defaultRowHeight="14.25" x14ac:dyDescent="0.2"/>
  <cols>
    <col min="1" max="1" width="31.44140625" style="1" bestFit="1" customWidth="1"/>
    <col min="2" max="2" width="12.109375" style="1" customWidth="1"/>
    <col min="3" max="3" width="14.109375" style="1" customWidth="1"/>
    <col min="4" max="4" width="9.21875" style="17" customWidth="1"/>
    <col min="5" max="5" width="12.109375" style="16" bestFit="1" customWidth="1"/>
    <col min="6" max="6" width="13.6640625" style="1" customWidth="1"/>
    <col min="7" max="7" width="9.88671875" style="1" bestFit="1" customWidth="1"/>
    <col min="8" max="16384" width="9.77734375" style="1"/>
  </cols>
  <sheetData>
    <row r="1" spans="1:7" ht="15" x14ac:dyDescent="0.25">
      <c r="A1" s="36" t="s">
        <v>84</v>
      </c>
    </row>
    <row r="2" spans="1:7" ht="15.75" thickBot="1" x14ac:dyDescent="0.3">
      <c r="A2" s="62" t="s">
        <v>83</v>
      </c>
      <c r="B2" s="63"/>
      <c r="C2" s="63"/>
      <c r="D2" s="63"/>
      <c r="E2" s="63"/>
      <c r="F2" s="63"/>
      <c r="G2" s="4"/>
    </row>
    <row r="3" spans="1:7" ht="47.25" customHeight="1" thickBot="1" x14ac:dyDescent="0.3">
      <c r="A3" s="64"/>
      <c r="B3" s="65" t="s">
        <v>58</v>
      </c>
      <c r="C3" s="65" t="s">
        <v>56</v>
      </c>
      <c r="D3" s="66" t="s">
        <v>59</v>
      </c>
      <c r="E3" s="67" t="s">
        <v>60</v>
      </c>
      <c r="F3" s="68" t="s">
        <v>2</v>
      </c>
      <c r="G3" s="4"/>
    </row>
    <row r="4" spans="1:7" x14ac:dyDescent="0.2">
      <c r="A4" s="69" t="s">
        <v>3</v>
      </c>
      <c r="B4" s="26">
        <v>40600</v>
      </c>
      <c r="C4" s="26">
        <v>39800</v>
      </c>
      <c r="D4" s="4">
        <v>152.08542713567837</v>
      </c>
      <c r="E4" s="70">
        <v>6052.9999999999991</v>
      </c>
      <c r="F4" s="71">
        <f>+E4/39.368</f>
        <v>153.7543182280024</v>
      </c>
      <c r="G4" s="26"/>
    </row>
    <row r="5" spans="1:7" x14ac:dyDescent="0.2">
      <c r="A5" s="69" t="s">
        <v>4</v>
      </c>
      <c r="B5" s="26">
        <v>191400</v>
      </c>
      <c r="C5" s="26">
        <v>187800</v>
      </c>
      <c r="D5" s="4">
        <v>186.92758253461128</v>
      </c>
      <c r="E5" s="70">
        <v>35105</v>
      </c>
      <c r="F5" s="71">
        <f t="shared" ref="F5:F57" si="0">+E5/39.368</f>
        <v>891.71408250355614</v>
      </c>
      <c r="G5" s="26"/>
    </row>
    <row r="6" spans="1:7" x14ac:dyDescent="0.2">
      <c r="A6" s="69" t="s">
        <v>5</v>
      </c>
      <c r="B6" s="26">
        <v>140400</v>
      </c>
      <c r="C6" s="26">
        <v>137800</v>
      </c>
      <c r="D6" s="4">
        <v>173.78809869375908</v>
      </c>
      <c r="E6" s="70">
        <v>23948</v>
      </c>
      <c r="F6" s="71">
        <f t="shared" si="0"/>
        <v>608.31131883763464</v>
      </c>
      <c r="G6" s="26"/>
    </row>
    <row r="7" spans="1:7" x14ac:dyDescent="0.2">
      <c r="A7" s="69" t="s">
        <v>6</v>
      </c>
      <c r="B7" s="26">
        <v>40600</v>
      </c>
      <c r="C7" s="26">
        <v>39800</v>
      </c>
      <c r="D7" s="4">
        <v>166.8844221105528</v>
      </c>
      <c r="E7" s="70">
        <v>6642.0000000000009</v>
      </c>
      <c r="F7" s="71">
        <f t="shared" si="0"/>
        <v>168.71570818939242</v>
      </c>
      <c r="G7" s="26"/>
    </row>
    <row r="8" spans="1:7" x14ac:dyDescent="0.2">
      <c r="A8" s="69" t="s">
        <v>7</v>
      </c>
      <c r="B8" s="26">
        <v>72300</v>
      </c>
      <c r="C8" s="26">
        <v>70900</v>
      </c>
      <c r="D8" s="4">
        <v>172.8</v>
      </c>
      <c r="E8" s="70">
        <v>12251.52</v>
      </c>
      <c r="F8" s="71">
        <f t="shared" si="0"/>
        <v>311.20503962609223</v>
      </c>
      <c r="G8" s="26"/>
    </row>
    <row r="9" spans="1:7" x14ac:dyDescent="0.2">
      <c r="A9" s="69" t="s">
        <v>8</v>
      </c>
      <c r="B9" s="26">
        <v>17200</v>
      </c>
      <c r="C9" s="26">
        <v>16900</v>
      </c>
      <c r="D9" s="4">
        <v>160</v>
      </c>
      <c r="E9" s="70">
        <v>2704</v>
      </c>
      <c r="F9" s="71">
        <f t="shared" si="0"/>
        <v>68.685226579963413</v>
      </c>
      <c r="G9" s="26"/>
    </row>
    <row r="10" spans="1:7" x14ac:dyDescent="0.2">
      <c r="A10" s="69" t="s">
        <v>9</v>
      </c>
      <c r="B10" s="26">
        <v>96300</v>
      </c>
      <c r="C10" s="26">
        <v>94500</v>
      </c>
      <c r="D10" s="4">
        <v>151.94999999999996</v>
      </c>
      <c r="E10" s="70">
        <v>14359.274999999998</v>
      </c>
      <c r="F10" s="71">
        <f t="shared" si="0"/>
        <v>364.74484352773817</v>
      </c>
      <c r="G10" s="26"/>
    </row>
    <row r="11" spans="1:7" x14ac:dyDescent="0.2">
      <c r="A11" s="69" t="s">
        <v>10</v>
      </c>
      <c r="B11" s="26">
        <v>207100</v>
      </c>
      <c r="C11" s="26">
        <v>203200</v>
      </c>
      <c r="D11" s="4">
        <v>175</v>
      </c>
      <c r="E11" s="70">
        <v>35560</v>
      </c>
      <c r="F11" s="71">
        <f t="shared" si="0"/>
        <v>903.27169274537687</v>
      </c>
      <c r="G11" s="26"/>
    </row>
    <row r="12" spans="1:7" x14ac:dyDescent="0.2">
      <c r="A12" s="69" t="s">
        <v>11</v>
      </c>
      <c r="B12" s="26">
        <v>19100</v>
      </c>
      <c r="C12" s="26">
        <v>18700</v>
      </c>
      <c r="D12" s="4">
        <v>159</v>
      </c>
      <c r="E12" s="70">
        <v>2973.3</v>
      </c>
      <c r="F12" s="71">
        <f t="shared" si="0"/>
        <v>75.525807762649862</v>
      </c>
      <c r="G12" s="26"/>
    </row>
    <row r="13" spans="1:7" x14ac:dyDescent="0.2">
      <c r="A13" s="69" t="s">
        <v>12</v>
      </c>
      <c r="B13" s="26">
        <v>135400</v>
      </c>
      <c r="C13" s="26">
        <v>132900</v>
      </c>
      <c r="D13" s="4">
        <v>180</v>
      </c>
      <c r="E13" s="70">
        <v>23922</v>
      </c>
      <c r="F13" s="71">
        <f t="shared" si="0"/>
        <v>607.6508839666734</v>
      </c>
      <c r="G13" s="26"/>
    </row>
    <row r="14" spans="1:7" s="13" customFormat="1" ht="15" x14ac:dyDescent="0.25">
      <c r="A14" s="72" t="s">
        <v>13</v>
      </c>
      <c r="B14" s="73">
        <v>960400</v>
      </c>
      <c r="C14" s="73">
        <v>942300</v>
      </c>
      <c r="D14" s="74">
        <v>173.53082351692663</v>
      </c>
      <c r="E14" s="75">
        <v>163518.09499999997</v>
      </c>
      <c r="F14" s="76">
        <f t="shared" si="0"/>
        <v>4153.5789219670787</v>
      </c>
      <c r="G14" s="26"/>
    </row>
    <row r="15" spans="1:7" x14ac:dyDescent="0.2">
      <c r="A15" s="69" t="s">
        <v>14</v>
      </c>
      <c r="B15" s="26">
        <v>65800</v>
      </c>
      <c r="C15" s="26">
        <v>64200</v>
      </c>
      <c r="D15" s="4">
        <v>143.86894000000004</v>
      </c>
      <c r="E15" s="70">
        <v>9236.385948000001</v>
      </c>
      <c r="F15" s="71">
        <f t="shared" si="0"/>
        <v>234.61659083519612</v>
      </c>
      <c r="G15" s="26"/>
    </row>
    <row r="16" spans="1:7" x14ac:dyDescent="0.2">
      <c r="A16" s="69" t="s">
        <v>15</v>
      </c>
      <c r="B16" s="26">
        <v>17100</v>
      </c>
      <c r="C16" s="26">
        <v>16700</v>
      </c>
      <c r="D16" s="4">
        <v>136.57423</v>
      </c>
      <c r="E16" s="70">
        <v>2280.7896409999998</v>
      </c>
      <c r="F16" s="71">
        <f t="shared" si="0"/>
        <v>57.935115855517161</v>
      </c>
      <c r="G16" s="26"/>
    </row>
    <row r="17" spans="1:7" x14ac:dyDescent="0.2">
      <c r="A17" s="69" t="s">
        <v>16</v>
      </c>
      <c r="B17" s="26">
        <v>50700</v>
      </c>
      <c r="C17" s="26">
        <v>49400</v>
      </c>
      <c r="D17" s="4">
        <v>129.37665000000001</v>
      </c>
      <c r="E17" s="70">
        <v>6391.2065100000009</v>
      </c>
      <c r="F17" s="71">
        <f t="shared" si="0"/>
        <v>162.34521718146721</v>
      </c>
      <c r="G17" s="26"/>
    </row>
    <row r="18" spans="1:7" x14ac:dyDescent="0.2">
      <c r="A18" s="69" t="s">
        <v>17</v>
      </c>
      <c r="B18" s="26">
        <v>10400</v>
      </c>
      <c r="C18" s="26">
        <v>10100</v>
      </c>
      <c r="D18" s="4">
        <v>163.66798</v>
      </c>
      <c r="E18" s="70">
        <v>1653.0465979999999</v>
      </c>
      <c r="F18" s="71">
        <f t="shared" si="0"/>
        <v>41.989600640113792</v>
      </c>
      <c r="G18" s="26"/>
    </row>
    <row r="19" spans="1:7" x14ac:dyDescent="0.2">
      <c r="A19" s="69" t="s">
        <v>18</v>
      </c>
      <c r="B19" s="26">
        <v>199200</v>
      </c>
      <c r="C19" s="26">
        <v>194300</v>
      </c>
      <c r="D19" s="4">
        <v>163.10000000000002</v>
      </c>
      <c r="E19" s="70">
        <v>31690.33</v>
      </c>
      <c r="F19" s="71">
        <f t="shared" si="0"/>
        <v>804.97688477951635</v>
      </c>
      <c r="G19" s="26"/>
    </row>
    <row r="20" spans="1:7" x14ac:dyDescent="0.2">
      <c r="A20" s="69" t="s">
        <v>19</v>
      </c>
      <c r="B20" s="26">
        <v>12700</v>
      </c>
      <c r="C20" s="26">
        <v>12400</v>
      </c>
      <c r="D20" s="4">
        <v>150.25097000000002</v>
      </c>
      <c r="E20" s="70">
        <v>1863.112028</v>
      </c>
      <c r="F20" s="71">
        <f t="shared" si="0"/>
        <v>47.325544299939033</v>
      </c>
      <c r="G20" s="26"/>
    </row>
    <row r="21" spans="1:7" x14ac:dyDescent="0.2">
      <c r="A21" s="69" t="s">
        <v>20</v>
      </c>
      <c r="B21" s="26">
        <v>119500</v>
      </c>
      <c r="C21" s="26">
        <v>116600</v>
      </c>
      <c r="D21" s="4">
        <v>176.10295000000002</v>
      </c>
      <c r="E21" s="70">
        <v>20533.60397</v>
      </c>
      <c r="F21" s="71">
        <f t="shared" si="0"/>
        <v>521.58108031904078</v>
      </c>
      <c r="G21" s="26"/>
    </row>
    <row r="22" spans="1:7" x14ac:dyDescent="0.2">
      <c r="A22" s="69" t="s">
        <v>21</v>
      </c>
      <c r="B22" s="26">
        <v>76900</v>
      </c>
      <c r="C22" s="26">
        <v>75000</v>
      </c>
      <c r="D22" s="4">
        <v>116.50678999999998</v>
      </c>
      <c r="E22" s="70">
        <v>8738.0092499999992</v>
      </c>
      <c r="F22" s="71">
        <f t="shared" si="0"/>
        <v>221.95715428774636</v>
      </c>
      <c r="G22" s="26"/>
    </row>
    <row r="23" spans="1:7" x14ac:dyDescent="0.2">
      <c r="A23" s="69" t="s">
        <v>22</v>
      </c>
      <c r="B23" s="26">
        <v>39500</v>
      </c>
      <c r="C23" s="26">
        <v>38500</v>
      </c>
      <c r="D23" s="4">
        <v>167.09826000000004</v>
      </c>
      <c r="E23" s="70">
        <v>6433.283010000001</v>
      </c>
      <c r="F23" s="71">
        <f t="shared" si="0"/>
        <v>163.41401671408252</v>
      </c>
      <c r="G23" s="26"/>
    </row>
    <row r="24" spans="1:7" x14ac:dyDescent="0.2">
      <c r="A24" s="69" t="s">
        <v>23</v>
      </c>
      <c r="B24" s="26">
        <v>89200</v>
      </c>
      <c r="C24" s="26">
        <v>87000</v>
      </c>
      <c r="D24" s="4">
        <v>152.32448000000002</v>
      </c>
      <c r="E24" s="70">
        <v>13252.22976</v>
      </c>
      <c r="F24" s="71">
        <f t="shared" si="0"/>
        <v>336.62440967283072</v>
      </c>
      <c r="G24" s="26"/>
    </row>
    <row r="25" spans="1:7" s="13" customFormat="1" ht="15" x14ac:dyDescent="0.25">
      <c r="A25" s="72" t="s">
        <v>24</v>
      </c>
      <c r="B25" s="73">
        <v>681000</v>
      </c>
      <c r="C25" s="73">
        <v>664200</v>
      </c>
      <c r="D25" s="74">
        <v>153.67659848690158</v>
      </c>
      <c r="E25" s="75">
        <v>102071.99671500002</v>
      </c>
      <c r="F25" s="76">
        <f t="shared" si="0"/>
        <v>2592.7656145854503</v>
      </c>
      <c r="G25" s="26"/>
    </row>
    <row r="26" spans="1:7" x14ac:dyDescent="0.2">
      <c r="A26" s="69" t="s">
        <v>25</v>
      </c>
      <c r="B26" s="26">
        <v>64300</v>
      </c>
      <c r="C26" s="26">
        <v>63800</v>
      </c>
      <c r="D26" s="4">
        <v>123.82445141065828</v>
      </c>
      <c r="E26" s="70">
        <v>7899.9999999999991</v>
      </c>
      <c r="F26" s="71">
        <f t="shared" si="0"/>
        <v>200.67059540743747</v>
      </c>
      <c r="G26" s="26"/>
    </row>
    <row r="27" spans="1:7" x14ac:dyDescent="0.2">
      <c r="A27" s="69" t="s">
        <v>26</v>
      </c>
      <c r="B27" s="26">
        <v>0</v>
      </c>
      <c r="C27" s="26">
        <v>0</v>
      </c>
      <c r="D27" s="26">
        <v>0</v>
      </c>
      <c r="E27" s="26">
        <v>0</v>
      </c>
      <c r="F27" s="71">
        <f t="shared" si="0"/>
        <v>0</v>
      </c>
      <c r="G27" s="26"/>
    </row>
    <row r="28" spans="1:7" x14ac:dyDescent="0.2">
      <c r="A28" s="69" t="s">
        <v>27</v>
      </c>
      <c r="B28" s="26">
        <v>24900</v>
      </c>
      <c r="C28" s="26">
        <v>24700</v>
      </c>
      <c r="D28" s="4">
        <v>110.64367000000001</v>
      </c>
      <c r="E28" s="70">
        <v>2732.8986490000002</v>
      </c>
      <c r="F28" s="71">
        <f t="shared" si="0"/>
        <v>69.419291023166025</v>
      </c>
      <c r="G28" s="26"/>
    </row>
    <row r="29" spans="1:7" x14ac:dyDescent="0.2">
      <c r="A29" s="69" t="s">
        <v>28</v>
      </c>
      <c r="B29" s="26">
        <v>21900</v>
      </c>
      <c r="C29" s="26">
        <v>21700</v>
      </c>
      <c r="D29" s="4">
        <v>93.216019000000017</v>
      </c>
      <c r="E29" s="70">
        <v>2022.7876123000001</v>
      </c>
      <c r="F29" s="71">
        <f t="shared" si="0"/>
        <v>51.381518296586059</v>
      </c>
      <c r="G29" s="26"/>
    </row>
    <row r="30" spans="1:7" x14ac:dyDescent="0.2">
      <c r="A30" s="69" t="s">
        <v>29</v>
      </c>
      <c r="B30" s="26">
        <v>0</v>
      </c>
      <c r="C30" s="26">
        <v>0</v>
      </c>
      <c r="D30" s="26">
        <v>0</v>
      </c>
      <c r="E30" s="26">
        <v>0</v>
      </c>
      <c r="F30" s="71">
        <f t="shared" si="0"/>
        <v>0</v>
      </c>
      <c r="G30" s="26"/>
    </row>
    <row r="31" spans="1:7" x14ac:dyDescent="0.2">
      <c r="A31" s="69" t="s">
        <v>30</v>
      </c>
      <c r="B31" s="26">
        <v>34400</v>
      </c>
      <c r="C31" s="26">
        <v>34100</v>
      </c>
      <c r="D31" s="4">
        <v>126.09970674486803</v>
      </c>
      <c r="E31" s="70">
        <v>4300</v>
      </c>
      <c r="F31" s="71">
        <f t="shared" si="0"/>
        <v>109.22576712050396</v>
      </c>
      <c r="G31" s="26"/>
    </row>
    <row r="32" spans="1:7" x14ac:dyDescent="0.2">
      <c r="A32" s="69" t="s">
        <v>31</v>
      </c>
      <c r="B32" s="26">
        <v>0</v>
      </c>
      <c r="C32" s="26">
        <v>0</v>
      </c>
      <c r="D32" s="26">
        <v>0</v>
      </c>
      <c r="E32" s="26">
        <v>0</v>
      </c>
      <c r="F32" s="71">
        <f t="shared" si="0"/>
        <v>0</v>
      </c>
      <c r="G32" s="26"/>
    </row>
    <row r="33" spans="1:7" x14ac:dyDescent="0.2">
      <c r="A33" s="69" t="s">
        <v>32</v>
      </c>
      <c r="B33" s="26">
        <v>11300</v>
      </c>
      <c r="C33" s="26">
        <v>11200</v>
      </c>
      <c r="D33" s="4">
        <v>105.49879999999999</v>
      </c>
      <c r="E33" s="70">
        <v>1181.58656</v>
      </c>
      <c r="F33" s="71">
        <f t="shared" si="0"/>
        <v>30.013883357041248</v>
      </c>
      <c r="G33" s="26"/>
    </row>
    <row r="34" spans="1:7" x14ac:dyDescent="0.2">
      <c r="A34" s="69" t="s">
        <v>33</v>
      </c>
      <c r="B34" s="26">
        <v>10500</v>
      </c>
      <c r="C34" s="26">
        <v>10400</v>
      </c>
      <c r="D34" s="4">
        <v>102.29482000000002</v>
      </c>
      <c r="E34" s="70">
        <v>1063.8661280000001</v>
      </c>
      <c r="F34" s="71">
        <f t="shared" si="0"/>
        <v>27.023626498679132</v>
      </c>
      <c r="G34" s="26"/>
    </row>
    <row r="35" spans="1:7" x14ac:dyDescent="0.2">
      <c r="A35" s="69" t="s">
        <v>34</v>
      </c>
      <c r="B35" s="26">
        <v>13600</v>
      </c>
      <c r="C35" s="26">
        <v>13500</v>
      </c>
      <c r="D35" s="4">
        <v>133.33333333333337</v>
      </c>
      <c r="E35" s="70">
        <v>1800.0000000000002</v>
      </c>
      <c r="F35" s="71">
        <f t="shared" si="0"/>
        <v>45.722414143466779</v>
      </c>
      <c r="G35" s="26"/>
    </row>
    <row r="36" spans="1:7" s="13" customFormat="1" ht="15" x14ac:dyDescent="0.25">
      <c r="A36" s="72" t="s">
        <v>35</v>
      </c>
      <c r="B36" s="73">
        <v>197600</v>
      </c>
      <c r="C36" s="73">
        <v>196000</v>
      </c>
      <c r="D36" s="74">
        <v>127.75510204081633</v>
      </c>
      <c r="E36" s="75">
        <v>25040</v>
      </c>
      <c r="F36" s="76">
        <f t="shared" si="0"/>
        <v>636.04958341800443</v>
      </c>
      <c r="G36" s="26"/>
    </row>
    <row r="37" spans="1:7" x14ac:dyDescent="0.2">
      <c r="A37" s="69" t="s">
        <v>36</v>
      </c>
      <c r="B37" s="26">
        <v>8400</v>
      </c>
      <c r="C37" s="26">
        <v>8000</v>
      </c>
      <c r="D37" s="4">
        <v>114.125</v>
      </c>
      <c r="E37" s="70">
        <v>913</v>
      </c>
      <c r="F37" s="71">
        <f t="shared" si="0"/>
        <v>23.191424507213981</v>
      </c>
      <c r="G37" s="26"/>
    </row>
    <row r="38" spans="1:7" x14ac:dyDescent="0.2">
      <c r="A38" s="69" t="s">
        <v>37</v>
      </c>
      <c r="B38" s="26">
        <v>11700</v>
      </c>
      <c r="C38" s="26">
        <v>11100</v>
      </c>
      <c r="D38" s="4">
        <v>153.69369369369372</v>
      </c>
      <c r="E38" s="70">
        <v>1706</v>
      </c>
      <c r="F38" s="71">
        <f t="shared" si="0"/>
        <v>43.334688071530174</v>
      </c>
      <c r="G38" s="26"/>
    </row>
    <row r="39" spans="1:7" x14ac:dyDescent="0.2">
      <c r="A39" s="69" t="s">
        <v>38</v>
      </c>
      <c r="B39" s="26">
        <v>26100</v>
      </c>
      <c r="C39" s="26">
        <v>24800</v>
      </c>
      <c r="D39" s="4">
        <v>145.32258064516128</v>
      </c>
      <c r="E39" s="70">
        <v>3604</v>
      </c>
      <c r="F39" s="71">
        <f t="shared" si="0"/>
        <v>91.546433651696802</v>
      </c>
      <c r="G39" s="26"/>
    </row>
    <row r="40" spans="1:7" x14ac:dyDescent="0.2">
      <c r="A40" s="69" t="s">
        <v>39</v>
      </c>
      <c r="B40" s="26">
        <v>9900</v>
      </c>
      <c r="C40" s="26">
        <v>9400</v>
      </c>
      <c r="D40" s="4">
        <v>119.46808510638297</v>
      </c>
      <c r="E40" s="70">
        <v>1123</v>
      </c>
      <c r="F40" s="71">
        <f t="shared" si="0"/>
        <v>28.525706157285104</v>
      </c>
      <c r="G40" s="26"/>
    </row>
    <row r="41" spans="1:7" x14ac:dyDescent="0.2">
      <c r="A41" s="69" t="s">
        <v>40</v>
      </c>
      <c r="B41" s="26">
        <v>57300</v>
      </c>
      <c r="C41" s="26">
        <v>54300</v>
      </c>
      <c r="D41" s="4">
        <v>146.46408839779005</v>
      </c>
      <c r="E41" s="70">
        <v>7953</v>
      </c>
      <c r="F41" s="71">
        <f t="shared" si="0"/>
        <v>202.01686649055068</v>
      </c>
      <c r="G41" s="26"/>
    </row>
    <row r="42" spans="1:7" x14ac:dyDescent="0.2">
      <c r="A42" s="69" t="s">
        <v>41</v>
      </c>
      <c r="B42" s="26">
        <v>80200</v>
      </c>
      <c r="C42" s="26">
        <v>76100</v>
      </c>
      <c r="D42" s="4">
        <v>144.66491458607095</v>
      </c>
      <c r="E42" s="70">
        <v>11009</v>
      </c>
      <c r="F42" s="71">
        <f t="shared" si="0"/>
        <v>279.64336516968092</v>
      </c>
      <c r="G42" s="26"/>
    </row>
    <row r="43" spans="1:7" x14ac:dyDescent="0.2">
      <c r="A43" s="69" t="s">
        <v>42</v>
      </c>
      <c r="B43" s="26">
        <v>23600</v>
      </c>
      <c r="C43" s="26">
        <v>22400</v>
      </c>
      <c r="D43" s="4">
        <v>93.139999999999986</v>
      </c>
      <c r="E43" s="70">
        <v>2086.3359999999998</v>
      </c>
      <c r="F43" s="71">
        <f t="shared" si="0"/>
        <v>52.995732574679934</v>
      </c>
      <c r="G43" s="26"/>
    </row>
    <row r="44" spans="1:7" x14ac:dyDescent="0.2">
      <c r="A44" s="69" t="s">
        <v>43</v>
      </c>
      <c r="B44" s="26">
        <v>141900</v>
      </c>
      <c r="C44" s="26">
        <v>134600</v>
      </c>
      <c r="D44" s="4">
        <v>153</v>
      </c>
      <c r="E44" s="70">
        <v>20593.8</v>
      </c>
      <c r="F44" s="71">
        <f t="shared" si="0"/>
        <v>523.11014021540336</v>
      </c>
      <c r="G44" s="26"/>
    </row>
    <row r="45" spans="1:7" s="13" customFormat="1" ht="15" x14ac:dyDescent="0.25">
      <c r="A45" s="72" t="s">
        <v>44</v>
      </c>
      <c r="B45" s="73">
        <v>359100</v>
      </c>
      <c r="C45" s="73">
        <v>340700</v>
      </c>
      <c r="D45" s="74">
        <v>143.78672145582624</v>
      </c>
      <c r="E45" s="75">
        <v>48988.135999999999</v>
      </c>
      <c r="F45" s="76">
        <f t="shared" si="0"/>
        <v>1244.364356838041</v>
      </c>
      <c r="G45" s="26"/>
    </row>
    <row r="46" spans="1:7" x14ac:dyDescent="0.2">
      <c r="A46" s="69" t="s">
        <v>45</v>
      </c>
      <c r="B46" s="26">
        <v>0</v>
      </c>
      <c r="C46" s="26">
        <v>0</v>
      </c>
      <c r="D46" s="26">
        <v>0</v>
      </c>
      <c r="E46" s="26">
        <v>0</v>
      </c>
      <c r="F46" s="71">
        <f t="shared" si="0"/>
        <v>0</v>
      </c>
      <c r="G46" s="26"/>
    </row>
    <row r="47" spans="1:7" x14ac:dyDescent="0.2">
      <c r="A47" s="69" t="s">
        <v>46</v>
      </c>
      <c r="B47" s="26">
        <v>0</v>
      </c>
      <c r="C47" s="26">
        <v>0</v>
      </c>
      <c r="D47" s="26">
        <v>0</v>
      </c>
      <c r="E47" s="26">
        <v>0</v>
      </c>
      <c r="F47" s="71">
        <f t="shared" si="0"/>
        <v>0</v>
      </c>
      <c r="G47" s="26"/>
    </row>
    <row r="48" spans="1:7" x14ac:dyDescent="0.2">
      <c r="A48" s="77" t="s">
        <v>47</v>
      </c>
      <c r="B48" s="26">
        <v>0</v>
      </c>
      <c r="C48" s="26">
        <v>0</v>
      </c>
      <c r="D48" s="26">
        <v>0</v>
      </c>
      <c r="E48" s="26">
        <v>0</v>
      </c>
      <c r="F48" s="71">
        <f t="shared" si="0"/>
        <v>0</v>
      </c>
      <c r="G48" s="26"/>
    </row>
    <row r="49" spans="1:7" x14ac:dyDescent="0.2">
      <c r="A49" s="69" t="s">
        <v>48</v>
      </c>
      <c r="B49" s="26">
        <v>0</v>
      </c>
      <c r="C49" s="26">
        <v>0</v>
      </c>
      <c r="D49" s="26">
        <v>0</v>
      </c>
      <c r="E49" s="26">
        <v>0</v>
      </c>
      <c r="F49" s="71">
        <f t="shared" si="0"/>
        <v>0</v>
      </c>
      <c r="G49" s="26"/>
    </row>
    <row r="50" spans="1:7" x14ac:dyDescent="0.2">
      <c r="A50" s="69" t="s">
        <v>49</v>
      </c>
      <c r="B50" s="26">
        <v>0</v>
      </c>
      <c r="C50" s="26">
        <v>0</v>
      </c>
      <c r="D50" s="4">
        <v>0</v>
      </c>
      <c r="E50" s="70">
        <v>0</v>
      </c>
      <c r="F50" s="71">
        <f t="shared" si="0"/>
        <v>0</v>
      </c>
      <c r="G50" s="26"/>
    </row>
    <row r="51" spans="1:7" x14ac:dyDescent="0.2">
      <c r="A51" s="69" t="s">
        <v>50</v>
      </c>
      <c r="B51" s="26">
        <v>0</v>
      </c>
      <c r="C51" s="26">
        <v>0</v>
      </c>
      <c r="D51" s="4">
        <v>0</v>
      </c>
      <c r="E51" s="70">
        <v>0</v>
      </c>
      <c r="F51" s="71">
        <f t="shared" si="0"/>
        <v>0</v>
      </c>
      <c r="G51" s="26"/>
    </row>
    <row r="52" spans="1:7" x14ac:dyDescent="0.2">
      <c r="A52" s="69" t="s">
        <v>51</v>
      </c>
      <c r="B52" s="26">
        <v>2300</v>
      </c>
      <c r="C52" s="26">
        <v>2300</v>
      </c>
      <c r="D52" s="4">
        <v>116.52173913043478</v>
      </c>
      <c r="E52" s="70">
        <v>268</v>
      </c>
      <c r="F52" s="71">
        <f t="shared" si="0"/>
        <v>6.8075594391383865</v>
      </c>
      <c r="G52" s="26"/>
    </row>
    <row r="53" spans="1:7" x14ac:dyDescent="0.2">
      <c r="A53" s="69" t="s">
        <v>52</v>
      </c>
      <c r="B53" s="26">
        <v>0</v>
      </c>
      <c r="C53" s="26">
        <v>0</v>
      </c>
      <c r="D53" s="26">
        <v>0</v>
      </c>
      <c r="E53" s="26">
        <v>0</v>
      </c>
      <c r="F53" s="71">
        <f t="shared" si="0"/>
        <v>0</v>
      </c>
      <c r="G53" s="26"/>
    </row>
    <row r="54" spans="1:7" x14ac:dyDescent="0.2">
      <c r="A54" s="69" t="s">
        <v>53</v>
      </c>
      <c r="B54" s="26">
        <v>0</v>
      </c>
      <c r="C54" s="26">
        <v>0</v>
      </c>
      <c r="D54" s="4">
        <v>0</v>
      </c>
      <c r="E54" s="70">
        <v>0</v>
      </c>
      <c r="F54" s="71">
        <f t="shared" si="0"/>
        <v>0</v>
      </c>
      <c r="G54" s="35"/>
    </row>
    <row r="55" spans="1:7" x14ac:dyDescent="0.2">
      <c r="A55" s="69" t="s">
        <v>54</v>
      </c>
      <c r="B55" s="26">
        <v>200</v>
      </c>
      <c r="C55" s="26">
        <v>200</v>
      </c>
      <c r="D55" s="4">
        <v>94.635065999999995</v>
      </c>
      <c r="E55" s="70">
        <v>18.927013199999998</v>
      </c>
      <c r="F55" s="71">
        <f t="shared" si="0"/>
        <v>0.48077152001625678</v>
      </c>
      <c r="G55" s="26"/>
    </row>
    <row r="56" spans="1:7" s="13" customFormat="1" ht="15" x14ac:dyDescent="0.25">
      <c r="A56" s="72" t="s">
        <v>55</v>
      </c>
      <c r="B56" s="73">
        <v>4400</v>
      </c>
      <c r="C56" s="73">
        <v>4300</v>
      </c>
      <c r="D56" s="74">
        <v>126.97674418604652</v>
      </c>
      <c r="E56" s="75">
        <v>546</v>
      </c>
      <c r="F56" s="76">
        <f t="shared" si="0"/>
        <v>13.869132290184922</v>
      </c>
      <c r="G56" s="26"/>
    </row>
    <row r="57" spans="1:7" s="13" customFormat="1" ht="15.75" thickBot="1" x14ac:dyDescent="0.3">
      <c r="A57" s="78" t="s">
        <v>1</v>
      </c>
      <c r="B57" s="79">
        <v>2202500</v>
      </c>
      <c r="C57" s="79">
        <v>2147500</v>
      </c>
      <c r="D57" s="13">
        <v>158.39964037951106</v>
      </c>
      <c r="E57" s="75">
        <v>340163.22771499999</v>
      </c>
      <c r="F57" s="76">
        <f t="shared" si="0"/>
        <v>8640.602207757569</v>
      </c>
      <c r="G57" s="26"/>
    </row>
    <row r="58" spans="1:7" ht="15" x14ac:dyDescent="0.25">
      <c r="A58" s="13"/>
      <c r="B58" s="11"/>
      <c r="C58" s="11"/>
      <c r="D58" s="1"/>
      <c r="E58" s="25"/>
      <c r="F58" s="12"/>
      <c r="G58" s="5"/>
    </row>
    <row r="59" spans="1:7" s="14" customFormat="1" x14ac:dyDescent="0.2">
      <c r="A59" s="1"/>
      <c r="B59" s="6"/>
      <c r="C59" s="10"/>
      <c r="D59" s="18"/>
      <c r="E59" s="21"/>
      <c r="F59" s="6"/>
    </row>
    <row r="60" spans="1:7" ht="207" customHeight="1" x14ac:dyDescent="0.2">
      <c r="A60" s="27" t="s">
        <v>57</v>
      </c>
      <c r="B60" s="27"/>
      <c r="C60" s="27"/>
      <c r="D60" s="27"/>
      <c r="E60" s="27"/>
      <c r="G60" s="27"/>
    </row>
    <row r="61" spans="1:7" ht="15" x14ac:dyDescent="0.2">
      <c r="A61"/>
      <c r="B61" s="2"/>
      <c r="C61" s="2"/>
      <c r="D61" s="20"/>
      <c r="E61" s="22" t="s">
        <v>0</v>
      </c>
      <c r="F61" s="3" t="s">
        <v>0</v>
      </c>
    </row>
    <row r="62" spans="1:7" ht="15" x14ac:dyDescent="0.25">
      <c r="A62" s="15" t="s">
        <v>61</v>
      </c>
      <c r="B62" s="2"/>
      <c r="C62" s="2"/>
      <c r="D62" s="20"/>
      <c r="E62" s="23" t="s">
        <v>0</v>
      </c>
      <c r="F62" s="3" t="s">
        <v>0</v>
      </c>
    </row>
    <row r="63" spans="1:7" x14ac:dyDescent="0.2">
      <c r="A63" s="33">
        <v>44107</v>
      </c>
      <c r="B63" s="4"/>
      <c r="C63" s="4"/>
      <c r="D63" s="19"/>
      <c r="E63" s="23" t="s">
        <v>0</v>
      </c>
      <c r="F63" s="3" t="s">
        <v>0</v>
      </c>
    </row>
    <row r="64" spans="1:7" x14ac:dyDescent="0.2">
      <c r="A64" s="2"/>
      <c r="B64" s="4"/>
      <c r="C64" s="4"/>
      <c r="D64" s="19"/>
      <c r="E64" s="23" t="s">
        <v>0</v>
      </c>
      <c r="F64" s="3" t="s">
        <v>0</v>
      </c>
    </row>
    <row r="65" spans="1:6" x14ac:dyDescent="0.2">
      <c r="A65" s="2"/>
      <c r="B65" s="4"/>
      <c r="C65" s="4"/>
      <c r="D65" s="19"/>
      <c r="E65" s="23" t="s">
        <v>0</v>
      </c>
      <c r="F65" s="3" t="s">
        <v>0</v>
      </c>
    </row>
    <row r="66" spans="1:6" x14ac:dyDescent="0.2">
      <c r="A66" s="4"/>
      <c r="B66" s="4"/>
      <c r="C66" s="4"/>
      <c r="D66" s="19"/>
      <c r="E66" s="23" t="s">
        <v>0</v>
      </c>
      <c r="F66" s="3" t="s">
        <v>0</v>
      </c>
    </row>
    <row r="67" spans="1:6" x14ac:dyDescent="0.2">
      <c r="A67" s="4"/>
      <c r="B67" s="4"/>
      <c r="C67" s="4"/>
      <c r="D67" s="19"/>
      <c r="E67" s="23"/>
      <c r="F67" s="4"/>
    </row>
    <row r="68" spans="1:6" x14ac:dyDescent="0.2">
      <c r="A68" s="4"/>
      <c r="B68" s="4"/>
      <c r="C68" s="4"/>
      <c r="D68" s="19"/>
      <c r="E68" s="23"/>
      <c r="F68" s="3"/>
    </row>
    <row r="69" spans="1:6" x14ac:dyDescent="0.2">
      <c r="A69" s="4"/>
      <c r="B69" s="2"/>
      <c r="C69" s="2"/>
      <c r="D69" s="20"/>
      <c r="E69" s="24"/>
      <c r="F69" s="2"/>
    </row>
    <row r="70" spans="1:6" x14ac:dyDescent="0.2">
      <c r="A70" s="4"/>
      <c r="B70" s="4"/>
      <c r="C70" s="4"/>
      <c r="D70" s="19"/>
      <c r="E70" s="23"/>
      <c r="F70" s="4"/>
    </row>
    <row r="71" spans="1:6" x14ac:dyDescent="0.2">
      <c r="A71" s="4"/>
      <c r="B71" s="3"/>
      <c r="C71" s="3"/>
      <c r="D71" s="19"/>
      <c r="E71" s="23"/>
      <c r="F71" s="7"/>
    </row>
    <row r="72" spans="1:6" x14ac:dyDescent="0.2">
      <c r="A72" s="4"/>
      <c r="B72" s="8"/>
      <c r="C72" s="8"/>
      <c r="D72" s="20"/>
      <c r="E72" s="24"/>
      <c r="F72" s="9"/>
    </row>
    <row r="73" spans="1:6" x14ac:dyDescent="0.2">
      <c r="A73" s="4"/>
      <c r="B73" s="3"/>
      <c r="C73" s="3"/>
      <c r="D73" s="19"/>
      <c r="E73" s="23"/>
      <c r="F73" s="7"/>
    </row>
    <row r="74" spans="1:6" x14ac:dyDescent="0.2">
      <c r="A74" s="2"/>
      <c r="B74" s="3"/>
      <c r="C74" s="3"/>
      <c r="D74" s="19"/>
      <c r="E74" s="23"/>
      <c r="F74" s="7"/>
    </row>
    <row r="75" spans="1:6" x14ac:dyDescent="0.2">
      <c r="A75" s="1" t="s">
        <v>0</v>
      </c>
      <c r="B75" s="3"/>
      <c r="C75" s="3"/>
      <c r="D75" s="19"/>
      <c r="E75" s="23"/>
      <c r="F75" s="7"/>
    </row>
    <row r="76" spans="1:6" x14ac:dyDescent="0.2">
      <c r="A76" s="4"/>
      <c r="B76" s="3"/>
      <c r="C76" s="3"/>
      <c r="D76" s="19"/>
      <c r="E76" s="23"/>
      <c r="F76" s="7"/>
    </row>
    <row r="77" spans="1:6" x14ac:dyDescent="0.2">
      <c r="A77" s="4"/>
      <c r="B77" s="3"/>
      <c r="C77" s="3"/>
      <c r="D77" s="19"/>
      <c r="E77" s="23"/>
      <c r="F77" s="7"/>
    </row>
    <row r="78" spans="1:6" x14ac:dyDescent="0.2">
      <c r="A78" s="4"/>
      <c r="B78" s="3"/>
      <c r="C78" s="3"/>
      <c r="D78" s="19"/>
      <c r="E78" s="23"/>
      <c r="F78" s="7"/>
    </row>
    <row r="79" spans="1:6" x14ac:dyDescent="0.2">
      <c r="A79" s="4"/>
      <c r="B79" s="3"/>
      <c r="C79" s="3"/>
      <c r="D79" s="19"/>
      <c r="E79" s="23"/>
      <c r="F79" s="7"/>
    </row>
    <row r="80" spans="1:6" x14ac:dyDescent="0.2">
      <c r="A80" s="4"/>
      <c r="B80" s="3"/>
      <c r="C80" s="3"/>
      <c r="D80" s="19"/>
      <c r="E80" s="23"/>
      <c r="F80" s="7"/>
    </row>
    <row r="81" spans="1:6" x14ac:dyDescent="0.2">
      <c r="A81" s="4"/>
      <c r="B81" s="3"/>
      <c r="C81" s="3"/>
      <c r="D81" s="19"/>
      <c r="E81" s="23"/>
      <c r="F81" s="7"/>
    </row>
    <row r="82" spans="1:6" x14ac:dyDescent="0.2">
      <c r="A82" s="4"/>
      <c r="B82" s="3"/>
      <c r="C82" s="3"/>
      <c r="D82" s="19"/>
      <c r="E82" s="23"/>
      <c r="F82" s="7"/>
    </row>
    <row r="83" spans="1:6" x14ac:dyDescent="0.2">
      <c r="A83" s="4"/>
      <c r="B83" s="3"/>
      <c r="C83" s="3"/>
      <c r="D83" s="19"/>
      <c r="E83" s="23"/>
      <c r="F83" s="7"/>
    </row>
    <row r="84" spans="1:6" x14ac:dyDescent="0.2">
      <c r="A84" s="4"/>
      <c r="B84" s="3"/>
      <c r="C84" s="3"/>
      <c r="D84" s="19"/>
      <c r="E84" s="23"/>
      <c r="F84" s="7"/>
    </row>
    <row r="85" spans="1:6" x14ac:dyDescent="0.2">
      <c r="A85" s="4"/>
      <c r="B85" s="3"/>
      <c r="C85" s="3"/>
      <c r="D85" s="19"/>
      <c r="E85" s="23"/>
      <c r="F85" s="7"/>
    </row>
    <row r="86" spans="1:6" x14ac:dyDescent="0.2">
      <c r="A86" s="4"/>
      <c r="B86" s="4"/>
      <c r="C86" s="4"/>
      <c r="D86" s="19"/>
      <c r="E86" s="23"/>
      <c r="F86" s="4"/>
    </row>
    <row r="87" spans="1:6" x14ac:dyDescent="0.2">
      <c r="A87" s="4"/>
      <c r="B87" s="4"/>
      <c r="C87" s="4"/>
      <c r="D87" s="19"/>
      <c r="E87" s="23"/>
      <c r="F87" s="4"/>
    </row>
    <row r="88" spans="1:6" x14ac:dyDescent="0.2">
      <c r="A88" s="4"/>
      <c r="B88" s="4"/>
      <c r="C88" s="4"/>
      <c r="D88" s="19"/>
      <c r="E88" s="23"/>
      <c r="F88" s="4"/>
    </row>
    <row r="89" spans="1:6" x14ac:dyDescent="0.2">
      <c r="A89" s="4"/>
      <c r="B89" s="4"/>
      <c r="C89" s="4"/>
      <c r="D89" s="19"/>
      <c r="E89" s="23"/>
      <c r="F89" s="4"/>
    </row>
    <row r="90" spans="1:6" x14ac:dyDescent="0.2">
      <c r="A90" s="4"/>
      <c r="B90" s="4"/>
      <c r="C90" s="4"/>
      <c r="D90" s="19"/>
      <c r="E90" s="23"/>
      <c r="F90" s="4"/>
    </row>
    <row r="91" spans="1:6" x14ac:dyDescent="0.2">
      <c r="A91" s="4"/>
      <c r="B91" s="4"/>
      <c r="C91" s="4"/>
      <c r="D91" s="19"/>
      <c r="E91" s="23"/>
      <c r="F91" s="4"/>
    </row>
    <row r="92" spans="1:6" x14ac:dyDescent="0.2">
      <c r="A92" s="4"/>
      <c r="B92" s="4"/>
      <c r="C92" s="4"/>
      <c r="D92" s="19"/>
      <c r="E92" s="23"/>
      <c r="F92" s="4"/>
    </row>
    <row r="93" spans="1:6" x14ac:dyDescent="0.2">
      <c r="A93" s="4"/>
      <c r="B93" s="4"/>
      <c r="C93" s="4"/>
      <c r="D93" s="19"/>
      <c r="E93" s="23"/>
      <c r="F93" s="4"/>
    </row>
    <row r="94" spans="1:6" x14ac:dyDescent="0.2">
      <c r="A94" s="4"/>
      <c r="B94" s="4"/>
      <c r="C94" s="4"/>
      <c r="D94" s="19"/>
      <c r="E94" s="23"/>
      <c r="F94" s="4"/>
    </row>
    <row r="95" spans="1:6" x14ac:dyDescent="0.2">
      <c r="A95" s="4"/>
      <c r="B95" s="4"/>
      <c r="C95" s="4"/>
      <c r="D95" s="19"/>
      <c r="E95" s="23"/>
      <c r="F95" s="4"/>
    </row>
    <row r="96" spans="1:6" x14ac:dyDescent="0.2">
      <c r="A96" s="4"/>
    </row>
    <row r="97" spans="1:1" x14ac:dyDescent="0.2">
      <c r="A97" s="4"/>
    </row>
    <row r="98" spans="1:1" x14ac:dyDescent="0.2">
      <c r="A98" s="4"/>
    </row>
    <row r="99" spans="1:1" x14ac:dyDescent="0.2">
      <c r="A99" s="4"/>
    </row>
    <row r="100" spans="1:1" x14ac:dyDescent="0.2">
      <c r="A100" s="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ransitionEvaluation="1">
    <pageSetUpPr fitToPage="1"/>
  </sheetPr>
  <dimension ref="A2:L100"/>
  <sheetViews>
    <sheetView defaultGridColor="0" topLeftCell="A34" colorId="22" zoomScale="124" zoomScaleNormal="124" workbookViewId="0"/>
  </sheetViews>
  <sheetFormatPr defaultColWidth="9.77734375" defaultRowHeight="14.25" x14ac:dyDescent="0.2"/>
  <cols>
    <col min="1" max="1" width="31.44140625" style="1" bestFit="1" customWidth="1"/>
    <col min="2" max="2" width="12.109375" style="1" customWidth="1"/>
    <col min="3" max="3" width="14.109375" style="1" customWidth="1"/>
    <col min="4" max="4" width="9.21875" style="17" customWidth="1"/>
    <col min="5" max="5" width="12.109375" style="16" bestFit="1" customWidth="1"/>
    <col min="6" max="6" width="13.6640625" style="1" customWidth="1"/>
    <col min="7" max="7" width="9.88671875" style="1" bestFit="1" customWidth="1"/>
    <col min="8" max="9" width="11.5546875" style="1" bestFit="1" customWidth="1"/>
    <col min="10" max="10" width="13.33203125" style="30" bestFit="1" customWidth="1"/>
    <col min="11" max="11" width="13.44140625" style="1" customWidth="1"/>
    <col min="12" max="16384" width="9.77734375" style="1"/>
  </cols>
  <sheetData>
    <row r="2" spans="1:12" ht="15" x14ac:dyDescent="0.25">
      <c r="A2" s="36" t="s">
        <v>62</v>
      </c>
      <c r="B2" s="37"/>
      <c r="C2" s="37"/>
      <c r="D2" s="37"/>
      <c r="E2" s="37"/>
      <c r="F2" s="37"/>
      <c r="G2" s="4"/>
    </row>
    <row r="3" spans="1:12" ht="47.25" customHeight="1" x14ac:dyDescent="0.25">
      <c r="A3" s="38"/>
      <c r="B3" s="39" t="s">
        <v>58</v>
      </c>
      <c r="C3" s="39" t="s">
        <v>56</v>
      </c>
      <c r="D3" s="40" t="s">
        <v>59</v>
      </c>
      <c r="E3" s="41" t="s">
        <v>60</v>
      </c>
      <c r="F3" s="42" t="s">
        <v>2</v>
      </c>
      <c r="G3" s="4"/>
    </row>
    <row r="4" spans="1:12" x14ac:dyDescent="0.2">
      <c r="A4" s="43" t="s">
        <v>3</v>
      </c>
      <c r="B4" s="44">
        <v>45500</v>
      </c>
      <c r="C4" s="44">
        <v>43700</v>
      </c>
      <c r="D4" s="45">
        <v>158.51258581235697</v>
      </c>
      <c r="E4" s="46">
        <v>6927</v>
      </c>
      <c r="F4" s="47">
        <v>175.95509042877464</v>
      </c>
      <c r="G4" s="26"/>
      <c r="H4" s="34"/>
      <c r="I4" s="5"/>
      <c r="J4" s="31"/>
      <c r="L4" s="28"/>
    </row>
    <row r="5" spans="1:12" x14ac:dyDescent="0.2">
      <c r="A5" s="43" t="s">
        <v>4</v>
      </c>
      <c r="B5" s="44">
        <v>173500</v>
      </c>
      <c r="C5" s="44">
        <v>166500</v>
      </c>
      <c r="D5" s="45">
        <v>180.24024024024024</v>
      </c>
      <c r="E5" s="46">
        <v>30010</v>
      </c>
      <c r="F5" s="47">
        <v>762.29424913635432</v>
      </c>
      <c r="G5" s="26"/>
      <c r="H5" s="34"/>
      <c r="I5" s="5"/>
      <c r="J5" s="31"/>
      <c r="L5" s="28"/>
    </row>
    <row r="6" spans="1:12" x14ac:dyDescent="0.2">
      <c r="A6" s="43" t="s">
        <v>5</v>
      </c>
      <c r="B6" s="44">
        <v>113200</v>
      </c>
      <c r="C6" s="44">
        <v>108600</v>
      </c>
      <c r="D6" s="45">
        <v>174.25414364640883</v>
      </c>
      <c r="E6" s="46">
        <v>18924</v>
      </c>
      <c r="F6" s="47">
        <v>480.69498069498064</v>
      </c>
      <c r="G6" s="26"/>
      <c r="H6" s="34"/>
      <c r="I6" s="5"/>
      <c r="J6" s="31"/>
      <c r="L6" s="28"/>
    </row>
    <row r="7" spans="1:12" x14ac:dyDescent="0.2">
      <c r="A7" s="43" t="s">
        <v>6</v>
      </c>
      <c r="B7" s="44">
        <v>61900</v>
      </c>
      <c r="C7" s="44">
        <v>59400</v>
      </c>
      <c r="D7" s="45">
        <v>167.03703703703704</v>
      </c>
      <c r="E7" s="46">
        <v>9922</v>
      </c>
      <c r="F7" s="47">
        <v>252.03210729526518</v>
      </c>
      <c r="G7" s="26"/>
      <c r="H7" s="34"/>
      <c r="I7" s="5"/>
      <c r="J7" s="31"/>
      <c r="L7" s="28"/>
    </row>
    <row r="8" spans="1:12" x14ac:dyDescent="0.2">
      <c r="A8" s="43" t="s">
        <v>7</v>
      </c>
      <c r="B8" s="44">
        <v>71100</v>
      </c>
      <c r="C8" s="44">
        <v>68200</v>
      </c>
      <c r="D8" s="45">
        <v>160.08797653958945</v>
      </c>
      <c r="E8" s="46">
        <v>10918</v>
      </c>
      <c r="F8" s="47">
        <v>277.33184312131681</v>
      </c>
      <c r="G8" s="26"/>
      <c r="H8" s="34"/>
      <c r="I8" s="5"/>
      <c r="J8" s="31"/>
      <c r="L8" s="28"/>
    </row>
    <row r="9" spans="1:12" x14ac:dyDescent="0.2">
      <c r="A9" s="43" t="s">
        <v>8</v>
      </c>
      <c r="B9" s="44">
        <v>29400</v>
      </c>
      <c r="C9" s="44">
        <v>28200</v>
      </c>
      <c r="D9" s="45">
        <v>120.46099290780143</v>
      </c>
      <c r="E9" s="46">
        <v>3397</v>
      </c>
      <c r="F9" s="47">
        <v>86.288356025198127</v>
      </c>
      <c r="G9" s="26"/>
      <c r="H9" s="34"/>
      <c r="I9" s="5"/>
      <c r="J9" s="31"/>
      <c r="L9" s="28"/>
    </row>
    <row r="10" spans="1:12" x14ac:dyDescent="0.2">
      <c r="A10" s="43" t="s">
        <v>9</v>
      </c>
      <c r="B10" s="44">
        <v>125800</v>
      </c>
      <c r="C10" s="44">
        <v>120700</v>
      </c>
      <c r="D10" s="45">
        <v>178.92294946147473</v>
      </c>
      <c r="E10" s="46">
        <v>21596</v>
      </c>
      <c r="F10" s="47">
        <v>548.56736435683797</v>
      </c>
      <c r="G10" s="26"/>
      <c r="H10" s="34"/>
      <c r="I10" s="5"/>
      <c r="J10" s="31"/>
      <c r="L10" s="28"/>
    </row>
    <row r="11" spans="1:12" x14ac:dyDescent="0.2">
      <c r="A11" s="43" t="s">
        <v>10</v>
      </c>
      <c r="B11" s="44">
        <v>173100</v>
      </c>
      <c r="C11" s="44">
        <v>166100</v>
      </c>
      <c r="D11" s="45">
        <v>178.25406381697772</v>
      </c>
      <c r="E11" s="46">
        <v>29608</v>
      </c>
      <c r="F11" s="47">
        <v>752.08290997764675</v>
      </c>
      <c r="G11" s="26"/>
      <c r="H11" s="34"/>
      <c r="I11" s="5"/>
      <c r="J11" s="31"/>
      <c r="L11" s="28"/>
    </row>
    <row r="12" spans="1:12" x14ac:dyDescent="0.2">
      <c r="A12" s="43" t="s">
        <v>11</v>
      </c>
      <c r="B12" s="44">
        <v>21000</v>
      </c>
      <c r="C12" s="44">
        <v>20200</v>
      </c>
      <c r="D12" s="45">
        <v>166.980198019802</v>
      </c>
      <c r="E12" s="46">
        <v>3373</v>
      </c>
      <c r="F12" s="47">
        <v>85.678723836618573</v>
      </c>
      <c r="G12" s="26"/>
      <c r="H12" s="34"/>
      <c r="I12" s="5"/>
      <c r="J12" s="31"/>
      <c r="L12" s="28"/>
    </row>
    <row r="13" spans="1:12" x14ac:dyDescent="0.2">
      <c r="A13" s="43" t="s">
        <v>12</v>
      </c>
      <c r="B13" s="44">
        <v>137500</v>
      </c>
      <c r="C13" s="44">
        <v>132000</v>
      </c>
      <c r="D13" s="45">
        <v>182.18939393939394</v>
      </c>
      <c r="E13" s="46">
        <v>24049</v>
      </c>
      <c r="F13" s="47">
        <v>610.8768542979069</v>
      </c>
      <c r="G13" s="26"/>
      <c r="H13" s="34"/>
      <c r="I13" s="5"/>
      <c r="J13" s="31"/>
      <c r="L13" s="28"/>
    </row>
    <row r="14" spans="1:12" s="13" customFormat="1" ht="15" x14ac:dyDescent="0.25">
      <c r="A14" s="48" t="s">
        <v>13</v>
      </c>
      <c r="B14" s="49">
        <v>952000</v>
      </c>
      <c r="C14" s="49">
        <v>913600</v>
      </c>
      <c r="D14" s="38">
        <v>173.73467600700525</v>
      </c>
      <c r="E14" s="50">
        <v>158724</v>
      </c>
      <c r="F14" s="51">
        <v>4031.8024791708999</v>
      </c>
      <c r="G14" s="26"/>
      <c r="H14" s="34"/>
      <c r="I14" s="5"/>
      <c r="J14" s="31"/>
      <c r="L14" s="28"/>
    </row>
    <row r="15" spans="1:12" x14ac:dyDescent="0.2">
      <c r="A15" s="43" t="s">
        <v>14</v>
      </c>
      <c r="B15" s="44">
        <v>76300</v>
      </c>
      <c r="C15" s="44">
        <v>73300</v>
      </c>
      <c r="D15" s="45">
        <v>168.25375170532058</v>
      </c>
      <c r="E15" s="46">
        <v>12333</v>
      </c>
      <c r="F15" s="47">
        <v>313.27474090631983</v>
      </c>
      <c r="G15" s="26"/>
      <c r="H15" s="34"/>
      <c r="I15" s="5"/>
      <c r="J15" s="31"/>
      <c r="L15" s="28"/>
    </row>
    <row r="16" spans="1:12" x14ac:dyDescent="0.2">
      <c r="A16" s="43" t="s">
        <v>15</v>
      </c>
      <c r="B16" s="44">
        <v>11800</v>
      </c>
      <c r="C16" s="44">
        <v>11300</v>
      </c>
      <c r="D16" s="45">
        <v>155.30973451327435</v>
      </c>
      <c r="E16" s="46">
        <v>1755</v>
      </c>
      <c r="F16" s="47">
        <v>44.579353789880102</v>
      </c>
      <c r="G16" s="26"/>
      <c r="H16" s="34"/>
      <c r="I16" s="5"/>
      <c r="J16" s="31"/>
      <c r="L16" s="28"/>
    </row>
    <row r="17" spans="1:12" x14ac:dyDescent="0.2">
      <c r="A17" s="43" t="s">
        <v>16</v>
      </c>
      <c r="B17" s="44">
        <v>41800</v>
      </c>
      <c r="C17" s="44">
        <v>40100</v>
      </c>
      <c r="D17" s="45">
        <v>157.98004987531172</v>
      </c>
      <c r="E17" s="46">
        <v>6335</v>
      </c>
      <c r="F17" s="47">
        <v>160.91749644381221</v>
      </c>
      <c r="G17" s="26"/>
      <c r="H17" s="34"/>
      <c r="I17" s="5"/>
      <c r="J17" s="31"/>
      <c r="L17" s="28"/>
    </row>
    <row r="18" spans="1:12" x14ac:dyDescent="0.2">
      <c r="A18" s="43" t="s">
        <v>17</v>
      </c>
      <c r="B18" s="44">
        <v>10500</v>
      </c>
      <c r="C18" s="44">
        <v>10100</v>
      </c>
      <c r="D18" s="45">
        <v>172.87128712871285</v>
      </c>
      <c r="E18" s="46">
        <v>1746</v>
      </c>
      <c r="F18" s="47">
        <v>44.35074171916277</v>
      </c>
      <c r="G18" s="26"/>
      <c r="H18" s="34"/>
      <c r="I18" s="5"/>
      <c r="J18" s="31"/>
      <c r="L18" s="28"/>
    </row>
    <row r="19" spans="1:12" x14ac:dyDescent="0.2">
      <c r="A19" s="43" t="s">
        <v>18</v>
      </c>
      <c r="B19" s="44">
        <v>219900</v>
      </c>
      <c r="C19" s="44">
        <v>211200</v>
      </c>
      <c r="D19" s="45">
        <v>164.7774621212121</v>
      </c>
      <c r="E19" s="46">
        <v>34801</v>
      </c>
      <c r="F19" s="47">
        <v>883.99207478154847</v>
      </c>
      <c r="G19" s="26"/>
      <c r="H19" s="34"/>
      <c r="I19" s="5"/>
      <c r="J19" s="31"/>
      <c r="L19" s="28"/>
    </row>
    <row r="20" spans="1:12" x14ac:dyDescent="0.2">
      <c r="A20" s="43" t="s">
        <v>19</v>
      </c>
      <c r="B20" s="44">
        <v>10300</v>
      </c>
      <c r="C20" s="44">
        <v>9900</v>
      </c>
      <c r="D20" s="45">
        <v>165.65656565656568</v>
      </c>
      <c r="E20" s="46">
        <v>1640</v>
      </c>
      <c r="F20" s="47">
        <v>41.658199552936395</v>
      </c>
      <c r="G20" s="26"/>
      <c r="H20" s="34"/>
      <c r="I20" s="5"/>
      <c r="J20" s="31"/>
      <c r="L20" s="28"/>
    </row>
    <row r="21" spans="1:12" x14ac:dyDescent="0.2">
      <c r="A21" s="43" t="s">
        <v>20</v>
      </c>
      <c r="B21" s="44">
        <v>112900</v>
      </c>
      <c r="C21" s="44">
        <v>108400</v>
      </c>
      <c r="D21" s="45">
        <v>171.71586715867159</v>
      </c>
      <c r="E21" s="46">
        <v>18614</v>
      </c>
      <c r="F21" s="47">
        <v>472.82056492582808</v>
      </c>
      <c r="G21" s="26"/>
      <c r="H21" s="34"/>
      <c r="I21" s="5"/>
      <c r="J21" s="31"/>
      <c r="L21" s="28"/>
    </row>
    <row r="22" spans="1:12" x14ac:dyDescent="0.2">
      <c r="A22" s="43" t="s">
        <v>21</v>
      </c>
      <c r="B22" s="44">
        <v>63700</v>
      </c>
      <c r="C22" s="44">
        <v>61200</v>
      </c>
      <c r="D22" s="45">
        <v>166.22549019607843</v>
      </c>
      <c r="E22" s="46">
        <v>10173</v>
      </c>
      <c r="F22" s="47">
        <v>258.4078439341597</v>
      </c>
      <c r="G22" s="26"/>
      <c r="H22" s="34"/>
      <c r="I22" s="5"/>
      <c r="J22" s="31"/>
      <c r="L22" s="28"/>
    </row>
    <row r="23" spans="1:12" x14ac:dyDescent="0.2">
      <c r="A23" s="43" t="s">
        <v>22</v>
      </c>
      <c r="B23" s="44">
        <v>37800</v>
      </c>
      <c r="C23" s="44">
        <v>36300</v>
      </c>
      <c r="D23" s="45">
        <v>171.84573002754823</v>
      </c>
      <c r="E23" s="46">
        <v>6238</v>
      </c>
      <c r="F23" s="47">
        <v>158.45356634830318</v>
      </c>
      <c r="G23" s="26"/>
      <c r="H23" s="34"/>
      <c r="I23" s="5"/>
      <c r="J23" s="31"/>
      <c r="L23" s="28"/>
    </row>
    <row r="24" spans="1:12" x14ac:dyDescent="0.2">
      <c r="A24" s="43" t="s">
        <v>23</v>
      </c>
      <c r="B24" s="44">
        <v>80800</v>
      </c>
      <c r="C24" s="44">
        <v>77600</v>
      </c>
      <c r="D24" s="45">
        <v>167.96391752577318</v>
      </c>
      <c r="E24" s="46">
        <v>13034</v>
      </c>
      <c r="F24" s="47">
        <v>331.08108108108104</v>
      </c>
      <c r="G24" s="26"/>
      <c r="H24" s="34"/>
      <c r="I24" s="5"/>
      <c r="J24" s="31"/>
      <c r="L24" s="28"/>
    </row>
    <row r="25" spans="1:12" s="13" customFormat="1" ht="15" x14ac:dyDescent="0.25">
      <c r="A25" s="48" t="s">
        <v>24</v>
      </c>
      <c r="B25" s="49">
        <v>665800</v>
      </c>
      <c r="C25" s="49">
        <v>639400</v>
      </c>
      <c r="D25" s="38">
        <v>166.82671254300908</v>
      </c>
      <c r="E25" s="50">
        <v>106669</v>
      </c>
      <c r="F25" s="51">
        <v>2709.5356634830318</v>
      </c>
      <c r="G25" s="26"/>
      <c r="H25" s="34"/>
      <c r="I25" s="5"/>
      <c r="J25" s="31"/>
      <c r="L25" s="28"/>
    </row>
    <row r="26" spans="1:12" x14ac:dyDescent="0.2">
      <c r="A26" s="43" t="s">
        <v>25</v>
      </c>
      <c r="B26" s="44">
        <v>72700</v>
      </c>
      <c r="C26" s="44">
        <v>71100</v>
      </c>
      <c r="D26" s="45">
        <v>153.30520393811534</v>
      </c>
      <c r="E26" s="46">
        <v>10900</v>
      </c>
      <c r="F26" s="47">
        <v>276.87461897988214</v>
      </c>
      <c r="G26" s="26"/>
      <c r="H26" s="34"/>
      <c r="I26" s="5"/>
      <c r="J26" s="31"/>
      <c r="L26" s="28"/>
    </row>
    <row r="27" spans="1:12" x14ac:dyDescent="0.2">
      <c r="A27" s="43" t="s">
        <v>26</v>
      </c>
      <c r="B27" s="44" t="s">
        <v>64</v>
      </c>
      <c r="C27" s="44" t="s">
        <v>64</v>
      </c>
      <c r="D27" s="44" t="s">
        <v>64</v>
      </c>
      <c r="E27" s="44" t="s">
        <v>64</v>
      </c>
      <c r="F27" s="47">
        <v>0</v>
      </c>
      <c r="G27" s="26"/>
      <c r="H27" s="34"/>
      <c r="I27" s="5"/>
      <c r="J27" s="31"/>
      <c r="L27" s="28"/>
    </row>
    <row r="28" spans="1:12" x14ac:dyDescent="0.2">
      <c r="A28" s="43" t="s">
        <v>27</v>
      </c>
      <c r="B28" s="44">
        <v>19800</v>
      </c>
      <c r="C28" s="44">
        <v>19400</v>
      </c>
      <c r="D28" s="45">
        <v>134.02061855670104</v>
      </c>
      <c r="E28" s="46">
        <v>2600</v>
      </c>
      <c r="F28" s="47">
        <v>66.043487096118668</v>
      </c>
      <c r="G28" s="26"/>
      <c r="H28" s="34"/>
      <c r="I28" s="5"/>
      <c r="J28" s="31"/>
      <c r="L28" s="28"/>
    </row>
    <row r="29" spans="1:12" x14ac:dyDescent="0.2">
      <c r="A29" s="43" t="s">
        <v>28</v>
      </c>
      <c r="B29" s="44">
        <v>24700</v>
      </c>
      <c r="C29" s="44">
        <v>24100</v>
      </c>
      <c r="D29" s="45">
        <v>145.22821576763488</v>
      </c>
      <c r="E29" s="46">
        <v>3500</v>
      </c>
      <c r="F29" s="47">
        <v>88.904694167852057</v>
      </c>
      <c r="G29" s="26"/>
      <c r="H29" s="34"/>
      <c r="I29" s="5"/>
      <c r="J29" s="31"/>
      <c r="L29" s="28"/>
    </row>
    <row r="30" spans="1:12" x14ac:dyDescent="0.2">
      <c r="A30" s="43" t="s">
        <v>29</v>
      </c>
      <c r="B30" s="44" t="s">
        <v>64</v>
      </c>
      <c r="C30" s="44" t="s">
        <v>64</v>
      </c>
      <c r="D30" s="44" t="s">
        <v>64</v>
      </c>
      <c r="E30" s="44" t="s">
        <v>64</v>
      </c>
      <c r="F30" s="47">
        <v>0</v>
      </c>
      <c r="G30" s="26"/>
      <c r="H30" s="34"/>
      <c r="I30" s="5"/>
      <c r="J30" s="31"/>
      <c r="L30" s="28"/>
    </row>
    <row r="31" spans="1:12" x14ac:dyDescent="0.2">
      <c r="A31" s="43" t="s">
        <v>30</v>
      </c>
      <c r="B31" s="44">
        <v>38600</v>
      </c>
      <c r="C31" s="44">
        <v>37700</v>
      </c>
      <c r="D31" s="45">
        <v>145.88859416445624</v>
      </c>
      <c r="E31" s="46">
        <v>5500</v>
      </c>
      <c r="F31" s="47">
        <v>139.70737654948181</v>
      </c>
      <c r="G31" s="26"/>
      <c r="H31" s="34"/>
      <c r="I31" s="5"/>
      <c r="J31" s="31"/>
      <c r="L31" s="28"/>
    </row>
    <row r="32" spans="1:12" x14ac:dyDescent="0.2">
      <c r="A32" s="43" t="s">
        <v>31</v>
      </c>
      <c r="B32" s="44" t="s">
        <v>64</v>
      </c>
      <c r="C32" s="44" t="s">
        <v>64</v>
      </c>
      <c r="D32" s="44" t="s">
        <v>64</v>
      </c>
      <c r="E32" s="44" t="s">
        <v>64</v>
      </c>
      <c r="F32" s="47">
        <v>0</v>
      </c>
      <c r="G32" s="26"/>
      <c r="H32" s="34"/>
      <c r="I32" s="5"/>
      <c r="J32" s="31"/>
      <c r="L32" s="28"/>
    </row>
    <row r="33" spans="1:12" x14ac:dyDescent="0.2">
      <c r="A33" s="43" t="s">
        <v>32</v>
      </c>
      <c r="B33" s="44">
        <v>12300</v>
      </c>
      <c r="C33" s="44">
        <v>12000</v>
      </c>
      <c r="D33" s="45">
        <v>133.33333333333334</v>
      </c>
      <c r="E33" s="46">
        <v>1600</v>
      </c>
      <c r="F33" s="47">
        <v>40.642145905303799</v>
      </c>
      <c r="G33" s="26"/>
      <c r="H33" s="34"/>
      <c r="I33" s="5"/>
      <c r="J33" s="31"/>
      <c r="L33" s="28"/>
    </row>
    <row r="34" spans="1:12" x14ac:dyDescent="0.2">
      <c r="A34" s="43" t="s">
        <v>33</v>
      </c>
      <c r="B34" s="44">
        <v>14100</v>
      </c>
      <c r="C34" s="44">
        <v>13800</v>
      </c>
      <c r="D34" s="45">
        <v>144.92753623188406</v>
      </c>
      <c r="E34" s="46">
        <v>2000</v>
      </c>
      <c r="F34" s="47">
        <v>50.802682381629751</v>
      </c>
      <c r="G34" s="26"/>
      <c r="H34" s="34"/>
      <c r="I34" s="5"/>
      <c r="J34" s="31"/>
      <c r="L34" s="28"/>
    </row>
    <row r="35" spans="1:12" x14ac:dyDescent="0.2">
      <c r="A35" s="43" t="s">
        <v>34</v>
      </c>
      <c r="B35" s="44">
        <v>17900</v>
      </c>
      <c r="C35" s="44">
        <v>17500</v>
      </c>
      <c r="D35" s="45">
        <v>148.57142857142858</v>
      </c>
      <c r="E35" s="46">
        <v>2600</v>
      </c>
      <c r="F35" s="47">
        <v>66.043487096118668</v>
      </c>
      <c r="G35" s="26"/>
      <c r="H35" s="34"/>
      <c r="I35" s="5"/>
      <c r="J35" s="31"/>
      <c r="L35" s="28"/>
    </row>
    <row r="36" spans="1:12" s="13" customFormat="1" ht="15" x14ac:dyDescent="0.25">
      <c r="A36" s="48" t="s">
        <v>35</v>
      </c>
      <c r="B36" s="49">
        <v>203800</v>
      </c>
      <c r="C36" s="49">
        <v>199200</v>
      </c>
      <c r="D36" s="38">
        <v>147.85140562248998</v>
      </c>
      <c r="E36" s="50">
        <v>29452</v>
      </c>
      <c r="F36" s="51">
        <v>748.12030075187965</v>
      </c>
      <c r="G36" s="26"/>
      <c r="H36" s="34"/>
      <c r="I36" s="5"/>
      <c r="J36" s="31"/>
      <c r="L36" s="28"/>
    </row>
    <row r="37" spans="1:12" x14ac:dyDescent="0.2">
      <c r="A37" s="43" t="s">
        <v>36</v>
      </c>
      <c r="B37" s="44">
        <v>7700</v>
      </c>
      <c r="C37" s="44">
        <v>7600</v>
      </c>
      <c r="D37" s="45">
        <v>139.60526315789474</v>
      </c>
      <c r="E37" s="46">
        <v>1061</v>
      </c>
      <c r="F37" s="47">
        <v>26.95082300345458</v>
      </c>
      <c r="G37" s="26"/>
      <c r="H37" s="34"/>
      <c r="I37" s="5"/>
      <c r="J37" s="31"/>
      <c r="L37" s="28"/>
    </row>
    <row r="38" spans="1:12" x14ac:dyDescent="0.2">
      <c r="A38" s="43" t="s">
        <v>37</v>
      </c>
      <c r="B38" s="44">
        <v>14400</v>
      </c>
      <c r="C38" s="44">
        <v>14200</v>
      </c>
      <c r="D38" s="45">
        <v>161.97183098591549</v>
      </c>
      <c r="E38" s="46">
        <v>2300</v>
      </c>
      <c r="F38" s="47">
        <v>58.423084738874209</v>
      </c>
      <c r="G38" s="26"/>
      <c r="H38" s="34"/>
      <c r="I38" s="5"/>
      <c r="J38" s="31"/>
      <c r="L38" s="28"/>
    </row>
    <row r="39" spans="1:12" x14ac:dyDescent="0.2">
      <c r="A39" s="43" t="s">
        <v>38</v>
      </c>
      <c r="B39" s="44">
        <v>23100</v>
      </c>
      <c r="C39" s="44">
        <v>22700</v>
      </c>
      <c r="D39" s="45">
        <v>131.67400881057267</v>
      </c>
      <c r="E39" s="46">
        <v>2989</v>
      </c>
      <c r="F39" s="47">
        <v>75.924608819345664</v>
      </c>
      <c r="G39" s="26"/>
      <c r="H39" s="34"/>
      <c r="I39" s="5"/>
      <c r="J39" s="31"/>
      <c r="L39" s="28"/>
    </row>
    <row r="40" spans="1:12" x14ac:dyDescent="0.2">
      <c r="A40" s="43" t="s">
        <v>39</v>
      </c>
      <c r="B40" s="44">
        <v>5900</v>
      </c>
      <c r="C40" s="44">
        <v>5800</v>
      </c>
      <c r="D40" s="45">
        <v>143.27586206896549</v>
      </c>
      <c r="E40" s="46">
        <v>831</v>
      </c>
      <c r="F40" s="47">
        <v>21.108514529567159</v>
      </c>
      <c r="G40" s="26"/>
      <c r="H40" s="34"/>
      <c r="I40" s="5"/>
      <c r="J40" s="31"/>
      <c r="L40" s="28"/>
    </row>
    <row r="41" spans="1:12" x14ac:dyDescent="0.2">
      <c r="A41" s="43" t="s">
        <v>40</v>
      </c>
      <c r="B41" s="44">
        <v>63400</v>
      </c>
      <c r="C41" s="44">
        <v>62300</v>
      </c>
      <c r="D41" s="45">
        <v>164.33386837881218</v>
      </c>
      <c r="E41" s="46">
        <v>10238</v>
      </c>
      <c r="F41" s="47">
        <v>260.05893111156269</v>
      </c>
      <c r="G41" s="26"/>
      <c r="H41" s="34"/>
      <c r="I41" s="5"/>
      <c r="J41" s="31"/>
      <c r="L41" s="28"/>
    </row>
    <row r="42" spans="1:12" x14ac:dyDescent="0.2">
      <c r="A42" s="43" t="s">
        <v>41</v>
      </c>
      <c r="B42" s="44">
        <v>68400</v>
      </c>
      <c r="C42" s="44">
        <v>67300</v>
      </c>
      <c r="D42" s="45">
        <v>150.50520059435362</v>
      </c>
      <c r="E42" s="46">
        <v>10129</v>
      </c>
      <c r="F42" s="47">
        <v>257.29018492176385</v>
      </c>
      <c r="G42" s="26"/>
      <c r="H42" s="34"/>
      <c r="I42" s="5"/>
      <c r="J42" s="31"/>
      <c r="L42" s="28"/>
    </row>
    <row r="43" spans="1:12" x14ac:dyDescent="0.2">
      <c r="A43" s="43" t="s">
        <v>42</v>
      </c>
      <c r="B43" s="44">
        <v>17800</v>
      </c>
      <c r="C43" s="44">
        <v>17500</v>
      </c>
      <c r="D43" s="45">
        <v>125.71428571428572</v>
      </c>
      <c r="E43" s="46">
        <v>2200</v>
      </c>
      <c r="F43" s="47">
        <v>55.882950619792723</v>
      </c>
      <c r="G43" s="26"/>
      <c r="H43" s="34"/>
      <c r="I43" s="5"/>
      <c r="J43" s="31"/>
      <c r="L43" s="28"/>
    </row>
    <row r="44" spans="1:12" x14ac:dyDescent="0.2">
      <c r="A44" s="43" t="s">
        <v>43</v>
      </c>
      <c r="B44" s="44">
        <v>129300</v>
      </c>
      <c r="C44" s="44">
        <v>127100</v>
      </c>
      <c r="D44" s="45">
        <v>158.78048780487805</v>
      </c>
      <c r="E44" s="46">
        <v>20181</v>
      </c>
      <c r="F44" s="47">
        <v>512.624466571835</v>
      </c>
      <c r="G44" s="26"/>
      <c r="H44" s="34"/>
      <c r="I44" s="5"/>
      <c r="J44" s="31"/>
      <c r="L44" s="28"/>
    </row>
    <row r="45" spans="1:12" s="13" customFormat="1" ht="15" x14ac:dyDescent="0.25">
      <c r="A45" s="48" t="s">
        <v>44</v>
      </c>
      <c r="B45" s="49">
        <v>330000</v>
      </c>
      <c r="C45" s="49">
        <v>324500</v>
      </c>
      <c r="D45" s="38">
        <v>153.86440677966101</v>
      </c>
      <c r="E45" s="50">
        <v>49929</v>
      </c>
      <c r="F45" s="51">
        <v>1268.2635643161959</v>
      </c>
      <c r="G45" s="26"/>
      <c r="H45" s="34"/>
      <c r="I45" s="5"/>
      <c r="J45" s="31"/>
      <c r="L45" s="28"/>
    </row>
    <row r="46" spans="1:12" x14ac:dyDescent="0.2">
      <c r="A46" s="43" t="s">
        <v>45</v>
      </c>
      <c r="B46" s="44" t="s">
        <v>64</v>
      </c>
      <c r="C46" s="44" t="s">
        <v>64</v>
      </c>
      <c r="D46" s="44" t="s">
        <v>64</v>
      </c>
      <c r="E46" s="44" t="s">
        <v>64</v>
      </c>
      <c r="F46" s="47">
        <v>0</v>
      </c>
      <c r="G46" s="26"/>
      <c r="H46" s="34"/>
      <c r="I46" s="5"/>
      <c r="J46" s="31"/>
      <c r="L46" s="28"/>
    </row>
    <row r="47" spans="1:12" x14ac:dyDescent="0.2">
      <c r="A47" s="43" t="s">
        <v>46</v>
      </c>
      <c r="B47" s="44" t="s">
        <v>64</v>
      </c>
      <c r="C47" s="44" t="s">
        <v>64</v>
      </c>
      <c r="D47" s="44" t="s">
        <v>64</v>
      </c>
      <c r="E47" s="44" t="s">
        <v>64</v>
      </c>
      <c r="F47" s="47">
        <v>0</v>
      </c>
      <c r="G47" s="26"/>
      <c r="H47" s="34"/>
      <c r="I47" s="5"/>
      <c r="J47" s="31"/>
      <c r="L47" s="28"/>
    </row>
    <row r="48" spans="1:12" x14ac:dyDescent="0.2">
      <c r="A48" s="52" t="s">
        <v>47</v>
      </c>
      <c r="B48" s="44" t="s">
        <v>64</v>
      </c>
      <c r="C48" s="44" t="s">
        <v>64</v>
      </c>
      <c r="D48" s="44" t="s">
        <v>64</v>
      </c>
      <c r="E48" s="44" t="s">
        <v>64</v>
      </c>
      <c r="F48" s="47">
        <v>0</v>
      </c>
      <c r="G48" s="26"/>
      <c r="H48" s="34"/>
      <c r="I48" s="5"/>
      <c r="J48" s="31"/>
      <c r="L48" s="28"/>
    </row>
    <row r="49" spans="1:12" x14ac:dyDescent="0.2">
      <c r="A49" s="43" t="s">
        <v>48</v>
      </c>
      <c r="B49" s="44" t="s">
        <v>64</v>
      </c>
      <c r="C49" s="44" t="s">
        <v>64</v>
      </c>
      <c r="D49" s="44" t="s">
        <v>64</v>
      </c>
      <c r="E49" s="44" t="s">
        <v>64</v>
      </c>
      <c r="F49" s="47">
        <v>0</v>
      </c>
      <c r="G49" s="26"/>
      <c r="H49" s="34"/>
      <c r="I49" s="5"/>
      <c r="J49" s="31"/>
      <c r="L49" s="28"/>
    </row>
    <row r="50" spans="1:12" x14ac:dyDescent="0.2">
      <c r="A50" s="43" t="s">
        <v>49</v>
      </c>
      <c r="B50" s="44">
        <v>300</v>
      </c>
      <c r="C50" s="44">
        <v>300</v>
      </c>
      <c r="D50" s="45">
        <v>73.333333333333329</v>
      </c>
      <c r="E50" s="46">
        <v>22</v>
      </c>
      <c r="F50" s="47">
        <v>0.55882950619792726</v>
      </c>
      <c r="G50" s="26"/>
      <c r="H50" s="34"/>
      <c r="I50" s="5"/>
      <c r="J50" s="31"/>
      <c r="L50" s="28"/>
    </row>
    <row r="51" spans="1:12" x14ac:dyDescent="0.2">
      <c r="A51" s="43" t="s">
        <v>50</v>
      </c>
      <c r="B51" s="44">
        <v>300</v>
      </c>
      <c r="C51" s="44">
        <v>300</v>
      </c>
      <c r="D51" s="45">
        <v>120</v>
      </c>
      <c r="E51" s="46">
        <v>36</v>
      </c>
      <c r="F51" s="47">
        <v>0.91444828286933544</v>
      </c>
      <c r="G51" s="26"/>
      <c r="H51" s="34"/>
      <c r="I51" s="5"/>
      <c r="J51" s="31"/>
      <c r="L51" s="28"/>
    </row>
    <row r="52" spans="1:12" x14ac:dyDescent="0.2">
      <c r="A52" s="43" t="s">
        <v>51</v>
      </c>
      <c r="B52" s="44">
        <v>1200</v>
      </c>
      <c r="C52" s="44">
        <v>1200</v>
      </c>
      <c r="D52" s="45">
        <v>166.66666666666666</v>
      </c>
      <c r="E52" s="46">
        <v>200</v>
      </c>
      <c r="F52" s="47">
        <v>5.0802682381629749</v>
      </c>
      <c r="G52" s="26"/>
      <c r="H52" s="34"/>
      <c r="I52" s="5"/>
      <c r="J52" s="31"/>
      <c r="L52" s="28"/>
    </row>
    <row r="53" spans="1:12" x14ac:dyDescent="0.2">
      <c r="A53" s="43" t="s">
        <v>52</v>
      </c>
      <c r="B53" s="44" t="s">
        <v>64</v>
      </c>
      <c r="C53" s="44" t="s">
        <v>64</v>
      </c>
      <c r="D53" s="44" t="s">
        <v>64</v>
      </c>
      <c r="E53" s="44" t="s">
        <v>64</v>
      </c>
      <c r="F53" s="47">
        <v>0</v>
      </c>
      <c r="G53" s="26"/>
      <c r="H53" s="34"/>
      <c r="I53" s="5"/>
      <c r="J53" s="31"/>
      <c r="L53" s="28"/>
    </row>
    <row r="54" spans="1:12" x14ac:dyDescent="0.2">
      <c r="A54" s="43" t="s">
        <v>53</v>
      </c>
      <c r="B54" s="44">
        <v>300</v>
      </c>
      <c r="C54" s="44">
        <v>300</v>
      </c>
      <c r="D54" s="45">
        <v>143.30000000000001</v>
      </c>
      <c r="E54" s="46">
        <v>43</v>
      </c>
      <c r="F54" s="47">
        <v>1.0922576712050396</v>
      </c>
      <c r="G54" s="35"/>
      <c r="H54" s="34"/>
      <c r="I54" s="5"/>
      <c r="J54" s="31"/>
      <c r="L54" s="28"/>
    </row>
    <row r="55" spans="1:12" x14ac:dyDescent="0.2">
      <c r="A55" s="43" t="s">
        <v>54</v>
      </c>
      <c r="B55" s="44">
        <v>900</v>
      </c>
      <c r="C55" s="44">
        <v>900</v>
      </c>
      <c r="D55" s="45">
        <v>111.1111111111111</v>
      </c>
      <c r="E55" s="46">
        <v>100</v>
      </c>
      <c r="F55" s="47">
        <v>2.5401341190814875</v>
      </c>
      <c r="G55" s="26"/>
      <c r="H55" s="34"/>
      <c r="I55" s="5"/>
      <c r="J55" s="31"/>
      <c r="L55" s="28"/>
    </row>
    <row r="56" spans="1:12" s="13" customFormat="1" ht="15" x14ac:dyDescent="0.25">
      <c r="A56" s="48" t="s">
        <v>55</v>
      </c>
      <c r="B56" s="49">
        <v>3200</v>
      </c>
      <c r="C56" s="49">
        <v>3200</v>
      </c>
      <c r="D56" s="38">
        <v>125</v>
      </c>
      <c r="E56" s="50">
        <v>400</v>
      </c>
      <c r="F56" s="51">
        <v>10.16053647632595</v>
      </c>
      <c r="G56" s="26"/>
      <c r="H56" s="34"/>
      <c r="I56" s="5"/>
      <c r="J56" s="31"/>
      <c r="L56" s="28"/>
    </row>
    <row r="57" spans="1:12" s="13" customFormat="1" ht="15" x14ac:dyDescent="0.25">
      <c r="A57" s="53" t="s">
        <v>1</v>
      </c>
      <c r="B57" s="54">
        <v>2155000</v>
      </c>
      <c r="C57" s="54">
        <v>2080000</v>
      </c>
      <c r="D57" s="53">
        <v>165.95</v>
      </c>
      <c r="E57" s="50">
        <v>345176</v>
      </c>
      <c r="F57" s="51">
        <v>8767.9333468807145</v>
      </c>
      <c r="G57" s="26"/>
      <c r="H57" s="34"/>
      <c r="I57" s="5"/>
      <c r="J57" s="31"/>
      <c r="K57" s="29"/>
      <c r="L57" s="28"/>
    </row>
    <row r="58" spans="1:12" ht="15" x14ac:dyDescent="0.25">
      <c r="A58" s="13"/>
      <c r="B58" s="11"/>
      <c r="C58" s="11"/>
      <c r="D58" s="1"/>
      <c r="E58" s="25"/>
      <c r="F58" s="12"/>
      <c r="G58" s="5"/>
    </row>
    <row r="59" spans="1:12" s="14" customFormat="1" x14ac:dyDescent="0.2">
      <c r="A59" s="1"/>
      <c r="B59" s="6"/>
      <c r="C59" s="10"/>
      <c r="D59" s="18"/>
      <c r="E59" s="21"/>
      <c r="F59" s="6"/>
      <c r="J59" s="32"/>
    </row>
    <row r="60" spans="1:12" ht="207" customHeight="1" x14ac:dyDescent="0.2">
      <c r="A60" s="27" t="s">
        <v>57</v>
      </c>
      <c r="B60" s="27"/>
      <c r="C60" s="27"/>
      <c r="D60" s="27"/>
      <c r="E60" s="27"/>
      <c r="G60" s="27"/>
    </row>
    <row r="61" spans="1:12" ht="15" x14ac:dyDescent="0.2">
      <c r="A61"/>
      <c r="B61" s="2"/>
      <c r="C61" s="2"/>
      <c r="D61" s="20"/>
      <c r="E61" s="22" t="s">
        <v>0</v>
      </c>
      <c r="F61" s="3" t="s">
        <v>0</v>
      </c>
    </row>
    <row r="62" spans="1:12" ht="15" x14ac:dyDescent="0.25">
      <c r="A62" s="15" t="s">
        <v>61</v>
      </c>
      <c r="B62" s="2"/>
      <c r="C62" s="2"/>
      <c r="D62" s="20"/>
      <c r="E62" s="23" t="s">
        <v>0</v>
      </c>
      <c r="F62" s="3" t="s">
        <v>0</v>
      </c>
    </row>
    <row r="63" spans="1:12" x14ac:dyDescent="0.2">
      <c r="A63" s="33" t="s">
        <v>63</v>
      </c>
      <c r="B63" s="4"/>
      <c r="C63" s="4"/>
      <c r="D63" s="19"/>
      <c r="E63" s="23" t="s">
        <v>0</v>
      </c>
      <c r="F63" s="3" t="s">
        <v>0</v>
      </c>
    </row>
    <row r="64" spans="1:12" x14ac:dyDescent="0.2">
      <c r="A64" s="2"/>
      <c r="B64" s="4"/>
      <c r="C64" s="4"/>
      <c r="D64" s="19"/>
      <c r="E64" s="23" t="s">
        <v>0</v>
      </c>
      <c r="F64" s="3" t="s">
        <v>0</v>
      </c>
    </row>
    <row r="65" spans="1:6" x14ac:dyDescent="0.2">
      <c r="A65" s="2"/>
      <c r="B65" s="4"/>
      <c r="C65" s="4"/>
      <c r="D65" s="19"/>
      <c r="E65" s="23" t="s">
        <v>0</v>
      </c>
      <c r="F65" s="3" t="s">
        <v>0</v>
      </c>
    </row>
    <row r="66" spans="1:6" x14ac:dyDescent="0.2">
      <c r="A66" s="4"/>
      <c r="B66" s="4"/>
      <c r="C66" s="4"/>
      <c r="D66" s="19"/>
      <c r="E66" s="23" t="s">
        <v>0</v>
      </c>
      <c r="F66" s="3" t="s">
        <v>0</v>
      </c>
    </row>
    <row r="67" spans="1:6" x14ac:dyDescent="0.2">
      <c r="A67" s="4"/>
      <c r="B67" s="4"/>
      <c r="C67" s="4"/>
      <c r="D67" s="19"/>
      <c r="E67" s="23"/>
      <c r="F67" s="4"/>
    </row>
    <row r="68" spans="1:6" x14ac:dyDescent="0.2">
      <c r="A68" s="4"/>
      <c r="B68" s="4"/>
      <c r="C68" s="4"/>
      <c r="D68" s="19"/>
      <c r="E68" s="23"/>
      <c r="F68" s="3"/>
    </row>
    <row r="69" spans="1:6" x14ac:dyDescent="0.2">
      <c r="A69" s="4"/>
      <c r="B69" s="2"/>
      <c r="C69" s="2"/>
      <c r="D69" s="20"/>
      <c r="E69" s="24"/>
      <c r="F69" s="2"/>
    </row>
    <row r="70" spans="1:6" x14ac:dyDescent="0.2">
      <c r="A70" s="4"/>
      <c r="B70" s="4"/>
      <c r="C70" s="4"/>
      <c r="D70" s="19"/>
      <c r="E70" s="23"/>
      <c r="F70" s="4"/>
    </row>
    <row r="71" spans="1:6" x14ac:dyDescent="0.2">
      <c r="A71" s="4"/>
      <c r="B71" s="3"/>
      <c r="C71" s="3"/>
      <c r="D71" s="19"/>
      <c r="E71" s="23"/>
      <c r="F71" s="7"/>
    </row>
    <row r="72" spans="1:6" x14ac:dyDescent="0.2">
      <c r="A72" s="4"/>
      <c r="B72" s="8"/>
      <c r="C72" s="8"/>
      <c r="D72" s="20"/>
      <c r="E72" s="24"/>
      <c r="F72" s="9"/>
    </row>
    <row r="73" spans="1:6" x14ac:dyDescent="0.2">
      <c r="A73" s="4"/>
      <c r="B73" s="3"/>
      <c r="C73" s="3"/>
      <c r="D73" s="19"/>
      <c r="E73" s="23"/>
      <c r="F73" s="7"/>
    </row>
    <row r="74" spans="1:6" x14ac:dyDescent="0.2">
      <c r="A74" s="2"/>
      <c r="B74" s="3"/>
      <c r="C74" s="3"/>
      <c r="D74" s="19"/>
      <c r="E74" s="23"/>
      <c r="F74" s="7"/>
    </row>
    <row r="75" spans="1:6" x14ac:dyDescent="0.2">
      <c r="A75" s="1" t="s">
        <v>0</v>
      </c>
      <c r="B75" s="3"/>
      <c r="C75" s="3"/>
      <c r="D75" s="19"/>
      <c r="E75" s="23"/>
      <c r="F75" s="7"/>
    </row>
    <row r="76" spans="1:6" x14ac:dyDescent="0.2">
      <c r="A76" s="4"/>
      <c r="B76" s="3"/>
      <c r="C76" s="3"/>
      <c r="D76" s="19"/>
      <c r="E76" s="23"/>
      <c r="F76" s="7"/>
    </row>
    <row r="77" spans="1:6" x14ac:dyDescent="0.2">
      <c r="A77" s="4"/>
      <c r="B77" s="3"/>
      <c r="C77" s="3"/>
      <c r="D77" s="19"/>
      <c r="E77" s="23"/>
      <c r="F77" s="7"/>
    </row>
    <row r="78" spans="1:6" x14ac:dyDescent="0.2">
      <c r="A78" s="4"/>
      <c r="B78" s="3"/>
      <c r="C78" s="3"/>
      <c r="D78" s="19"/>
      <c r="E78" s="23"/>
      <c r="F78" s="7"/>
    </row>
    <row r="79" spans="1:6" x14ac:dyDescent="0.2">
      <c r="A79" s="4"/>
      <c r="B79" s="3"/>
      <c r="C79" s="3"/>
      <c r="D79" s="19"/>
      <c r="E79" s="23"/>
      <c r="F79" s="7"/>
    </row>
    <row r="80" spans="1:6" x14ac:dyDescent="0.2">
      <c r="A80" s="4"/>
      <c r="B80" s="3"/>
      <c r="C80" s="3"/>
      <c r="D80" s="19"/>
      <c r="E80" s="23"/>
      <c r="F80" s="7"/>
    </row>
    <row r="81" spans="1:6" x14ac:dyDescent="0.2">
      <c r="A81" s="4"/>
      <c r="B81" s="3"/>
      <c r="C81" s="3"/>
      <c r="D81" s="19"/>
      <c r="E81" s="23"/>
      <c r="F81" s="7"/>
    </row>
    <row r="82" spans="1:6" x14ac:dyDescent="0.2">
      <c r="A82" s="4"/>
      <c r="B82" s="3"/>
      <c r="C82" s="3"/>
      <c r="D82" s="19"/>
      <c r="E82" s="23"/>
      <c r="F82" s="7"/>
    </row>
    <row r="83" spans="1:6" x14ac:dyDescent="0.2">
      <c r="A83" s="4"/>
      <c r="B83" s="3"/>
      <c r="C83" s="3"/>
      <c r="D83" s="19"/>
      <c r="E83" s="23"/>
      <c r="F83" s="7"/>
    </row>
    <row r="84" spans="1:6" x14ac:dyDescent="0.2">
      <c r="A84" s="4"/>
      <c r="B84" s="3"/>
      <c r="C84" s="3"/>
      <c r="D84" s="19"/>
      <c r="E84" s="23"/>
      <c r="F84" s="7"/>
    </row>
    <row r="85" spans="1:6" x14ac:dyDescent="0.2">
      <c r="A85" s="4"/>
      <c r="B85" s="3"/>
      <c r="C85" s="3"/>
      <c r="D85" s="19"/>
      <c r="E85" s="23"/>
      <c r="F85" s="7"/>
    </row>
    <row r="86" spans="1:6" x14ac:dyDescent="0.2">
      <c r="A86" s="4"/>
      <c r="B86" s="4"/>
      <c r="C86" s="4"/>
      <c r="D86" s="19"/>
      <c r="E86" s="23"/>
      <c r="F86" s="4"/>
    </row>
    <row r="87" spans="1:6" x14ac:dyDescent="0.2">
      <c r="A87" s="4"/>
      <c r="B87" s="4"/>
      <c r="C87" s="4"/>
      <c r="D87" s="19"/>
      <c r="E87" s="23"/>
      <c r="F87" s="4"/>
    </row>
    <row r="88" spans="1:6" x14ac:dyDescent="0.2">
      <c r="A88" s="4"/>
      <c r="B88" s="4"/>
      <c r="C88" s="4"/>
      <c r="D88" s="19"/>
      <c r="E88" s="23"/>
      <c r="F88" s="4"/>
    </row>
    <row r="89" spans="1:6" x14ac:dyDescent="0.2">
      <c r="A89" s="4"/>
      <c r="B89" s="4"/>
      <c r="C89" s="4"/>
      <c r="D89" s="19"/>
      <c r="E89" s="23"/>
      <c r="F89" s="4"/>
    </row>
    <row r="90" spans="1:6" x14ac:dyDescent="0.2">
      <c r="A90" s="4"/>
      <c r="B90" s="4"/>
      <c r="C90" s="4"/>
      <c r="D90" s="19"/>
      <c r="E90" s="23"/>
      <c r="F90" s="4"/>
    </row>
    <row r="91" spans="1:6" x14ac:dyDescent="0.2">
      <c r="A91" s="4"/>
      <c r="B91" s="4"/>
      <c r="C91" s="4"/>
      <c r="D91" s="19"/>
      <c r="E91" s="23"/>
      <c r="F91" s="4"/>
    </row>
    <row r="92" spans="1:6" x14ac:dyDescent="0.2">
      <c r="A92" s="4"/>
      <c r="B92" s="4"/>
      <c r="C92" s="4"/>
      <c r="D92" s="19"/>
      <c r="E92" s="23"/>
      <c r="F92" s="4"/>
    </row>
    <row r="93" spans="1:6" x14ac:dyDescent="0.2">
      <c r="A93" s="4"/>
      <c r="B93" s="4"/>
      <c r="C93" s="4"/>
      <c r="D93" s="19"/>
      <c r="E93" s="23"/>
      <c r="F93" s="4"/>
    </row>
    <row r="94" spans="1:6" x14ac:dyDescent="0.2">
      <c r="A94" s="4"/>
      <c r="B94" s="4"/>
      <c r="C94" s="4"/>
      <c r="D94" s="19"/>
      <c r="E94" s="23"/>
      <c r="F94" s="4"/>
    </row>
    <row r="95" spans="1:6" x14ac:dyDescent="0.2">
      <c r="A95" s="4"/>
      <c r="B95" s="4"/>
      <c r="C95" s="4"/>
      <c r="D95" s="19"/>
      <c r="E95" s="23"/>
      <c r="F95" s="4"/>
    </row>
    <row r="96" spans="1:6" x14ac:dyDescent="0.2">
      <c r="A96" s="4"/>
    </row>
    <row r="97" spans="1:1" x14ac:dyDescent="0.2">
      <c r="A97" s="4"/>
    </row>
    <row r="98" spans="1:1" x14ac:dyDescent="0.2">
      <c r="A98" s="4"/>
    </row>
    <row r="99" spans="1:1" x14ac:dyDescent="0.2">
      <c r="A99" s="4"/>
    </row>
    <row r="100" spans="1:1" x14ac:dyDescent="0.2">
      <c r="A100" s="4"/>
    </row>
  </sheetData>
  <dataConsolidate/>
  <phoneticPr fontId="4" type="noConversion"/>
  <pageMargins left="0.25" right="0.25" top="0.25" bottom="0.182" header="0.5" footer="0.5"/>
  <pageSetup scale="6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803FE-7283-42B6-8A23-0AC76B3802E9}">
  <dimension ref="A1:L99"/>
  <sheetViews>
    <sheetView workbookViewId="0">
      <selection activeCell="G12" sqref="G12"/>
    </sheetView>
  </sheetViews>
  <sheetFormatPr defaultColWidth="9.77734375" defaultRowHeight="14.25" x14ac:dyDescent="0.2"/>
  <cols>
    <col min="1" max="1" width="31.44140625" style="1" bestFit="1" customWidth="1"/>
    <col min="2" max="2" width="12.109375" style="1" customWidth="1"/>
    <col min="3" max="3" width="14.109375" style="1" customWidth="1"/>
    <col min="4" max="4" width="9.21875" style="17" customWidth="1"/>
    <col min="5" max="5" width="12.109375" style="16" bestFit="1" customWidth="1"/>
    <col min="6" max="6" width="13.6640625" style="1" customWidth="1"/>
    <col min="7" max="7" width="9.88671875" style="1" bestFit="1" customWidth="1"/>
    <col min="8" max="9" width="11.5546875" style="1" bestFit="1" customWidth="1"/>
    <col min="10" max="10" width="13.33203125" style="30" bestFit="1" customWidth="1"/>
    <col min="11" max="11" width="13.44140625" style="1" customWidth="1"/>
    <col min="12" max="16384" width="9.77734375" style="1"/>
  </cols>
  <sheetData>
    <row r="1" spans="1:12" ht="15" x14ac:dyDescent="0.25">
      <c r="A1" s="36" t="s">
        <v>65</v>
      </c>
      <c r="B1" s="37"/>
      <c r="C1" s="37"/>
      <c r="D1" s="37"/>
      <c r="E1" s="37"/>
      <c r="F1" s="37"/>
      <c r="G1" s="4"/>
    </row>
    <row r="2" spans="1:12" ht="47.25" customHeight="1" x14ac:dyDescent="0.25">
      <c r="A2" s="38"/>
      <c r="B2" s="39" t="s">
        <v>58</v>
      </c>
      <c r="C2" s="39" t="s">
        <v>56</v>
      </c>
      <c r="D2" s="40" t="s">
        <v>59</v>
      </c>
      <c r="E2" s="41" t="s">
        <v>60</v>
      </c>
      <c r="F2" s="42" t="s">
        <v>2</v>
      </c>
      <c r="G2" s="4"/>
    </row>
    <row r="3" spans="1:12" x14ac:dyDescent="0.2">
      <c r="A3" s="43" t="s">
        <v>3</v>
      </c>
      <c r="B3" s="44">
        <v>55700</v>
      </c>
      <c r="C3" s="44">
        <v>54500</v>
      </c>
      <c r="D3" s="45">
        <v>172.10275229357799</v>
      </c>
      <c r="E3" s="46">
        <v>9379.6</v>
      </c>
      <c r="F3" s="47">
        <v>238.25441983336719</v>
      </c>
      <c r="G3" s="26"/>
      <c r="H3" s="34"/>
      <c r="I3" s="5"/>
      <c r="J3" s="31"/>
      <c r="L3" s="28"/>
    </row>
    <row r="4" spans="1:12" x14ac:dyDescent="0.2">
      <c r="A4" s="43" t="s">
        <v>4</v>
      </c>
      <c r="B4" s="44">
        <v>141200</v>
      </c>
      <c r="C4" s="44">
        <v>138100</v>
      </c>
      <c r="D4" s="45">
        <v>182.40767559739319</v>
      </c>
      <c r="E4" s="46">
        <v>25190.5</v>
      </c>
      <c r="F4" s="47">
        <v>639.87248526722203</v>
      </c>
      <c r="G4" s="26"/>
      <c r="H4" s="34"/>
      <c r="I4" s="5"/>
      <c r="J4" s="31"/>
      <c r="L4" s="28"/>
    </row>
    <row r="5" spans="1:12" x14ac:dyDescent="0.2">
      <c r="A5" s="43" t="s">
        <v>5</v>
      </c>
      <c r="B5" s="44">
        <v>107500</v>
      </c>
      <c r="C5" s="44">
        <v>105100</v>
      </c>
      <c r="D5" s="45">
        <v>180.06374881065651</v>
      </c>
      <c r="E5" s="46">
        <v>18924.7</v>
      </c>
      <c r="F5" s="47">
        <v>480.71276163381424</v>
      </c>
      <c r="G5" s="26"/>
      <c r="H5" s="34"/>
      <c r="I5" s="5"/>
      <c r="J5" s="31"/>
      <c r="L5" s="28"/>
    </row>
    <row r="6" spans="1:12" x14ac:dyDescent="0.2">
      <c r="A6" s="43" t="s">
        <v>6</v>
      </c>
      <c r="B6" s="44">
        <v>59200</v>
      </c>
      <c r="C6" s="44">
        <v>57900</v>
      </c>
      <c r="D6" s="45">
        <v>185.52849740932643</v>
      </c>
      <c r="E6" s="46">
        <v>10742.1</v>
      </c>
      <c r="F6" s="47">
        <v>272.86374720585246</v>
      </c>
      <c r="G6" s="26"/>
      <c r="H6" s="34"/>
      <c r="I6" s="5"/>
      <c r="J6" s="31"/>
      <c r="L6" s="28"/>
    </row>
    <row r="7" spans="1:12" x14ac:dyDescent="0.2">
      <c r="A7" s="43" t="s">
        <v>7</v>
      </c>
      <c r="B7" s="44">
        <v>83000</v>
      </c>
      <c r="C7" s="44">
        <v>81200</v>
      </c>
      <c r="D7" s="45">
        <v>157.82142857142858</v>
      </c>
      <c r="E7" s="46">
        <v>12815.1</v>
      </c>
      <c r="F7" s="47">
        <v>325.52072749441169</v>
      </c>
      <c r="G7" s="26"/>
      <c r="H7" s="34"/>
      <c r="I7" s="5"/>
      <c r="J7" s="31"/>
      <c r="L7" s="28"/>
    </row>
    <row r="8" spans="1:12" x14ac:dyDescent="0.2">
      <c r="A8" s="43" t="s">
        <v>8</v>
      </c>
      <c r="B8" s="44">
        <v>28400</v>
      </c>
      <c r="C8" s="44">
        <v>27800</v>
      </c>
      <c r="D8" s="45">
        <v>168.78776978417267</v>
      </c>
      <c r="E8" s="46">
        <v>4692.3</v>
      </c>
      <c r="F8" s="47">
        <v>119.19071326966063</v>
      </c>
      <c r="G8" s="26"/>
      <c r="H8" s="34"/>
      <c r="I8" s="5"/>
      <c r="J8" s="31"/>
      <c r="L8" s="28"/>
    </row>
    <row r="9" spans="1:12" x14ac:dyDescent="0.2">
      <c r="A9" s="43" t="s">
        <v>9</v>
      </c>
      <c r="B9" s="44">
        <v>139100</v>
      </c>
      <c r="C9" s="44">
        <v>136000</v>
      </c>
      <c r="D9" s="45">
        <v>184.48529411764707</v>
      </c>
      <c r="E9" s="46">
        <v>25090</v>
      </c>
      <c r="F9" s="47">
        <v>637.31965047754522</v>
      </c>
      <c r="G9" s="26"/>
      <c r="H9" s="34"/>
      <c r="I9" s="5"/>
      <c r="J9" s="31"/>
      <c r="L9" s="28"/>
    </row>
    <row r="10" spans="1:12" x14ac:dyDescent="0.2">
      <c r="A10" s="43" t="s">
        <v>10</v>
      </c>
      <c r="B10" s="44">
        <v>177300</v>
      </c>
      <c r="C10" s="44">
        <v>173400</v>
      </c>
      <c r="D10" s="45">
        <v>179.23356401384083</v>
      </c>
      <c r="E10" s="46">
        <v>31079.1</v>
      </c>
      <c r="F10" s="47">
        <v>789.4508230034545</v>
      </c>
      <c r="G10" s="26"/>
      <c r="H10" s="34"/>
      <c r="I10" s="5"/>
      <c r="J10" s="31"/>
      <c r="L10" s="28"/>
    </row>
    <row r="11" spans="1:12" x14ac:dyDescent="0.2">
      <c r="A11" s="43" t="s">
        <v>11</v>
      </c>
      <c r="B11" s="44">
        <v>19700</v>
      </c>
      <c r="C11" s="44">
        <v>19300</v>
      </c>
      <c r="D11" s="45">
        <v>173.68911917098447</v>
      </c>
      <c r="E11" s="46">
        <v>3352.2</v>
      </c>
      <c r="F11" s="47">
        <v>85.15037593984961</v>
      </c>
      <c r="G11" s="26"/>
      <c r="H11" s="34"/>
      <c r="I11" s="5"/>
      <c r="J11" s="31"/>
      <c r="L11" s="28"/>
    </row>
    <row r="12" spans="1:12" x14ac:dyDescent="0.2">
      <c r="A12" s="43" t="s">
        <v>12</v>
      </c>
      <c r="B12" s="44">
        <v>136200</v>
      </c>
      <c r="C12" s="44">
        <v>133300</v>
      </c>
      <c r="D12" s="45">
        <v>184.98424606151539</v>
      </c>
      <c r="E12" s="46">
        <v>24658.400000000001</v>
      </c>
      <c r="F12" s="47">
        <v>626.35643161958956</v>
      </c>
      <c r="G12" s="26"/>
      <c r="H12" s="34"/>
      <c r="I12" s="5"/>
      <c r="J12" s="31"/>
      <c r="L12" s="28"/>
    </row>
    <row r="13" spans="1:12" s="13" customFormat="1" ht="15" x14ac:dyDescent="0.25">
      <c r="A13" s="48" t="s">
        <v>13</v>
      </c>
      <c r="B13" s="49">
        <v>947300</v>
      </c>
      <c r="C13" s="49">
        <v>926600</v>
      </c>
      <c r="D13" s="38">
        <v>179.06755881718109</v>
      </c>
      <c r="E13" s="50">
        <v>165924</v>
      </c>
      <c r="F13" s="51">
        <v>4214.6921357447673</v>
      </c>
      <c r="G13" s="26"/>
      <c r="H13" s="34"/>
      <c r="I13" s="5"/>
      <c r="J13" s="31"/>
      <c r="L13" s="28"/>
    </row>
    <row r="14" spans="1:12" x14ac:dyDescent="0.2">
      <c r="A14" s="43" t="s">
        <v>14</v>
      </c>
      <c r="B14" s="44">
        <v>51200</v>
      </c>
      <c r="C14" s="44">
        <v>49500</v>
      </c>
      <c r="D14" s="45">
        <v>170.79191919191919</v>
      </c>
      <c r="E14" s="46">
        <v>8454.2000000000007</v>
      </c>
      <c r="F14" s="47">
        <v>214.74801869538712</v>
      </c>
      <c r="G14" s="26"/>
      <c r="H14" s="34"/>
      <c r="I14" s="5"/>
      <c r="J14" s="31"/>
      <c r="L14" s="28"/>
    </row>
    <row r="15" spans="1:12" x14ac:dyDescent="0.2">
      <c r="A15" s="43" t="s">
        <v>15</v>
      </c>
      <c r="B15" s="44">
        <v>21700</v>
      </c>
      <c r="C15" s="44">
        <v>21000</v>
      </c>
      <c r="D15" s="45">
        <v>134.34761904761905</v>
      </c>
      <c r="E15" s="46">
        <v>2821.3</v>
      </c>
      <c r="F15" s="47">
        <v>71.66480390164601</v>
      </c>
      <c r="G15" s="26"/>
      <c r="H15" s="34"/>
      <c r="I15" s="5"/>
      <c r="J15" s="31"/>
      <c r="L15" s="28"/>
    </row>
    <row r="16" spans="1:12" x14ac:dyDescent="0.2">
      <c r="A16" s="43" t="s">
        <v>16</v>
      </c>
      <c r="B16" s="44">
        <v>31700</v>
      </c>
      <c r="C16" s="44">
        <v>30600</v>
      </c>
      <c r="D16" s="45">
        <v>157.86601307189542</v>
      </c>
      <c r="E16" s="46">
        <v>4830.7</v>
      </c>
      <c r="F16" s="47">
        <v>122.7062588904694</v>
      </c>
      <c r="G16" s="26"/>
      <c r="H16" s="34"/>
      <c r="I16" s="5"/>
      <c r="J16" s="31"/>
      <c r="L16" s="28"/>
    </row>
    <row r="17" spans="1:12" x14ac:dyDescent="0.2">
      <c r="A17" s="43" t="s">
        <v>17</v>
      </c>
      <c r="B17" s="44">
        <v>7800</v>
      </c>
      <c r="C17" s="44">
        <v>7500</v>
      </c>
      <c r="D17" s="45">
        <v>142.34666666666666</v>
      </c>
      <c r="E17" s="46">
        <v>1067.5999999999999</v>
      </c>
      <c r="F17" s="47">
        <v>27.118471855313956</v>
      </c>
      <c r="G17" s="26"/>
      <c r="H17" s="34"/>
      <c r="I17" s="5"/>
      <c r="J17" s="31"/>
      <c r="L17" s="28"/>
    </row>
    <row r="18" spans="1:12" x14ac:dyDescent="0.2">
      <c r="A18" s="43" t="s">
        <v>18</v>
      </c>
      <c r="B18" s="44">
        <v>147500</v>
      </c>
      <c r="C18" s="44">
        <v>142500</v>
      </c>
      <c r="D18" s="45">
        <v>173.5038596491228</v>
      </c>
      <c r="E18" s="46">
        <v>24724.3</v>
      </c>
      <c r="F18" s="47">
        <v>628.03038000406411</v>
      </c>
      <c r="G18" s="26"/>
      <c r="H18" s="34"/>
      <c r="I18" s="5"/>
      <c r="J18" s="31"/>
      <c r="L18" s="28"/>
    </row>
    <row r="19" spans="1:12" x14ac:dyDescent="0.2">
      <c r="A19" s="43" t="s">
        <v>19</v>
      </c>
      <c r="B19" s="44">
        <v>12900</v>
      </c>
      <c r="C19" s="44">
        <v>12500</v>
      </c>
      <c r="D19" s="45">
        <v>164.47200000000001</v>
      </c>
      <c r="E19" s="46">
        <v>2055.9</v>
      </c>
      <c r="F19" s="47">
        <v>52.222617354196302</v>
      </c>
      <c r="G19" s="26"/>
      <c r="H19" s="34"/>
      <c r="I19" s="5"/>
      <c r="J19" s="31"/>
      <c r="L19" s="28"/>
    </row>
    <row r="20" spans="1:12" x14ac:dyDescent="0.2">
      <c r="A20" s="43" t="s">
        <v>20</v>
      </c>
      <c r="B20" s="44">
        <v>125500</v>
      </c>
      <c r="C20" s="44">
        <v>121300</v>
      </c>
      <c r="D20" s="45">
        <v>168.92910140148393</v>
      </c>
      <c r="E20" s="46">
        <v>20491.099999999999</v>
      </c>
      <c r="F20" s="47">
        <v>520.50142247510666</v>
      </c>
      <c r="G20" s="26"/>
      <c r="H20" s="34"/>
      <c r="I20" s="5"/>
      <c r="J20" s="31"/>
      <c r="L20" s="28"/>
    </row>
    <row r="21" spans="1:12" x14ac:dyDescent="0.2">
      <c r="A21" s="43" t="s">
        <v>21</v>
      </c>
      <c r="B21" s="44">
        <v>80900</v>
      </c>
      <c r="C21" s="44">
        <v>78200</v>
      </c>
      <c r="D21" s="45">
        <v>157.56138107416879</v>
      </c>
      <c r="E21" s="46">
        <v>12321.3</v>
      </c>
      <c r="F21" s="47">
        <v>312.97754521438731</v>
      </c>
      <c r="G21" s="26"/>
      <c r="H21" s="34"/>
      <c r="I21" s="5"/>
      <c r="J21" s="31"/>
      <c r="L21" s="28"/>
    </row>
    <row r="22" spans="1:12" x14ac:dyDescent="0.2">
      <c r="A22" s="43" t="s">
        <v>22</v>
      </c>
      <c r="B22" s="44">
        <v>38900</v>
      </c>
      <c r="C22" s="44">
        <v>37600</v>
      </c>
      <c r="D22" s="45">
        <v>173.16489361702128</v>
      </c>
      <c r="E22" s="46">
        <v>6511</v>
      </c>
      <c r="F22" s="47">
        <v>165.38813249339563</v>
      </c>
      <c r="G22" s="26"/>
      <c r="H22" s="34"/>
      <c r="I22" s="5"/>
      <c r="J22" s="31"/>
      <c r="L22" s="28"/>
    </row>
    <row r="23" spans="1:12" x14ac:dyDescent="0.2">
      <c r="A23" s="43" t="s">
        <v>23</v>
      </c>
      <c r="B23" s="44">
        <v>86900</v>
      </c>
      <c r="C23" s="44">
        <v>84000</v>
      </c>
      <c r="D23" s="45">
        <v>170.35238095238094</v>
      </c>
      <c r="E23" s="46">
        <v>14309.6</v>
      </c>
      <c r="F23" s="47">
        <v>363.4830319040845</v>
      </c>
      <c r="G23" s="26"/>
      <c r="H23" s="34"/>
      <c r="I23" s="5"/>
      <c r="J23" s="31"/>
      <c r="L23" s="28"/>
    </row>
    <row r="24" spans="1:12" s="13" customFormat="1" ht="15" x14ac:dyDescent="0.25">
      <c r="A24" s="48" t="s">
        <v>24</v>
      </c>
      <c r="B24" s="49">
        <v>605000</v>
      </c>
      <c r="C24" s="49">
        <v>584700</v>
      </c>
      <c r="D24" s="38">
        <v>166.900974858902</v>
      </c>
      <c r="E24" s="50">
        <v>97587</v>
      </c>
      <c r="F24" s="51">
        <v>2478.8406827880513</v>
      </c>
      <c r="G24" s="26"/>
      <c r="H24" s="34"/>
      <c r="I24" s="5"/>
      <c r="J24" s="31"/>
      <c r="L24" s="28"/>
    </row>
    <row r="25" spans="1:12" x14ac:dyDescent="0.2">
      <c r="A25" s="43" t="s">
        <v>25</v>
      </c>
      <c r="B25" s="44">
        <v>70200</v>
      </c>
      <c r="C25" s="44">
        <v>66500</v>
      </c>
      <c r="D25" s="45">
        <v>118.8781954887218</v>
      </c>
      <c r="E25" s="46">
        <v>7905.4</v>
      </c>
      <c r="F25" s="47">
        <v>200.8077626498679</v>
      </c>
      <c r="G25" s="26"/>
      <c r="H25" s="34"/>
      <c r="I25" s="5"/>
      <c r="J25" s="31"/>
      <c r="L25" s="28"/>
    </row>
    <row r="26" spans="1:12" x14ac:dyDescent="0.2">
      <c r="A26" s="43" t="s">
        <v>26</v>
      </c>
      <c r="B26" s="44">
        <v>0</v>
      </c>
      <c r="C26" s="44"/>
      <c r="D26" s="44" t="s">
        <v>66</v>
      </c>
      <c r="E26" s="44">
        <v>0</v>
      </c>
      <c r="F26" s="47">
        <v>0</v>
      </c>
      <c r="G26" s="26"/>
      <c r="H26" s="34"/>
      <c r="I26" s="5"/>
      <c r="J26" s="31"/>
      <c r="L26" s="28"/>
    </row>
    <row r="27" spans="1:12" x14ac:dyDescent="0.2">
      <c r="A27" s="43" t="s">
        <v>27</v>
      </c>
      <c r="B27" s="44">
        <v>15000</v>
      </c>
      <c r="C27" s="44">
        <v>14200</v>
      </c>
      <c r="D27" s="45">
        <v>126.06338028169014</v>
      </c>
      <c r="E27" s="46">
        <v>1790.1</v>
      </c>
      <c r="F27" s="47">
        <v>45.470940865677704</v>
      </c>
      <c r="G27" s="26"/>
      <c r="H27" s="34"/>
      <c r="I27" s="5"/>
      <c r="J27" s="31"/>
      <c r="L27" s="28"/>
    </row>
    <row r="28" spans="1:12" x14ac:dyDescent="0.2">
      <c r="A28" s="43" t="s">
        <v>28</v>
      </c>
      <c r="B28" s="44">
        <v>16700</v>
      </c>
      <c r="C28" s="44">
        <v>15800</v>
      </c>
      <c r="D28" s="45">
        <v>159.22784810126583</v>
      </c>
      <c r="E28" s="46">
        <v>2515.8000000000002</v>
      </c>
      <c r="F28" s="47">
        <v>63.904694167852064</v>
      </c>
      <c r="G28" s="26"/>
      <c r="H28" s="34"/>
      <c r="I28" s="5"/>
      <c r="J28" s="31"/>
      <c r="L28" s="28"/>
    </row>
    <row r="29" spans="1:12" x14ac:dyDescent="0.2">
      <c r="A29" s="43" t="s">
        <v>29</v>
      </c>
      <c r="B29" s="44">
        <v>0</v>
      </c>
      <c r="C29" s="44"/>
      <c r="D29" s="44" t="s">
        <v>66</v>
      </c>
      <c r="E29" s="44">
        <v>0</v>
      </c>
      <c r="F29" s="47">
        <v>0</v>
      </c>
      <c r="G29" s="26"/>
      <c r="H29" s="34"/>
      <c r="I29" s="5"/>
      <c r="J29" s="31"/>
      <c r="L29" s="28"/>
    </row>
    <row r="30" spans="1:12" x14ac:dyDescent="0.2">
      <c r="A30" s="43" t="s">
        <v>30</v>
      </c>
      <c r="B30" s="44">
        <v>43500</v>
      </c>
      <c r="C30" s="44">
        <v>41200</v>
      </c>
      <c r="D30" s="45">
        <v>154.39320388349515</v>
      </c>
      <c r="E30" s="46">
        <v>6361</v>
      </c>
      <c r="F30" s="47">
        <v>161.57793131477342</v>
      </c>
      <c r="G30" s="26"/>
      <c r="H30" s="34"/>
      <c r="I30" s="5"/>
      <c r="J30" s="31"/>
      <c r="L30" s="28"/>
    </row>
    <row r="31" spans="1:12" x14ac:dyDescent="0.2">
      <c r="A31" s="43" t="s">
        <v>31</v>
      </c>
      <c r="B31" s="44">
        <v>300</v>
      </c>
      <c r="C31" s="44"/>
      <c r="D31" s="44" t="s">
        <v>66</v>
      </c>
      <c r="E31" s="44">
        <v>46</v>
      </c>
      <c r="F31" s="47">
        <v>1.1684616947774842</v>
      </c>
      <c r="G31" s="26"/>
      <c r="H31" s="34"/>
      <c r="I31" s="5"/>
      <c r="J31" s="31"/>
      <c r="L31" s="28"/>
    </row>
    <row r="32" spans="1:12" x14ac:dyDescent="0.2">
      <c r="A32" s="43" t="s">
        <v>32</v>
      </c>
      <c r="B32" s="44">
        <v>16300</v>
      </c>
      <c r="C32" s="44">
        <v>15400</v>
      </c>
      <c r="D32" s="45">
        <v>152.24025974025975</v>
      </c>
      <c r="E32" s="46">
        <v>2344.5</v>
      </c>
      <c r="F32" s="47">
        <v>59.553444421865471</v>
      </c>
      <c r="G32" s="26"/>
      <c r="H32" s="34"/>
      <c r="I32" s="5"/>
      <c r="J32" s="31"/>
      <c r="L32" s="28"/>
    </row>
    <row r="33" spans="1:12" x14ac:dyDescent="0.2">
      <c r="A33" s="43" t="s">
        <v>33</v>
      </c>
      <c r="B33" s="44">
        <v>9700</v>
      </c>
      <c r="C33" s="44">
        <v>9200</v>
      </c>
      <c r="D33" s="45">
        <v>131.58695652173913</v>
      </c>
      <c r="E33" s="46">
        <v>1210.5999999999999</v>
      </c>
      <c r="F33" s="47">
        <v>30.750863645600482</v>
      </c>
      <c r="G33" s="26"/>
      <c r="H33" s="34"/>
      <c r="I33" s="5"/>
      <c r="J33" s="31"/>
      <c r="L33" s="28"/>
    </row>
    <row r="34" spans="1:12" x14ac:dyDescent="0.2">
      <c r="A34" s="43" t="s">
        <v>34</v>
      </c>
      <c r="B34" s="44">
        <v>16500</v>
      </c>
      <c r="C34" s="44">
        <v>15600</v>
      </c>
      <c r="D34" s="45">
        <v>158.69230769230768</v>
      </c>
      <c r="E34" s="46">
        <v>2475.6</v>
      </c>
      <c r="F34" s="47">
        <v>62.883560251981301</v>
      </c>
      <c r="G34" s="26"/>
      <c r="H34" s="34"/>
      <c r="I34" s="5"/>
      <c r="J34" s="31"/>
      <c r="L34" s="28"/>
    </row>
    <row r="35" spans="1:12" s="13" customFormat="1" ht="15" x14ac:dyDescent="0.25">
      <c r="A35" s="48" t="s">
        <v>35</v>
      </c>
      <c r="B35" s="49">
        <v>188200</v>
      </c>
      <c r="C35" s="49">
        <v>177900</v>
      </c>
      <c r="D35" s="38">
        <v>138.55536818437324</v>
      </c>
      <c r="E35" s="50">
        <v>24649</v>
      </c>
      <c r="F35" s="51">
        <v>626.11765901239585</v>
      </c>
      <c r="G35" s="26"/>
      <c r="H35" s="34"/>
      <c r="I35" s="5"/>
      <c r="J35" s="31"/>
      <c r="L35" s="28"/>
    </row>
    <row r="36" spans="1:12" x14ac:dyDescent="0.2">
      <c r="A36" s="43" t="s">
        <v>36</v>
      </c>
      <c r="B36" s="44">
        <v>2000</v>
      </c>
      <c r="C36" s="44">
        <v>2000</v>
      </c>
      <c r="D36" s="45">
        <v>136.65</v>
      </c>
      <c r="E36" s="46">
        <v>273.3</v>
      </c>
      <c r="F36" s="47">
        <v>6.9421865474497055</v>
      </c>
      <c r="G36" s="26"/>
      <c r="H36" s="34"/>
      <c r="I36" s="5"/>
      <c r="J36" s="31"/>
      <c r="L36" s="28"/>
    </row>
    <row r="37" spans="1:12" x14ac:dyDescent="0.2">
      <c r="A37" s="43" t="s">
        <v>37</v>
      </c>
      <c r="B37" s="44">
        <v>14300</v>
      </c>
      <c r="C37" s="44">
        <v>14000</v>
      </c>
      <c r="D37" s="45">
        <v>152.01428571428571</v>
      </c>
      <c r="E37" s="46">
        <v>2128.1999999999998</v>
      </c>
      <c r="F37" s="47">
        <v>54.059134322292209</v>
      </c>
      <c r="G37" s="26"/>
      <c r="H37" s="34"/>
      <c r="I37" s="5"/>
      <c r="J37" s="31"/>
      <c r="L37" s="28"/>
    </row>
    <row r="38" spans="1:12" x14ac:dyDescent="0.2">
      <c r="A38" s="43" t="s">
        <v>38</v>
      </c>
      <c r="B38" s="44">
        <v>28200</v>
      </c>
      <c r="C38" s="44">
        <v>27500</v>
      </c>
      <c r="D38" s="45">
        <v>131.44727272727272</v>
      </c>
      <c r="E38" s="46">
        <v>3614.8</v>
      </c>
      <c r="F38" s="47">
        <v>91.820768136557604</v>
      </c>
      <c r="G38" s="26"/>
      <c r="H38" s="34"/>
      <c r="I38" s="5"/>
      <c r="J38" s="31"/>
      <c r="L38" s="28"/>
    </row>
    <row r="39" spans="1:12" x14ac:dyDescent="0.2">
      <c r="A39" s="43" t="s">
        <v>39</v>
      </c>
      <c r="B39" s="44">
        <v>9600</v>
      </c>
      <c r="C39" s="44">
        <v>9400</v>
      </c>
      <c r="D39" s="45">
        <v>123.21276595744681</v>
      </c>
      <c r="E39" s="46">
        <v>1158.2</v>
      </c>
      <c r="F39" s="47">
        <v>29.41983336720179</v>
      </c>
      <c r="G39" s="26"/>
      <c r="H39" s="34"/>
      <c r="I39" s="5"/>
      <c r="J39" s="31"/>
      <c r="L39" s="28"/>
    </row>
    <row r="40" spans="1:12" x14ac:dyDescent="0.2">
      <c r="A40" s="43" t="s">
        <v>40</v>
      </c>
      <c r="B40" s="44">
        <v>55800</v>
      </c>
      <c r="C40" s="44">
        <v>54500</v>
      </c>
      <c r="D40" s="45">
        <v>143.3834862385321</v>
      </c>
      <c r="E40" s="46">
        <v>7814.4</v>
      </c>
      <c r="F40" s="47">
        <v>198.49624060150373</v>
      </c>
      <c r="G40" s="26"/>
      <c r="H40" s="34"/>
      <c r="I40" s="5"/>
      <c r="J40" s="31"/>
      <c r="L40" s="28"/>
    </row>
    <row r="41" spans="1:12" x14ac:dyDescent="0.2">
      <c r="A41" s="43" t="s">
        <v>41</v>
      </c>
      <c r="B41" s="44">
        <v>68000</v>
      </c>
      <c r="C41" s="44">
        <v>66400</v>
      </c>
      <c r="D41" s="45">
        <v>146.4593373493976</v>
      </c>
      <c r="E41" s="46">
        <v>9724.9</v>
      </c>
      <c r="F41" s="47">
        <v>247.02550294655555</v>
      </c>
      <c r="G41" s="26"/>
      <c r="H41" s="34"/>
      <c r="I41" s="5"/>
      <c r="J41" s="31"/>
      <c r="L41" s="28"/>
    </row>
    <row r="42" spans="1:12" x14ac:dyDescent="0.2">
      <c r="A42" s="43" t="s">
        <v>42</v>
      </c>
      <c r="B42" s="44">
        <v>18400</v>
      </c>
      <c r="C42" s="44">
        <v>18000</v>
      </c>
      <c r="D42" s="45">
        <v>147.3388888888889</v>
      </c>
      <c r="E42" s="46">
        <v>2652.1</v>
      </c>
      <c r="F42" s="47">
        <v>67.36689697216012</v>
      </c>
      <c r="G42" s="26"/>
      <c r="H42" s="34"/>
      <c r="I42" s="5"/>
      <c r="J42" s="31"/>
      <c r="L42" s="28"/>
    </row>
    <row r="43" spans="1:12" x14ac:dyDescent="0.2">
      <c r="A43" s="43" t="s">
        <v>43</v>
      </c>
      <c r="B43" s="44">
        <v>179900</v>
      </c>
      <c r="C43" s="44">
        <v>175700</v>
      </c>
      <c r="D43" s="45">
        <v>160.42686397268071</v>
      </c>
      <c r="E43" s="46">
        <v>28187</v>
      </c>
      <c r="F43" s="47">
        <v>715.98760414549884</v>
      </c>
      <c r="G43" s="26"/>
      <c r="H43" s="34"/>
      <c r="I43" s="5"/>
      <c r="J43" s="31"/>
      <c r="L43" s="28"/>
    </row>
    <row r="44" spans="1:12" s="13" customFormat="1" ht="15" x14ac:dyDescent="0.25">
      <c r="A44" s="48" t="s">
        <v>44</v>
      </c>
      <c r="B44" s="49">
        <v>376200</v>
      </c>
      <c r="C44" s="49">
        <v>367500</v>
      </c>
      <c r="D44" s="38">
        <v>151.1643537414966</v>
      </c>
      <c r="E44" s="50">
        <v>55552.9</v>
      </c>
      <c r="F44" s="51">
        <v>1411.1181670392195</v>
      </c>
      <c r="G44" s="26"/>
      <c r="H44" s="34"/>
      <c r="I44" s="5"/>
      <c r="J44" s="31"/>
      <c r="L44" s="28"/>
    </row>
    <row r="45" spans="1:12" x14ac:dyDescent="0.2">
      <c r="A45" s="43" t="s">
        <v>45</v>
      </c>
      <c r="B45" s="44">
        <v>0</v>
      </c>
      <c r="C45" s="44">
        <v>0</v>
      </c>
      <c r="D45" s="44" t="s">
        <v>66</v>
      </c>
      <c r="E45" s="44">
        <v>4</v>
      </c>
      <c r="F45" s="47">
        <v>0.1016053647632595</v>
      </c>
      <c r="G45" s="26"/>
      <c r="H45" s="34"/>
      <c r="I45" s="5"/>
      <c r="J45" s="31"/>
      <c r="L45" s="28"/>
    </row>
    <row r="46" spans="1:12" x14ac:dyDescent="0.2">
      <c r="A46" s="43" t="s">
        <v>46</v>
      </c>
      <c r="B46" s="44">
        <v>200</v>
      </c>
      <c r="C46" s="44">
        <v>188</v>
      </c>
      <c r="D46" s="44">
        <v>69.680851063829792</v>
      </c>
      <c r="E46" s="44">
        <v>13.1</v>
      </c>
      <c r="F46" s="47">
        <v>0.33275756959967484</v>
      </c>
      <c r="G46" s="26"/>
      <c r="H46" s="34"/>
      <c r="I46" s="5"/>
      <c r="J46" s="31"/>
      <c r="L46" s="28"/>
    </row>
    <row r="47" spans="1:12" x14ac:dyDescent="0.2">
      <c r="A47" s="52" t="s">
        <v>47</v>
      </c>
      <c r="B47" s="44">
        <v>100</v>
      </c>
      <c r="C47" s="44">
        <v>94</v>
      </c>
      <c r="D47" s="44">
        <v>97.872340425531917</v>
      </c>
      <c r="E47" s="44">
        <v>9.1999999999999993</v>
      </c>
      <c r="F47" s="47">
        <v>0.23369233895549682</v>
      </c>
      <c r="G47" s="26"/>
      <c r="H47" s="34"/>
      <c r="I47" s="5"/>
      <c r="J47" s="31"/>
      <c r="L47" s="28"/>
    </row>
    <row r="48" spans="1:12" x14ac:dyDescent="0.2">
      <c r="A48" s="43" t="s">
        <v>48</v>
      </c>
      <c r="B48" s="44">
        <v>0</v>
      </c>
      <c r="C48" s="44">
        <v>0</v>
      </c>
      <c r="D48" s="44" t="s">
        <v>66</v>
      </c>
      <c r="E48" s="44">
        <v>0</v>
      </c>
      <c r="F48" s="47">
        <v>0</v>
      </c>
      <c r="G48" s="26"/>
      <c r="H48" s="34"/>
      <c r="I48" s="5"/>
      <c r="J48" s="31"/>
      <c r="L48" s="28"/>
    </row>
    <row r="49" spans="1:12" x14ac:dyDescent="0.2">
      <c r="A49" s="43" t="s">
        <v>49</v>
      </c>
      <c r="B49" s="44">
        <v>200</v>
      </c>
      <c r="C49" s="44">
        <v>188</v>
      </c>
      <c r="D49" s="45">
        <v>94.148936170212764</v>
      </c>
      <c r="E49" s="46">
        <v>17.7</v>
      </c>
      <c r="F49" s="47">
        <v>0.44960373907742324</v>
      </c>
      <c r="G49" s="26"/>
      <c r="H49" s="34"/>
      <c r="I49" s="5"/>
      <c r="J49" s="31"/>
      <c r="L49" s="28"/>
    </row>
    <row r="50" spans="1:12" x14ac:dyDescent="0.2">
      <c r="A50" s="43" t="s">
        <v>50</v>
      </c>
      <c r="B50" s="44">
        <v>100</v>
      </c>
      <c r="C50" s="44">
        <v>94</v>
      </c>
      <c r="D50" s="45">
        <v>125.53191489361703</v>
      </c>
      <c r="E50" s="46">
        <v>11.8</v>
      </c>
      <c r="F50" s="47">
        <v>0.29973582605161553</v>
      </c>
      <c r="G50" s="26"/>
      <c r="H50" s="34"/>
      <c r="I50" s="5"/>
      <c r="J50" s="31"/>
      <c r="L50" s="28"/>
    </row>
    <row r="51" spans="1:12" x14ac:dyDescent="0.2">
      <c r="A51" s="43" t="s">
        <v>51</v>
      </c>
      <c r="B51" s="44">
        <v>600</v>
      </c>
      <c r="C51" s="44">
        <v>564</v>
      </c>
      <c r="D51" s="45">
        <v>89.716312056737593</v>
      </c>
      <c r="E51" s="46">
        <v>50.6</v>
      </c>
      <c r="F51" s="47">
        <v>1.2853078642552327</v>
      </c>
      <c r="G51" s="26"/>
      <c r="H51" s="34"/>
      <c r="I51" s="5"/>
      <c r="J51" s="31"/>
      <c r="L51" s="28"/>
    </row>
    <row r="52" spans="1:12" x14ac:dyDescent="0.2">
      <c r="A52" s="43" t="s">
        <v>52</v>
      </c>
      <c r="B52" s="44">
        <v>0</v>
      </c>
      <c r="C52" s="44">
        <v>0</v>
      </c>
      <c r="D52" s="44" t="s">
        <v>66</v>
      </c>
      <c r="E52" s="44">
        <v>0</v>
      </c>
      <c r="F52" s="47">
        <v>0</v>
      </c>
      <c r="G52" s="26"/>
      <c r="H52" s="34"/>
      <c r="I52" s="5"/>
      <c r="J52" s="31"/>
      <c r="L52" s="28"/>
    </row>
    <row r="53" spans="1:12" x14ac:dyDescent="0.2">
      <c r="A53" s="43" t="s">
        <v>53</v>
      </c>
      <c r="B53" s="44">
        <v>200</v>
      </c>
      <c r="C53" s="44">
        <v>188</v>
      </c>
      <c r="D53" s="45">
        <v>92.021276595744681</v>
      </c>
      <c r="E53" s="46">
        <v>17.3</v>
      </c>
      <c r="F53" s="47">
        <v>0.43944320260109732</v>
      </c>
      <c r="G53" s="35"/>
      <c r="H53" s="34"/>
      <c r="I53" s="5"/>
      <c r="J53" s="31"/>
      <c r="L53" s="28"/>
    </row>
    <row r="54" spans="1:12" x14ac:dyDescent="0.2">
      <c r="A54" s="43" t="s">
        <v>54</v>
      </c>
      <c r="B54" s="44">
        <v>1900</v>
      </c>
      <c r="C54" s="44">
        <v>1785</v>
      </c>
      <c r="D54" s="45">
        <v>90.364145658263311</v>
      </c>
      <c r="E54" s="46">
        <v>161.30000000000001</v>
      </c>
      <c r="F54" s="47">
        <v>4.0972363340784392</v>
      </c>
      <c r="G54" s="26"/>
      <c r="H54" s="34"/>
      <c r="I54" s="5"/>
      <c r="J54" s="31"/>
      <c r="L54" s="28"/>
    </row>
    <row r="55" spans="1:12" s="13" customFormat="1" ht="15" x14ac:dyDescent="0.25">
      <c r="A55" s="48" t="s">
        <v>55</v>
      </c>
      <c r="B55" s="49">
        <v>3300</v>
      </c>
      <c r="C55" s="49">
        <v>3100</v>
      </c>
      <c r="D55" s="38">
        <v>91.935483870967744</v>
      </c>
      <c r="E55" s="50">
        <v>285</v>
      </c>
      <c r="F55" s="51">
        <v>7.2393822393822393</v>
      </c>
      <c r="G55" s="26"/>
      <c r="H55" s="34"/>
      <c r="I55" s="5"/>
      <c r="J55" s="31"/>
      <c r="L55" s="28"/>
    </row>
    <row r="56" spans="1:12" s="13" customFormat="1" ht="15" x14ac:dyDescent="0.25">
      <c r="A56" s="53" t="s">
        <v>1</v>
      </c>
      <c r="B56" s="54">
        <v>2120000</v>
      </c>
      <c r="C56" s="54">
        <v>2060100</v>
      </c>
      <c r="D56" s="53">
        <v>166.98116596281733</v>
      </c>
      <c r="E56" s="50">
        <v>344000</v>
      </c>
      <c r="F56" s="51">
        <v>8738.0613696403161</v>
      </c>
      <c r="G56" s="26"/>
      <c r="H56" s="34"/>
      <c r="I56" s="5"/>
      <c r="J56" s="31"/>
      <c r="K56" s="29"/>
      <c r="L56" s="28"/>
    </row>
    <row r="57" spans="1:12" ht="15" x14ac:dyDescent="0.25">
      <c r="A57" s="13"/>
      <c r="B57" s="11"/>
      <c r="C57" s="11"/>
      <c r="D57" s="1"/>
      <c r="E57" s="25"/>
      <c r="F57" s="12"/>
      <c r="G57" s="5"/>
    </row>
    <row r="58" spans="1:12" s="14" customFormat="1" x14ac:dyDescent="0.2">
      <c r="A58" s="1"/>
      <c r="B58" s="6"/>
      <c r="C58" s="10"/>
      <c r="D58" s="18"/>
      <c r="E58" s="21"/>
      <c r="F58" s="6"/>
      <c r="J58" s="32"/>
    </row>
    <row r="59" spans="1:12" ht="207" customHeight="1" x14ac:dyDescent="0.2">
      <c r="A59" s="27" t="s">
        <v>57</v>
      </c>
      <c r="B59" s="27"/>
      <c r="C59" s="27"/>
      <c r="D59" s="27"/>
      <c r="E59" s="27"/>
      <c r="G59" s="27"/>
    </row>
    <row r="60" spans="1:12" ht="15" x14ac:dyDescent="0.2">
      <c r="A60"/>
      <c r="B60" s="2"/>
      <c r="C60" s="2"/>
      <c r="D60" s="20"/>
      <c r="E60" s="22" t="s">
        <v>0</v>
      </c>
      <c r="F60" s="3" t="s">
        <v>0</v>
      </c>
    </row>
    <row r="61" spans="1:12" ht="15" x14ac:dyDescent="0.25">
      <c r="A61" s="15" t="s">
        <v>67</v>
      </c>
      <c r="B61" s="2"/>
      <c r="C61" s="2"/>
      <c r="D61" s="20"/>
      <c r="E61" s="23" t="s">
        <v>0</v>
      </c>
      <c r="F61" s="3" t="s">
        <v>0</v>
      </c>
    </row>
    <row r="62" spans="1:12" x14ac:dyDescent="0.2">
      <c r="A62" s="33" t="s">
        <v>68</v>
      </c>
      <c r="B62" s="4"/>
      <c r="C62" s="4"/>
      <c r="D62" s="19"/>
      <c r="E62" s="23" t="s">
        <v>0</v>
      </c>
      <c r="F62" s="3" t="s">
        <v>0</v>
      </c>
    </row>
    <row r="63" spans="1:12" x14ac:dyDescent="0.2">
      <c r="A63" s="2"/>
      <c r="B63" s="4"/>
      <c r="C63" s="4"/>
      <c r="D63" s="19"/>
      <c r="E63" s="23" t="s">
        <v>0</v>
      </c>
      <c r="F63" s="3" t="s">
        <v>0</v>
      </c>
    </row>
    <row r="64" spans="1:12" x14ac:dyDescent="0.2">
      <c r="A64" s="2"/>
      <c r="B64" s="4"/>
      <c r="C64" s="4"/>
      <c r="D64" s="19"/>
      <c r="E64" s="23" t="s">
        <v>0</v>
      </c>
      <c r="F64" s="3" t="s">
        <v>0</v>
      </c>
    </row>
    <row r="65" spans="1:6" x14ac:dyDescent="0.2">
      <c r="A65" s="4"/>
      <c r="B65" s="4"/>
      <c r="C65" s="4"/>
      <c r="D65" s="19"/>
      <c r="E65" s="23" t="s">
        <v>0</v>
      </c>
      <c r="F65" s="3" t="s">
        <v>0</v>
      </c>
    </row>
    <row r="66" spans="1:6" x14ac:dyDescent="0.2">
      <c r="A66" s="4"/>
      <c r="B66" s="4"/>
      <c r="C66" s="4"/>
      <c r="D66" s="19"/>
      <c r="E66" s="23"/>
      <c r="F66" s="4"/>
    </row>
    <row r="67" spans="1:6" x14ac:dyDescent="0.2">
      <c r="A67" s="4"/>
      <c r="B67" s="4"/>
      <c r="C67" s="4"/>
      <c r="D67" s="19"/>
      <c r="E67" s="23"/>
      <c r="F67" s="3"/>
    </row>
    <row r="68" spans="1:6" x14ac:dyDescent="0.2">
      <c r="A68" s="4"/>
      <c r="B68" s="2"/>
      <c r="C68" s="2"/>
      <c r="D68" s="20"/>
      <c r="E68" s="24"/>
      <c r="F68" s="2"/>
    </row>
    <row r="69" spans="1:6" x14ac:dyDescent="0.2">
      <c r="A69" s="4"/>
      <c r="B69" s="4"/>
      <c r="C69" s="4"/>
      <c r="D69" s="19"/>
      <c r="E69" s="23"/>
      <c r="F69" s="4"/>
    </row>
    <row r="70" spans="1:6" x14ac:dyDescent="0.2">
      <c r="A70" s="4"/>
      <c r="B70" s="3"/>
      <c r="C70" s="3"/>
      <c r="D70" s="19"/>
      <c r="E70" s="23"/>
      <c r="F70" s="7"/>
    </row>
    <row r="71" spans="1:6" x14ac:dyDescent="0.2">
      <c r="A71" s="4"/>
      <c r="B71" s="8"/>
      <c r="C71" s="8"/>
      <c r="D71" s="20"/>
      <c r="E71" s="24"/>
      <c r="F71" s="9"/>
    </row>
    <row r="72" spans="1:6" x14ac:dyDescent="0.2">
      <c r="A72" s="4"/>
      <c r="B72" s="3"/>
      <c r="C72" s="3"/>
      <c r="D72" s="19"/>
      <c r="E72" s="23"/>
      <c r="F72" s="7"/>
    </row>
    <row r="73" spans="1:6" x14ac:dyDescent="0.2">
      <c r="A73" s="2"/>
      <c r="B73" s="3"/>
      <c r="C73" s="3"/>
      <c r="D73" s="19"/>
      <c r="E73" s="23"/>
      <c r="F73" s="7"/>
    </row>
    <row r="74" spans="1:6" x14ac:dyDescent="0.2">
      <c r="A74" s="1" t="s">
        <v>0</v>
      </c>
      <c r="B74" s="3"/>
      <c r="C74" s="3"/>
      <c r="D74" s="19"/>
      <c r="E74" s="23"/>
      <c r="F74" s="7"/>
    </row>
    <row r="75" spans="1:6" x14ac:dyDescent="0.2">
      <c r="A75" s="4"/>
      <c r="B75" s="3"/>
      <c r="C75" s="3"/>
      <c r="D75" s="19"/>
      <c r="E75" s="23"/>
      <c r="F75" s="7"/>
    </row>
    <row r="76" spans="1:6" x14ac:dyDescent="0.2">
      <c r="A76" s="4"/>
      <c r="B76" s="3"/>
      <c r="C76" s="3"/>
      <c r="D76" s="19"/>
      <c r="E76" s="23"/>
      <c r="F76" s="7"/>
    </row>
    <row r="77" spans="1:6" x14ac:dyDescent="0.2">
      <c r="A77" s="4"/>
      <c r="B77" s="3"/>
      <c r="C77" s="3"/>
      <c r="D77" s="19"/>
      <c r="E77" s="23"/>
      <c r="F77" s="7"/>
    </row>
    <row r="78" spans="1:6" x14ac:dyDescent="0.2">
      <c r="A78" s="4"/>
      <c r="B78" s="3"/>
      <c r="C78" s="3"/>
      <c r="D78" s="19"/>
      <c r="E78" s="23"/>
      <c r="F78" s="7"/>
    </row>
    <row r="79" spans="1:6" x14ac:dyDescent="0.2">
      <c r="A79" s="4"/>
      <c r="B79" s="3"/>
      <c r="C79" s="3"/>
      <c r="D79" s="19"/>
      <c r="E79" s="23"/>
      <c r="F79" s="7"/>
    </row>
    <row r="80" spans="1:6" x14ac:dyDescent="0.2">
      <c r="A80" s="4"/>
      <c r="B80" s="3"/>
      <c r="C80" s="3"/>
      <c r="D80" s="19"/>
      <c r="E80" s="23"/>
      <c r="F80" s="7"/>
    </row>
    <row r="81" spans="1:6" x14ac:dyDescent="0.2">
      <c r="A81" s="4"/>
      <c r="B81" s="3"/>
      <c r="C81" s="3"/>
      <c r="D81" s="19"/>
      <c r="E81" s="23"/>
      <c r="F81" s="7"/>
    </row>
    <row r="82" spans="1:6" x14ac:dyDescent="0.2">
      <c r="A82" s="4"/>
      <c r="B82" s="3"/>
      <c r="C82" s="3"/>
      <c r="D82" s="19"/>
      <c r="E82" s="23"/>
      <c r="F82" s="7"/>
    </row>
    <row r="83" spans="1:6" x14ac:dyDescent="0.2">
      <c r="A83" s="4"/>
      <c r="B83" s="3"/>
      <c r="C83" s="3"/>
      <c r="D83" s="19"/>
      <c r="E83" s="23"/>
      <c r="F83" s="7"/>
    </row>
    <row r="84" spans="1:6" x14ac:dyDescent="0.2">
      <c r="A84" s="4"/>
      <c r="B84" s="3"/>
      <c r="C84" s="3"/>
      <c r="D84" s="19"/>
      <c r="E84" s="23"/>
      <c r="F84" s="7"/>
    </row>
    <row r="85" spans="1:6" x14ac:dyDescent="0.2">
      <c r="A85" s="4"/>
      <c r="B85" s="4"/>
      <c r="C85" s="4"/>
      <c r="D85" s="19"/>
      <c r="E85" s="23"/>
      <c r="F85" s="4"/>
    </row>
    <row r="86" spans="1:6" x14ac:dyDescent="0.2">
      <c r="A86" s="4"/>
      <c r="B86" s="4"/>
      <c r="C86" s="4"/>
      <c r="D86" s="19"/>
      <c r="E86" s="23"/>
      <c r="F86" s="4"/>
    </row>
    <row r="87" spans="1:6" x14ac:dyDescent="0.2">
      <c r="A87" s="4"/>
      <c r="B87" s="4"/>
      <c r="C87" s="4"/>
      <c r="D87" s="19"/>
      <c r="E87" s="23"/>
      <c r="F87" s="4"/>
    </row>
    <row r="88" spans="1:6" x14ac:dyDescent="0.2">
      <c r="A88" s="4"/>
      <c r="B88" s="4"/>
      <c r="C88" s="4"/>
      <c r="D88" s="19"/>
      <c r="E88" s="23"/>
      <c r="F88" s="4"/>
    </row>
    <row r="89" spans="1:6" x14ac:dyDescent="0.2">
      <c r="A89" s="4"/>
      <c r="B89" s="4"/>
      <c r="C89" s="4"/>
      <c r="D89" s="19"/>
      <c r="E89" s="23"/>
      <c r="F89" s="4"/>
    </row>
    <row r="90" spans="1:6" x14ac:dyDescent="0.2">
      <c r="A90" s="4"/>
      <c r="B90" s="4"/>
      <c r="C90" s="4"/>
      <c r="D90" s="19"/>
      <c r="E90" s="23"/>
      <c r="F90" s="4"/>
    </row>
    <row r="91" spans="1:6" x14ac:dyDescent="0.2">
      <c r="A91" s="4"/>
      <c r="B91" s="4"/>
      <c r="C91" s="4"/>
      <c r="D91" s="19"/>
      <c r="E91" s="23"/>
      <c r="F91" s="4"/>
    </row>
    <row r="92" spans="1:6" x14ac:dyDescent="0.2">
      <c r="A92" s="4"/>
      <c r="B92" s="4"/>
      <c r="C92" s="4"/>
      <c r="D92" s="19"/>
      <c r="E92" s="23"/>
      <c r="F92" s="4"/>
    </row>
    <row r="93" spans="1:6" x14ac:dyDescent="0.2">
      <c r="A93" s="4"/>
      <c r="B93" s="4"/>
      <c r="C93" s="4"/>
      <c r="D93" s="19"/>
      <c r="E93" s="23"/>
      <c r="F93" s="4"/>
    </row>
    <row r="94" spans="1:6" x14ac:dyDescent="0.2">
      <c r="A94" s="4"/>
      <c r="B94" s="4"/>
      <c r="C94" s="4"/>
      <c r="D94" s="19"/>
      <c r="E94" s="23"/>
      <c r="F94" s="4"/>
    </row>
    <row r="95" spans="1:6" x14ac:dyDescent="0.2">
      <c r="A95" s="4"/>
    </row>
    <row r="96" spans="1:6" x14ac:dyDescent="0.2">
      <c r="A96" s="4"/>
    </row>
    <row r="97" spans="1:1" x14ac:dyDescent="0.2">
      <c r="A97" s="4"/>
    </row>
    <row r="98" spans="1:1" x14ac:dyDescent="0.2">
      <c r="A98" s="4"/>
    </row>
    <row r="99" spans="1:1" x14ac:dyDescent="0.2">
      <c r="A99" s="4"/>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09388-5812-4683-9125-C23185E3D69D}">
  <dimension ref="A1:L99"/>
  <sheetViews>
    <sheetView workbookViewId="0">
      <selection activeCell="B3" sqref="B3:F56"/>
    </sheetView>
  </sheetViews>
  <sheetFormatPr defaultColWidth="9.77734375" defaultRowHeight="14.25" x14ac:dyDescent="0.2"/>
  <cols>
    <col min="1" max="1" width="31.44140625" style="1" bestFit="1" customWidth="1"/>
    <col min="2" max="2" width="12.109375" style="1" customWidth="1"/>
    <col min="3" max="3" width="14.109375" style="1" customWidth="1"/>
    <col min="4" max="4" width="11.5546875" style="17" customWidth="1"/>
    <col min="5" max="5" width="12.109375" style="16" bestFit="1" customWidth="1"/>
    <col min="6" max="6" width="13.6640625" style="1" customWidth="1"/>
    <col min="7" max="7" width="9.88671875" style="1" bestFit="1" customWidth="1"/>
    <col min="8" max="9" width="11.5546875" style="1" bestFit="1" customWidth="1"/>
    <col min="10" max="10" width="13.33203125" style="30" bestFit="1" customWidth="1"/>
    <col min="11" max="11" width="13.44140625" style="1" customWidth="1"/>
    <col min="12" max="16384" width="9.77734375" style="1"/>
  </cols>
  <sheetData>
    <row r="1" spans="1:12" ht="15" x14ac:dyDescent="0.25">
      <c r="A1" s="36" t="s">
        <v>69</v>
      </c>
      <c r="B1" s="37"/>
      <c r="C1" s="37"/>
      <c r="D1" s="37"/>
      <c r="E1" s="37"/>
      <c r="F1" s="37"/>
      <c r="G1" s="4"/>
    </row>
    <row r="2" spans="1:12" ht="47.25" customHeight="1" x14ac:dyDescent="0.25">
      <c r="A2" s="38"/>
      <c r="B2" s="39" t="s">
        <v>58</v>
      </c>
      <c r="C2" s="39" t="s">
        <v>56</v>
      </c>
      <c r="D2" s="40" t="s">
        <v>59</v>
      </c>
      <c r="E2" s="41" t="s">
        <v>60</v>
      </c>
      <c r="F2" s="42" t="s">
        <v>2</v>
      </c>
      <c r="G2" s="4"/>
    </row>
    <row r="3" spans="1:12" x14ac:dyDescent="0.2">
      <c r="A3" s="43" t="s">
        <v>3</v>
      </c>
      <c r="B3" s="44">
        <v>57050.147613137953</v>
      </c>
      <c r="C3" s="44">
        <v>56953.41011514674</v>
      </c>
      <c r="D3" s="45">
        <v>136.31861601728812</v>
      </c>
      <c r="E3" s="46">
        <v>7763.8100443618223</v>
      </c>
      <c r="F3" s="47">
        <v>197.21118787751021</v>
      </c>
      <c r="G3" s="26"/>
      <c r="H3" s="34"/>
      <c r="I3" s="5"/>
      <c r="J3" s="31"/>
      <c r="L3" s="28"/>
    </row>
    <row r="4" spans="1:12" x14ac:dyDescent="0.2">
      <c r="A4" s="43" t="s">
        <v>4</v>
      </c>
      <c r="B4" s="44">
        <v>145112.51165874003</v>
      </c>
      <c r="C4" s="44">
        <v>142561.90546693784</v>
      </c>
      <c r="D4" s="45">
        <v>186.26610677684954</v>
      </c>
      <c r="E4" s="46">
        <v>26554.451106015775</v>
      </c>
      <c r="F4" s="47">
        <v>674.51867267871808</v>
      </c>
      <c r="G4" s="26"/>
      <c r="H4" s="34"/>
      <c r="I4" s="5"/>
      <c r="J4" s="31"/>
      <c r="L4" s="28"/>
    </row>
    <row r="5" spans="1:12" x14ac:dyDescent="0.2">
      <c r="A5" s="43" t="s">
        <v>5</v>
      </c>
      <c r="B5" s="44">
        <v>116515.04215132339</v>
      </c>
      <c r="C5" s="44">
        <v>115885.32456940104</v>
      </c>
      <c r="D5" s="45">
        <v>180.01456401151461</v>
      </c>
      <c r="E5" s="46">
        <v>20861.046177693592</v>
      </c>
      <c r="F5" s="47">
        <v>529.89855155693942</v>
      </c>
      <c r="G5" s="26"/>
      <c r="H5" s="34"/>
      <c r="I5" s="5"/>
      <c r="J5" s="31"/>
      <c r="L5" s="28"/>
    </row>
    <row r="6" spans="1:12" x14ac:dyDescent="0.2">
      <c r="A6" s="43" t="s">
        <v>6</v>
      </c>
      <c r="B6" s="44">
        <v>60756.340427499978</v>
      </c>
      <c r="C6" s="44">
        <v>60663.251486413821</v>
      </c>
      <c r="D6" s="45">
        <v>167.0239709635199</v>
      </c>
      <c r="E6" s="46">
        <v>10132.217154819487</v>
      </c>
      <c r="F6" s="47">
        <v>257.37190496899734</v>
      </c>
      <c r="G6" s="26"/>
      <c r="H6" s="34"/>
      <c r="I6" s="5"/>
      <c r="J6" s="31"/>
      <c r="L6" s="28"/>
    </row>
    <row r="7" spans="1:12" x14ac:dyDescent="0.2">
      <c r="A7" s="43" t="s">
        <v>7</v>
      </c>
      <c r="B7" s="44">
        <v>65335.952342411088</v>
      </c>
      <c r="C7" s="44">
        <v>65235.846664952325</v>
      </c>
      <c r="D7" s="45">
        <v>127.97352891690367</v>
      </c>
      <c r="E7" s="46">
        <v>8348.4615095959707</v>
      </c>
      <c r="F7" s="47">
        <v>212.06211922363266</v>
      </c>
      <c r="G7" s="26"/>
      <c r="H7" s="34"/>
      <c r="I7" s="5"/>
      <c r="J7" s="31"/>
      <c r="L7" s="28"/>
    </row>
    <row r="8" spans="1:12" x14ac:dyDescent="0.2">
      <c r="A8" s="43" t="s">
        <v>8</v>
      </c>
      <c r="B8" s="44">
        <v>21272.659323266351</v>
      </c>
      <c r="C8" s="44">
        <v>20808.689124567842</v>
      </c>
      <c r="D8" s="45">
        <v>148.94369035497493</v>
      </c>
      <c r="E8" s="46">
        <v>3099.3229496625672</v>
      </c>
      <c r="F8" s="47">
        <v>78.726959704901617</v>
      </c>
      <c r="G8" s="26"/>
      <c r="H8" s="34"/>
      <c r="I8" s="5"/>
      <c r="J8" s="31"/>
      <c r="L8" s="28"/>
    </row>
    <row r="9" spans="1:12" x14ac:dyDescent="0.2">
      <c r="A9" s="43" t="s">
        <v>9</v>
      </c>
      <c r="B9" s="44">
        <v>123259.51905609811</v>
      </c>
      <c r="C9" s="44">
        <v>119971.74631870686</v>
      </c>
      <c r="D9" s="45">
        <v>179.07996869176407</v>
      </c>
      <c r="E9" s="46">
        <v>21484.536574650287</v>
      </c>
      <c r="F9" s="47">
        <v>545.73604385923306</v>
      </c>
      <c r="G9" s="26"/>
      <c r="H9" s="34"/>
      <c r="I9" s="5"/>
      <c r="J9" s="31"/>
      <c r="L9" s="28"/>
    </row>
    <row r="10" spans="1:12" x14ac:dyDescent="0.2">
      <c r="A10" s="43" t="s">
        <v>10</v>
      </c>
      <c r="B10" s="44">
        <v>165294.56477891433</v>
      </c>
      <c r="C10" s="44">
        <v>162841.28347190944</v>
      </c>
      <c r="D10" s="45">
        <v>179.38966349632497</v>
      </c>
      <c r="E10" s="46">
        <v>29212.043045335497</v>
      </c>
      <c r="F10" s="47">
        <v>742.02507227533772</v>
      </c>
      <c r="G10" s="26"/>
      <c r="H10" s="34"/>
      <c r="I10" s="5"/>
      <c r="J10" s="31"/>
      <c r="L10" s="28"/>
    </row>
    <row r="11" spans="1:12" x14ac:dyDescent="0.2">
      <c r="A11" s="43" t="s">
        <v>11</v>
      </c>
      <c r="B11" s="44">
        <v>20029.088010318788</v>
      </c>
      <c r="C11" s="44">
        <v>19998.400075846715</v>
      </c>
      <c r="D11" s="45">
        <v>126.88761109436111</v>
      </c>
      <c r="E11" s="46">
        <v>2537.5492113334799</v>
      </c>
      <c r="F11" s="47">
        <v>64.457153305564916</v>
      </c>
      <c r="G11" s="26"/>
      <c r="H11" s="34"/>
      <c r="I11" s="5"/>
      <c r="J11" s="31"/>
      <c r="L11" s="28"/>
    </row>
    <row r="12" spans="1:12" x14ac:dyDescent="0.2">
      <c r="A12" s="43" t="s">
        <v>12</v>
      </c>
      <c r="B12" s="44">
        <v>134274.17463828999</v>
      </c>
      <c r="C12" s="44">
        <v>132780.14270611736</v>
      </c>
      <c r="D12" s="45">
        <v>176.45381115750294</v>
      </c>
      <c r="E12" s="46">
        <v>23429.562226531525</v>
      </c>
      <c r="F12" s="47">
        <v>595.14230406755553</v>
      </c>
      <c r="G12" s="26"/>
      <c r="H12" s="34"/>
      <c r="I12" s="5"/>
      <c r="J12" s="31"/>
      <c r="L12" s="28"/>
    </row>
    <row r="13" spans="1:12" s="13" customFormat="1" ht="15" x14ac:dyDescent="0.25">
      <c r="A13" s="48" t="s">
        <v>13</v>
      </c>
      <c r="B13" s="49">
        <v>908900</v>
      </c>
      <c r="C13" s="49">
        <v>897700</v>
      </c>
      <c r="D13" s="38">
        <v>170.90676172440686</v>
      </c>
      <c r="E13" s="50">
        <v>153423.00000000003</v>
      </c>
      <c r="F13" s="51">
        <v>3897.1499695183911</v>
      </c>
      <c r="G13" s="26"/>
      <c r="H13" s="34"/>
      <c r="I13" s="5"/>
      <c r="J13" s="31"/>
      <c r="L13" s="28"/>
    </row>
    <row r="14" spans="1:12" x14ac:dyDescent="0.2">
      <c r="A14" s="43" t="s">
        <v>14</v>
      </c>
      <c r="B14" s="44">
        <v>51275.448803354571</v>
      </c>
      <c r="C14" s="44">
        <v>51242.532962809673</v>
      </c>
      <c r="D14" s="45">
        <v>146.96831518665917</v>
      </c>
      <c r="E14" s="46">
        <v>7531.0287354409838</v>
      </c>
      <c r="F14" s="47">
        <v>191.2982304267675</v>
      </c>
      <c r="G14" s="26"/>
      <c r="H14" s="34"/>
      <c r="I14" s="5"/>
      <c r="J14" s="31"/>
      <c r="L14" s="28"/>
    </row>
    <row r="15" spans="1:12" x14ac:dyDescent="0.2">
      <c r="A15" s="43" t="s">
        <v>15</v>
      </c>
      <c r="B15" s="44">
        <v>18107.110018385778</v>
      </c>
      <c r="C15" s="44">
        <v>18095.486312304143</v>
      </c>
      <c r="D15" s="45">
        <v>152.19486630190389</v>
      </c>
      <c r="E15" s="46">
        <v>2754.0401199690609</v>
      </c>
      <c r="F15" s="47">
        <v>69.95631274052684</v>
      </c>
      <c r="G15" s="26"/>
      <c r="H15" s="34"/>
      <c r="I15" s="5"/>
      <c r="J15" s="31"/>
      <c r="L15" s="28"/>
    </row>
    <row r="16" spans="1:12" x14ac:dyDescent="0.2">
      <c r="A16" s="43" t="s">
        <v>16</v>
      </c>
      <c r="B16" s="44">
        <v>23700.179540963793</v>
      </c>
      <c r="C16" s="44">
        <v>23570.584757287295</v>
      </c>
      <c r="D16" s="45">
        <v>147.33886259219423</v>
      </c>
      <c r="E16" s="46">
        <v>3472.8631487716207</v>
      </c>
      <c r="F16" s="47">
        <v>88.215381750955615</v>
      </c>
      <c r="G16" s="26"/>
      <c r="H16" s="34"/>
      <c r="I16" s="5"/>
      <c r="J16" s="31"/>
      <c r="L16" s="28"/>
    </row>
    <row r="17" spans="1:12" x14ac:dyDescent="0.2">
      <c r="A17" s="43" t="s">
        <v>17</v>
      </c>
      <c r="B17" s="44">
        <v>11315.775862238121</v>
      </c>
      <c r="C17" s="44">
        <v>11308.511795660143</v>
      </c>
      <c r="D17" s="45">
        <v>138.07511898886568</v>
      </c>
      <c r="E17" s="46">
        <v>1561.4241117727652</v>
      </c>
      <c r="F17" s="47">
        <v>39.662266606705067</v>
      </c>
      <c r="G17" s="26"/>
      <c r="H17" s="34"/>
      <c r="I17" s="5"/>
      <c r="J17" s="31"/>
      <c r="L17" s="28"/>
    </row>
    <row r="18" spans="1:12" x14ac:dyDescent="0.2">
      <c r="A18" s="43" t="s">
        <v>18</v>
      </c>
      <c r="B18" s="44">
        <v>179322.75500212898</v>
      </c>
      <c r="C18" s="44">
        <v>177854.9139715012</v>
      </c>
      <c r="D18" s="45">
        <v>171.93398958523284</v>
      </c>
      <c r="E18" s="46">
        <v>30579.304926458568</v>
      </c>
      <c r="F18" s="47">
        <v>776.75535781494023</v>
      </c>
      <c r="G18" s="26"/>
      <c r="H18" s="34"/>
      <c r="I18" s="5"/>
      <c r="J18" s="31"/>
      <c r="L18" s="28"/>
    </row>
    <row r="19" spans="1:12" x14ac:dyDescent="0.2">
      <c r="A19" s="43" t="s">
        <v>19</v>
      </c>
      <c r="B19" s="44">
        <v>9936.4868444547355</v>
      </c>
      <c r="C19" s="44">
        <v>9791.2174067285505</v>
      </c>
      <c r="D19" s="45">
        <v>115.01476519223765</v>
      </c>
      <c r="E19" s="46">
        <v>1126.1345709810344</v>
      </c>
      <c r="F19" s="47">
        <v>28.605328464261184</v>
      </c>
      <c r="G19" s="26"/>
      <c r="H19" s="34"/>
      <c r="I19" s="5"/>
      <c r="J19" s="31"/>
      <c r="L19" s="28"/>
    </row>
    <row r="20" spans="1:12" x14ac:dyDescent="0.2">
      <c r="A20" s="43" t="s">
        <v>20</v>
      </c>
      <c r="B20" s="44">
        <v>114259.08761795252</v>
      </c>
      <c r="C20" s="44">
        <v>114185.73996334181</v>
      </c>
      <c r="D20" s="45">
        <v>176.95437714938899</v>
      </c>
      <c r="E20" s="46">
        <v>20205.666494555247</v>
      </c>
      <c r="F20" s="47">
        <v>513.2510286160142</v>
      </c>
      <c r="G20" s="26"/>
      <c r="H20" s="34"/>
      <c r="I20" s="5"/>
      <c r="J20" s="31"/>
      <c r="L20" s="28"/>
    </row>
    <row r="21" spans="1:12" x14ac:dyDescent="0.2">
      <c r="A21" s="43" t="s">
        <v>21</v>
      </c>
      <c r="B21" s="44">
        <v>77818.295126100551</v>
      </c>
      <c r="C21" s="44">
        <v>77213.944303198732</v>
      </c>
      <c r="D21" s="45">
        <v>133.59129577919023</v>
      </c>
      <c r="E21" s="46">
        <v>10315.110871686542</v>
      </c>
      <c r="F21" s="47">
        <v>262.01765067279365</v>
      </c>
      <c r="G21" s="26"/>
      <c r="H21" s="34"/>
      <c r="I21" s="5"/>
      <c r="J21" s="31"/>
      <c r="L21" s="28"/>
    </row>
    <row r="22" spans="1:12" x14ac:dyDescent="0.2">
      <c r="A22" s="43" t="s">
        <v>22</v>
      </c>
      <c r="B22" s="44">
        <v>32996.65759477899</v>
      </c>
      <c r="C22" s="44">
        <v>32556.468988352157</v>
      </c>
      <c r="D22" s="45">
        <v>147.55564717613458</v>
      </c>
      <c r="E22" s="46">
        <v>4803.8908513460574</v>
      </c>
      <c r="F22" s="47">
        <v>122.02527055847534</v>
      </c>
      <c r="G22" s="26"/>
      <c r="H22" s="34"/>
      <c r="I22" s="5"/>
      <c r="J22" s="31"/>
      <c r="L22" s="28"/>
    </row>
    <row r="23" spans="1:12" x14ac:dyDescent="0.2">
      <c r="A23" s="43" t="s">
        <v>23</v>
      </c>
      <c r="B23" s="44">
        <v>76468.203589641955</v>
      </c>
      <c r="C23" s="44">
        <v>76380.599538816299</v>
      </c>
      <c r="D23" s="45">
        <v>156.08068332796532</v>
      </c>
      <c r="E23" s="46">
        <v>11921.53616901812</v>
      </c>
      <c r="F23" s="47">
        <v>302.82300774786933</v>
      </c>
      <c r="G23" s="26"/>
      <c r="H23" s="34"/>
      <c r="I23" s="5"/>
      <c r="J23" s="31"/>
      <c r="L23" s="28"/>
    </row>
    <row r="24" spans="1:12" s="13" customFormat="1" ht="15" x14ac:dyDescent="0.25">
      <c r="A24" s="48" t="s">
        <v>24</v>
      </c>
      <c r="B24" s="49">
        <v>595200</v>
      </c>
      <c r="C24" s="49">
        <v>592200</v>
      </c>
      <c r="D24" s="38">
        <v>159.18777440054035</v>
      </c>
      <c r="E24" s="50">
        <v>94271</v>
      </c>
      <c r="F24" s="51">
        <v>2394.6098353993088</v>
      </c>
      <c r="G24" s="26"/>
      <c r="H24" s="34"/>
      <c r="I24" s="5"/>
      <c r="J24" s="31"/>
      <c r="L24" s="28"/>
    </row>
    <row r="25" spans="1:12" x14ac:dyDescent="0.2">
      <c r="A25" s="43" t="s">
        <v>25</v>
      </c>
      <c r="B25" s="44">
        <v>69300.326022525202</v>
      </c>
      <c r="C25" s="44">
        <v>66702.986878347132</v>
      </c>
      <c r="D25" s="45">
        <v>137.837985139864</v>
      </c>
      <c r="E25" s="46">
        <v>9194.205314122155</v>
      </c>
      <c r="F25" s="47">
        <v>233.54514616242011</v>
      </c>
      <c r="G25" s="26"/>
      <c r="H25" s="34"/>
      <c r="I25" s="5"/>
      <c r="J25" s="31"/>
      <c r="L25" s="28"/>
    </row>
    <row r="26" spans="1:12" x14ac:dyDescent="0.2">
      <c r="A26" s="43" t="s">
        <v>26</v>
      </c>
      <c r="B26" s="44">
        <v>0</v>
      </c>
      <c r="C26" s="44">
        <v>0</v>
      </c>
      <c r="D26" s="44" t="s">
        <v>66</v>
      </c>
      <c r="E26" s="44">
        <v>0</v>
      </c>
      <c r="F26" s="47">
        <v>0</v>
      </c>
      <c r="G26" s="26"/>
      <c r="H26" s="34"/>
      <c r="I26" s="5"/>
      <c r="J26" s="31"/>
      <c r="L26" s="28"/>
    </row>
    <row r="27" spans="1:12" x14ac:dyDescent="0.2">
      <c r="A27" s="43" t="s">
        <v>27</v>
      </c>
      <c r="B27" s="44">
        <v>11241.962062833432</v>
      </c>
      <c r="C27" s="44">
        <v>9964.201628091012</v>
      </c>
      <c r="D27" s="45">
        <v>89.454004136623865</v>
      </c>
      <c r="E27" s="46">
        <v>891.33773365740763</v>
      </c>
      <c r="F27" s="47">
        <v>22.641173888879486</v>
      </c>
      <c r="G27" s="26"/>
      <c r="H27" s="34"/>
      <c r="I27" s="5"/>
      <c r="J27" s="31"/>
      <c r="L27" s="28"/>
    </row>
    <row r="28" spans="1:12" x14ac:dyDescent="0.2">
      <c r="A28" s="43" t="s">
        <v>28</v>
      </c>
      <c r="B28" s="44">
        <v>20870.088915234144</v>
      </c>
      <c r="C28" s="44">
        <v>20268.831320201458</v>
      </c>
      <c r="D28" s="45">
        <v>108.26829061783735</v>
      </c>
      <c r="E28" s="46">
        <v>2194.4717198594954</v>
      </c>
      <c r="F28" s="47">
        <v>55.742524889745354</v>
      </c>
      <c r="G28" s="26"/>
      <c r="H28" s="34"/>
      <c r="I28" s="5"/>
      <c r="J28" s="31"/>
      <c r="L28" s="28"/>
    </row>
    <row r="29" spans="1:12" x14ac:dyDescent="0.2">
      <c r="A29" s="43" t="s">
        <v>29</v>
      </c>
      <c r="B29" s="44">
        <v>0</v>
      </c>
      <c r="C29" s="44">
        <v>0</v>
      </c>
      <c r="D29" s="44" t="s">
        <v>66</v>
      </c>
      <c r="E29" s="44">
        <v>0</v>
      </c>
      <c r="F29" s="47">
        <v>0</v>
      </c>
      <c r="G29" s="26"/>
      <c r="H29" s="34"/>
      <c r="I29" s="5"/>
      <c r="J29" s="31"/>
      <c r="L29" s="28"/>
    </row>
    <row r="30" spans="1:12" x14ac:dyDescent="0.2">
      <c r="A30" s="43" t="s">
        <v>30</v>
      </c>
      <c r="B30" s="44">
        <v>46566.502667457025</v>
      </c>
      <c r="C30" s="44">
        <v>45426.813812395325</v>
      </c>
      <c r="D30" s="45">
        <v>114.59701299071661</v>
      </c>
      <c r="E30" s="46">
        <v>5205.777172585932</v>
      </c>
      <c r="F30" s="47">
        <v>132.23372212421083</v>
      </c>
      <c r="G30" s="26"/>
      <c r="H30" s="34"/>
      <c r="I30" s="5"/>
      <c r="J30" s="31"/>
      <c r="L30" s="28"/>
    </row>
    <row r="31" spans="1:12" x14ac:dyDescent="0.2">
      <c r="A31" s="43" t="s">
        <v>31</v>
      </c>
      <c r="B31" s="44">
        <v>0</v>
      </c>
      <c r="C31" s="44">
        <v>0</v>
      </c>
      <c r="D31" s="44" t="s">
        <v>66</v>
      </c>
      <c r="E31" s="44">
        <v>0</v>
      </c>
      <c r="F31" s="47">
        <v>0</v>
      </c>
      <c r="G31" s="26"/>
      <c r="H31" s="34"/>
      <c r="I31" s="5"/>
      <c r="J31" s="31"/>
      <c r="L31" s="28"/>
    </row>
    <row r="32" spans="1:12" x14ac:dyDescent="0.2">
      <c r="A32" s="43" t="s">
        <v>32</v>
      </c>
      <c r="B32" s="44">
        <v>15457.551867219918</v>
      </c>
      <c r="C32" s="44">
        <v>15379.680148209038</v>
      </c>
      <c r="D32" s="45">
        <v>93.266283363953988</v>
      </c>
      <c r="E32" s="46">
        <v>1434.405606749842</v>
      </c>
      <c r="F32" s="47">
        <v>36.435826223070563</v>
      </c>
      <c r="G32" s="26"/>
      <c r="H32" s="34"/>
      <c r="I32" s="5"/>
      <c r="J32" s="31"/>
      <c r="L32" s="28"/>
    </row>
    <row r="33" spans="1:12" x14ac:dyDescent="0.2">
      <c r="A33" s="43" t="s">
        <v>33</v>
      </c>
      <c r="B33" s="44">
        <v>14338.844101956134</v>
      </c>
      <c r="C33" s="44">
        <v>12646.960671848259</v>
      </c>
      <c r="D33" s="45">
        <v>64.559771052390929</v>
      </c>
      <c r="E33" s="46">
        <v>816.48488548311582</v>
      </c>
      <c r="F33" s="47">
        <v>20.739811153300035</v>
      </c>
      <c r="G33" s="26"/>
      <c r="H33" s="34"/>
      <c r="I33" s="5"/>
      <c r="J33" s="31"/>
      <c r="L33" s="28"/>
    </row>
    <row r="34" spans="1:12" x14ac:dyDescent="0.2">
      <c r="A34" s="43" t="s">
        <v>34</v>
      </c>
      <c r="B34" s="44">
        <v>19224.724362774155</v>
      </c>
      <c r="C34" s="44">
        <v>19010.52554090778</v>
      </c>
      <c r="D34" s="45">
        <v>131.99622294198974</v>
      </c>
      <c r="E34" s="46">
        <v>2509.3175675420534</v>
      </c>
      <c r="F34" s="47">
        <v>63.740031689241349</v>
      </c>
      <c r="G34" s="26"/>
      <c r="H34" s="34"/>
      <c r="I34" s="5"/>
      <c r="J34" s="31"/>
      <c r="L34" s="28"/>
    </row>
    <row r="35" spans="1:12" s="13" customFormat="1" ht="15" x14ac:dyDescent="0.25">
      <c r="A35" s="48" t="s">
        <v>35</v>
      </c>
      <c r="B35" s="49">
        <v>197000</v>
      </c>
      <c r="C35" s="49">
        <v>189400.00000000003</v>
      </c>
      <c r="D35" s="38">
        <v>117.45512143611403</v>
      </c>
      <c r="E35" s="50">
        <v>22246</v>
      </c>
      <c r="F35" s="51">
        <v>565.07823613086771</v>
      </c>
      <c r="G35" s="26"/>
      <c r="H35" s="34"/>
      <c r="I35" s="5"/>
      <c r="J35" s="31"/>
      <c r="L35" s="28"/>
    </row>
    <row r="36" spans="1:12" x14ac:dyDescent="0.2">
      <c r="A36" s="43" t="s">
        <v>36</v>
      </c>
      <c r="B36" s="44">
        <v>4134.5768325634099</v>
      </c>
      <c r="C36" s="44">
        <v>4129.01690073792</v>
      </c>
      <c r="D36" s="45">
        <v>101.77218151018036</v>
      </c>
      <c r="E36" s="46">
        <v>420.21905748050193</v>
      </c>
      <c r="F36" s="47">
        <v>10.674127653944877</v>
      </c>
      <c r="G36" s="26"/>
      <c r="H36" s="34"/>
      <c r="I36" s="5"/>
      <c r="J36" s="31"/>
      <c r="L36" s="28"/>
    </row>
    <row r="37" spans="1:12" x14ac:dyDescent="0.2">
      <c r="A37" s="43" t="s">
        <v>37</v>
      </c>
      <c r="B37" s="44">
        <v>6546.4133182253991</v>
      </c>
      <c r="C37" s="44">
        <v>6529.4453701499642</v>
      </c>
      <c r="D37" s="45">
        <v>145.6854668521535</v>
      </c>
      <c r="E37" s="46">
        <v>951.24529703592975</v>
      </c>
      <c r="F37" s="47">
        <v>24.162906346167691</v>
      </c>
      <c r="G37" s="26"/>
      <c r="H37" s="34"/>
      <c r="I37" s="5"/>
      <c r="J37" s="31"/>
      <c r="L37" s="28"/>
    </row>
    <row r="38" spans="1:12" x14ac:dyDescent="0.2">
      <c r="A38" s="43" t="s">
        <v>38</v>
      </c>
      <c r="B38" s="44">
        <v>27929.416891833</v>
      </c>
      <c r="C38" s="44">
        <v>27891.859081171151</v>
      </c>
      <c r="D38" s="45">
        <v>133.87260557756358</v>
      </c>
      <c r="E38" s="46">
        <v>3733.9558495986103</v>
      </c>
      <c r="F38" s="47">
        <v>94.847486527093324</v>
      </c>
      <c r="G38" s="26"/>
      <c r="H38" s="34"/>
      <c r="I38" s="5"/>
      <c r="J38" s="31"/>
      <c r="L38" s="28"/>
    </row>
    <row r="39" spans="1:12" x14ac:dyDescent="0.2">
      <c r="A39" s="43" t="s">
        <v>39</v>
      </c>
      <c r="B39" s="44">
        <v>12421.24989104855</v>
      </c>
      <c r="C39" s="44">
        <v>12404.546536538919</v>
      </c>
      <c r="D39" s="45">
        <v>80.046413387213093</v>
      </c>
      <c r="E39" s="46">
        <v>992.93945994471665</v>
      </c>
      <c r="F39" s="47">
        <v>25.221994003879207</v>
      </c>
      <c r="G39" s="26"/>
      <c r="H39" s="34"/>
      <c r="I39" s="5"/>
      <c r="J39" s="31"/>
      <c r="L39" s="28"/>
    </row>
    <row r="40" spans="1:12" x14ac:dyDescent="0.2">
      <c r="A40" s="43" t="s">
        <v>40</v>
      </c>
      <c r="B40" s="44">
        <v>42239.257386908394</v>
      </c>
      <c r="C40" s="44">
        <v>42182.456557962389</v>
      </c>
      <c r="D40" s="45">
        <v>152.29525197512208</v>
      </c>
      <c r="E40" s="46">
        <v>6424.1878504245233</v>
      </c>
      <c r="F40" s="47">
        <v>163.18298746252091</v>
      </c>
      <c r="G40" s="26"/>
      <c r="H40" s="34"/>
      <c r="I40" s="5"/>
      <c r="J40" s="31"/>
      <c r="L40" s="28"/>
    </row>
    <row r="41" spans="1:12" x14ac:dyDescent="0.2">
      <c r="A41" s="43" t="s">
        <v>41</v>
      </c>
      <c r="B41" s="44">
        <v>70940.695546064671</v>
      </c>
      <c r="C41" s="44">
        <v>70367.079266841218</v>
      </c>
      <c r="D41" s="45">
        <v>153.69885976741054</v>
      </c>
      <c r="E41" s="46">
        <v>10815.339848476489</v>
      </c>
      <c r="F41" s="47">
        <v>274.72413758576732</v>
      </c>
      <c r="G41" s="26"/>
      <c r="H41" s="34"/>
      <c r="I41" s="5"/>
      <c r="J41" s="31"/>
      <c r="L41" s="28"/>
    </row>
    <row r="42" spans="1:12" x14ac:dyDescent="0.2">
      <c r="A42" s="43" t="s">
        <v>42</v>
      </c>
      <c r="B42" s="44">
        <v>20112.263575350822</v>
      </c>
      <c r="C42" s="44">
        <v>20085.217805284454</v>
      </c>
      <c r="D42" s="45">
        <v>138.61694346343992</v>
      </c>
      <c r="E42" s="46">
        <v>2784.151500965992</v>
      </c>
      <c r="F42" s="47">
        <v>70.721182202956513</v>
      </c>
      <c r="G42" s="26"/>
      <c r="H42" s="34"/>
      <c r="I42" s="5"/>
      <c r="J42" s="31"/>
      <c r="L42" s="28"/>
    </row>
    <row r="43" spans="1:12" x14ac:dyDescent="0.2">
      <c r="A43" s="43" t="s">
        <v>43</v>
      </c>
      <c r="B43" s="44">
        <v>137276.12655800575</v>
      </c>
      <c r="C43" s="44">
        <v>134910.37848131396</v>
      </c>
      <c r="D43" s="45">
        <v>153.93894354057974</v>
      </c>
      <c r="E43" s="46">
        <v>20767.961136073234</v>
      </c>
      <c r="F43" s="47">
        <v>527.53406665497948</v>
      </c>
      <c r="G43" s="26"/>
      <c r="H43" s="34"/>
      <c r="I43" s="5"/>
      <c r="J43" s="31"/>
      <c r="L43" s="28"/>
    </row>
    <row r="44" spans="1:12" s="13" customFormat="1" ht="15" x14ac:dyDescent="0.25">
      <c r="A44" s="48" t="s">
        <v>44</v>
      </c>
      <c r="B44" s="49">
        <v>321600</v>
      </c>
      <c r="C44" s="49">
        <v>318500</v>
      </c>
      <c r="D44" s="38">
        <v>147.22135007849295</v>
      </c>
      <c r="E44" s="50">
        <v>46890</v>
      </c>
      <c r="F44" s="51">
        <v>1191.0688884373094</v>
      </c>
      <c r="G44" s="26"/>
      <c r="H44" s="34"/>
      <c r="I44" s="5"/>
      <c r="J44" s="31"/>
      <c r="L44" s="28"/>
    </row>
    <row r="45" spans="1:12" x14ac:dyDescent="0.2">
      <c r="A45" s="43" t="s">
        <v>45</v>
      </c>
      <c r="B45" s="44">
        <v>0</v>
      </c>
      <c r="C45" s="44">
        <v>0</v>
      </c>
      <c r="D45" s="44" t="s">
        <v>66</v>
      </c>
      <c r="E45" s="44">
        <v>0</v>
      </c>
      <c r="F45" s="47">
        <v>0</v>
      </c>
      <c r="G45" s="26"/>
      <c r="H45" s="34"/>
      <c r="I45" s="5"/>
      <c r="J45" s="31"/>
      <c r="L45" s="28"/>
    </row>
    <row r="46" spans="1:12" x14ac:dyDescent="0.2">
      <c r="A46" s="43" t="s">
        <v>46</v>
      </c>
      <c r="B46" s="44">
        <v>0</v>
      </c>
      <c r="C46" s="44">
        <v>0</v>
      </c>
      <c r="D46" s="44" t="s">
        <v>66</v>
      </c>
      <c r="E46" s="44">
        <v>0</v>
      </c>
      <c r="F46" s="47">
        <v>0</v>
      </c>
      <c r="G46" s="26"/>
      <c r="H46" s="34"/>
      <c r="I46" s="5"/>
      <c r="J46" s="31"/>
      <c r="L46" s="28"/>
    </row>
    <row r="47" spans="1:12" x14ac:dyDescent="0.2">
      <c r="A47" s="52" t="s">
        <v>47</v>
      </c>
      <c r="B47" s="44">
        <v>0</v>
      </c>
      <c r="C47" s="44">
        <v>0</v>
      </c>
      <c r="D47" s="44" t="s">
        <v>66</v>
      </c>
      <c r="E47" s="44">
        <v>0</v>
      </c>
      <c r="F47" s="47">
        <v>0</v>
      </c>
      <c r="G47" s="26"/>
      <c r="H47" s="34"/>
      <c r="I47" s="5"/>
      <c r="J47" s="31"/>
      <c r="L47" s="28"/>
    </row>
    <row r="48" spans="1:12" x14ac:dyDescent="0.2">
      <c r="A48" s="43" t="s">
        <v>48</v>
      </c>
      <c r="B48" s="44">
        <v>0</v>
      </c>
      <c r="C48" s="44">
        <v>0</v>
      </c>
      <c r="D48" s="44" t="s">
        <v>66</v>
      </c>
      <c r="E48" s="44">
        <v>0</v>
      </c>
      <c r="F48" s="47">
        <v>0</v>
      </c>
      <c r="G48" s="26"/>
      <c r="H48" s="34"/>
      <c r="I48" s="5"/>
      <c r="J48" s="31"/>
      <c r="L48" s="28"/>
    </row>
    <row r="49" spans="1:12" x14ac:dyDescent="0.2">
      <c r="A49" s="43" t="s">
        <v>49</v>
      </c>
      <c r="B49" s="44">
        <v>0</v>
      </c>
      <c r="C49" s="44">
        <v>0</v>
      </c>
      <c r="D49" s="45" t="s">
        <v>66</v>
      </c>
      <c r="E49" s="46">
        <v>0</v>
      </c>
      <c r="F49" s="47">
        <v>0</v>
      </c>
      <c r="G49" s="26"/>
      <c r="H49" s="34"/>
      <c r="I49" s="5"/>
      <c r="J49" s="31"/>
      <c r="L49" s="28"/>
    </row>
    <row r="50" spans="1:12" x14ac:dyDescent="0.2">
      <c r="A50" s="43" t="s">
        <v>50</v>
      </c>
      <c r="B50" s="44">
        <v>0</v>
      </c>
      <c r="C50" s="44">
        <v>0</v>
      </c>
      <c r="D50" s="45" t="s">
        <v>66</v>
      </c>
      <c r="E50" s="46">
        <v>0</v>
      </c>
      <c r="F50" s="47">
        <v>0</v>
      </c>
      <c r="G50" s="26"/>
      <c r="H50" s="34"/>
      <c r="I50" s="5"/>
      <c r="J50" s="31"/>
      <c r="L50" s="28"/>
    </row>
    <row r="51" spans="1:12" x14ac:dyDescent="0.2">
      <c r="A51" s="43" t="s">
        <v>51</v>
      </c>
      <c r="B51" s="44">
        <v>0</v>
      </c>
      <c r="C51" s="44">
        <v>0</v>
      </c>
      <c r="D51" s="45" t="s">
        <v>66</v>
      </c>
      <c r="E51" s="46">
        <v>0</v>
      </c>
      <c r="F51" s="47">
        <v>0</v>
      </c>
      <c r="G51" s="26"/>
      <c r="H51" s="34"/>
      <c r="I51" s="5"/>
      <c r="J51" s="31"/>
      <c r="L51" s="28"/>
    </row>
    <row r="52" spans="1:12" x14ac:dyDescent="0.2">
      <c r="A52" s="43" t="s">
        <v>52</v>
      </c>
      <c r="B52" s="44">
        <v>0</v>
      </c>
      <c r="C52" s="44">
        <v>0</v>
      </c>
      <c r="D52" s="44" t="s">
        <v>66</v>
      </c>
      <c r="E52" s="44">
        <v>0</v>
      </c>
      <c r="F52" s="47">
        <v>0</v>
      </c>
      <c r="G52" s="26"/>
      <c r="H52" s="34"/>
      <c r="I52" s="5"/>
      <c r="J52" s="31"/>
      <c r="L52" s="28"/>
    </row>
    <row r="53" spans="1:12" x14ac:dyDescent="0.2">
      <c r="A53" s="43" t="s">
        <v>53</v>
      </c>
      <c r="B53" s="44">
        <v>0</v>
      </c>
      <c r="C53" s="44">
        <v>0</v>
      </c>
      <c r="D53" s="45" t="s">
        <v>66</v>
      </c>
      <c r="E53" s="46">
        <v>0</v>
      </c>
      <c r="F53" s="47">
        <v>0</v>
      </c>
      <c r="G53" s="35"/>
      <c r="H53" s="34"/>
      <c r="I53" s="5"/>
      <c r="J53" s="31"/>
      <c r="L53" s="28"/>
    </row>
    <row r="54" spans="1:12" x14ac:dyDescent="0.2">
      <c r="A54" s="43" t="s">
        <v>54</v>
      </c>
      <c r="B54" s="44">
        <v>2300</v>
      </c>
      <c r="C54" s="44">
        <v>2300</v>
      </c>
      <c r="D54" s="45">
        <v>74.347826086956516</v>
      </c>
      <c r="E54" s="46">
        <v>171</v>
      </c>
      <c r="F54" s="47">
        <v>4.3436293436293436</v>
      </c>
      <c r="G54" s="26"/>
      <c r="H54" s="34"/>
      <c r="I54" s="5"/>
      <c r="J54" s="31"/>
      <c r="L54" s="28"/>
    </row>
    <row r="55" spans="1:12" s="13" customFormat="1" ht="15" x14ac:dyDescent="0.25">
      <c r="A55" s="48" t="s">
        <v>55</v>
      </c>
      <c r="B55" s="49">
        <v>2300</v>
      </c>
      <c r="C55" s="49">
        <v>2300</v>
      </c>
      <c r="D55" s="38">
        <v>74.347826086956516</v>
      </c>
      <c r="E55" s="50">
        <v>171</v>
      </c>
      <c r="F55" s="51">
        <v>4.3436293436293436</v>
      </c>
      <c r="G55" s="26"/>
      <c r="H55" s="34"/>
      <c r="I55" s="5"/>
      <c r="J55" s="31"/>
      <c r="L55" s="28"/>
    </row>
    <row r="56" spans="1:12" s="13" customFormat="1" ht="15" x14ac:dyDescent="0.25">
      <c r="A56" s="53" t="s">
        <v>1</v>
      </c>
      <c r="B56" s="54">
        <v>2025000</v>
      </c>
      <c r="C56" s="54">
        <v>2000000</v>
      </c>
      <c r="D56" s="53">
        <v>158.5</v>
      </c>
      <c r="E56" s="50">
        <v>317000</v>
      </c>
      <c r="F56" s="51">
        <v>8052.2251574883148</v>
      </c>
      <c r="G56" s="26"/>
      <c r="H56" s="34"/>
      <c r="I56" s="5"/>
      <c r="J56" s="31"/>
      <c r="K56" s="29"/>
      <c r="L56" s="28"/>
    </row>
    <row r="57" spans="1:12" ht="15" x14ac:dyDescent="0.25">
      <c r="A57" s="13"/>
      <c r="B57" s="11"/>
      <c r="C57" s="11"/>
      <c r="D57" s="1"/>
      <c r="E57" s="25"/>
      <c r="F57" s="12"/>
      <c r="G57" s="5"/>
    </row>
    <row r="58" spans="1:12" s="14" customFormat="1" x14ac:dyDescent="0.2">
      <c r="A58" s="1"/>
      <c r="B58" s="6"/>
      <c r="C58" s="10"/>
      <c r="D58" s="18"/>
      <c r="E58" s="21"/>
      <c r="F58" s="6"/>
      <c r="J58" s="32"/>
    </row>
    <row r="59" spans="1:12" ht="207" customHeight="1" x14ac:dyDescent="0.2">
      <c r="A59" s="27" t="s">
        <v>57</v>
      </c>
      <c r="B59" s="27"/>
      <c r="C59" s="27"/>
      <c r="D59" s="27"/>
      <c r="E59" s="27"/>
      <c r="G59" s="27"/>
    </row>
    <row r="60" spans="1:12" ht="15" x14ac:dyDescent="0.2">
      <c r="A60"/>
      <c r="B60" s="2"/>
      <c r="C60" s="2"/>
      <c r="D60" s="20"/>
      <c r="E60" s="22" t="s">
        <v>0</v>
      </c>
      <c r="F60" s="3" t="s">
        <v>0</v>
      </c>
    </row>
    <row r="61" spans="1:12" ht="15" x14ac:dyDescent="0.25">
      <c r="A61" s="15" t="s">
        <v>61</v>
      </c>
      <c r="B61" s="2"/>
      <c r="C61" s="2"/>
      <c r="D61" s="20"/>
      <c r="E61" s="23" t="s">
        <v>0</v>
      </c>
      <c r="F61" s="3" t="s">
        <v>0</v>
      </c>
    </row>
    <row r="62" spans="1:12" x14ac:dyDescent="0.2">
      <c r="A62" s="33"/>
      <c r="B62" s="4"/>
      <c r="C62" s="4"/>
      <c r="D62" s="19"/>
      <c r="E62" s="23" t="s">
        <v>0</v>
      </c>
      <c r="F62" s="3" t="s">
        <v>0</v>
      </c>
    </row>
    <row r="63" spans="1:12" x14ac:dyDescent="0.2">
      <c r="A63" s="2"/>
      <c r="B63" s="4"/>
      <c r="C63" s="4"/>
      <c r="D63" s="19"/>
      <c r="E63" s="23" t="s">
        <v>0</v>
      </c>
      <c r="F63" s="3" t="s">
        <v>0</v>
      </c>
    </row>
    <row r="64" spans="1:12" x14ac:dyDescent="0.2">
      <c r="A64" s="2"/>
      <c r="B64" s="4"/>
      <c r="C64" s="4"/>
      <c r="D64" s="19"/>
      <c r="E64" s="23" t="s">
        <v>0</v>
      </c>
      <c r="F64" s="3" t="s">
        <v>0</v>
      </c>
    </row>
    <row r="65" spans="1:6" x14ac:dyDescent="0.2">
      <c r="A65" s="4"/>
      <c r="B65" s="4"/>
      <c r="C65" s="4"/>
      <c r="D65" s="19"/>
      <c r="E65" s="23" t="s">
        <v>0</v>
      </c>
      <c r="F65" s="3" t="s">
        <v>0</v>
      </c>
    </row>
    <row r="66" spans="1:6" x14ac:dyDescent="0.2">
      <c r="A66" s="4"/>
      <c r="B66" s="4"/>
      <c r="C66" s="4"/>
      <c r="D66" s="19"/>
      <c r="E66" s="23"/>
      <c r="F66" s="4"/>
    </row>
    <row r="67" spans="1:6" x14ac:dyDescent="0.2">
      <c r="A67" s="4"/>
      <c r="B67" s="4"/>
      <c r="C67" s="4"/>
      <c r="D67" s="19"/>
      <c r="E67" s="23"/>
      <c r="F67" s="3"/>
    </row>
    <row r="68" spans="1:6" x14ac:dyDescent="0.2">
      <c r="A68" s="4"/>
      <c r="B68" s="2"/>
      <c r="C68" s="2"/>
      <c r="D68" s="20"/>
      <c r="E68" s="24"/>
      <c r="F68" s="2"/>
    </row>
    <row r="69" spans="1:6" x14ac:dyDescent="0.2">
      <c r="A69" s="4"/>
      <c r="B69" s="4"/>
      <c r="C69" s="4"/>
      <c r="D69" s="19"/>
      <c r="E69" s="23"/>
      <c r="F69" s="4"/>
    </row>
    <row r="70" spans="1:6" x14ac:dyDescent="0.2">
      <c r="A70" s="4"/>
      <c r="B70" s="3"/>
      <c r="C70" s="3"/>
      <c r="D70" s="19"/>
      <c r="E70" s="23"/>
      <c r="F70" s="7"/>
    </row>
    <row r="71" spans="1:6" x14ac:dyDescent="0.2">
      <c r="A71" s="4"/>
      <c r="B71" s="8"/>
      <c r="C71" s="8"/>
      <c r="D71" s="20"/>
      <c r="E71" s="24"/>
      <c r="F71" s="9"/>
    </row>
    <row r="72" spans="1:6" x14ac:dyDescent="0.2">
      <c r="A72" s="4"/>
      <c r="B72" s="3"/>
      <c r="C72" s="3"/>
      <c r="D72" s="19"/>
      <c r="E72" s="23"/>
      <c r="F72" s="7"/>
    </row>
    <row r="73" spans="1:6" x14ac:dyDescent="0.2">
      <c r="A73" s="2"/>
      <c r="B73" s="3"/>
      <c r="C73" s="3"/>
      <c r="D73" s="19"/>
      <c r="E73" s="23"/>
      <c r="F73" s="7"/>
    </row>
    <row r="74" spans="1:6" x14ac:dyDescent="0.2">
      <c r="A74" s="1" t="s">
        <v>0</v>
      </c>
      <c r="B74" s="3"/>
      <c r="C74" s="3"/>
      <c r="D74" s="19"/>
      <c r="E74" s="23"/>
      <c r="F74" s="7"/>
    </row>
    <row r="75" spans="1:6" x14ac:dyDescent="0.2">
      <c r="A75" s="4"/>
      <c r="B75" s="3"/>
      <c r="C75" s="3"/>
      <c r="D75" s="19"/>
      <c r="E75" s="23"/>
      <c r="F75" s="7"/>
    </row>
    <row r="76" spans="1:6" x14ac:dyDescent="0.2">
      <c r="A76" s="4"/>
      <c r="B76" s="3"/>
      <c r="C76" s="3"/>
      <c r="D76" s="19"/>
      <c r="E76" s="23"/>
      <c r="F76" s="7"/>
    </row>
    <row r="77" spans="1:6" x14ac:dyDescent="0.2">
      <c r="A77" s="4"/>
      <c r="B77" s="3"/>
      <c r="C77" s="3"/>
      <c r="D77" s="19"/>
      <c r="E77" s="23"/>
      <c r="F77" s="7"/>
    </row>
    <row r="78" spans="1:6" x14ac:dyDescent="0.2">
      <c r="A78" s="4"/>
      <c r="B78" s="3"/>
      <c r="C78" s="3"/>
      <c r="D78" s="19"/>
      <c r="E78" s="23"/>
      <c r="F78" s="7"/>
    </row>
    <row r="79" spans="1:6" x14ac:dyDescent="0.2">
      <c r="A79" s="4"/>
      <c r="B79" s="3"/>
      <c r="C79" s="3"/>
      <c r="D79" s="19"/>
      <c r="E79" s="23"/>
      <c r="F79" s="7"/>
    </row>
    <row r="80" spans="1:6" x14ac:dyDescent="0.2">
      <c r="A80" s="4"/>
      <c r="B80" s="3"/>
      <c r="C80" s="3"/>
      <c r="D80" s="19"/>
      <c r="E80" s="23"/>
      <c r="F80" s="7"/>
    </row>
    <row r="81" spans="1:6" x14ac:dyDescent="0.2">
      <c r="A81" s="4"/>
      <c r="B81" s="3"/>
      <c r="C81" s="3"/>
      <c r="D81" s="19"/>
      <c r="E81" s="23"/>
      <c r="F81" s="7"/>
    </row>
    <row r="82" spans="1:6" x14ac:dyDescent="0.2">
      <c r="A82" s="4"/>
      <c r="B82" s="3"/>
      <c r="C82" s="3"/>
      <c r="D82" s="19"/>
      <c r="E82" s="23"/>
      <c r="F82" s="7"/>
    </row>
    <row r="83" spans="1:6" x14ac:dyDescent="0.2">
      <c r="A83" s="4"/>
      <c r="B83" s="3"/>
      <c r="C83" s="3"/>
      <c r="D83" s="19"/>
      <c r="E83" s="23"/>
      <c r="F83" s="7"/>
    </row>
    <row r="84" spans="1:6" x14ac:dyDescent="0.2">
      <c r="A84" s="4"/>
      <c r="B84" s="3"/>
      <c r="C84" s="3"/>
      <c r="D84" s="19"/>
      <c r="E84" s="23"/>
      <c r="F84" s="7"/>
    </row>
    <row r="85" spans="1:6" x14ac:dyDescent="0.2">
      <c r="A85" s="4"/>
      <c r="B85" s="4"/>
      <c r="C85" s="4"/>
      <c r="D85" s="19"/>
      <c r="E85" s="23"/>
      <c r="F85" s="4"/>
    </row>
    <row r="86" spans="1:6" x14ac:dyDescent="0.2">
      <c r="A86" s="4"/>
      <c r="B86" s="4"/>
      <c r="C86" s="4"/>
      <c r="D86" s="19"/>
      <c r="E86" s="23"/>
      <c r="F86" s="4"/>
    </row>
    <row r="87" spans="1:6" x14ac:dyDescent="0.2">
      <c r="A87" s="4"/>
      <c r="B87" s="4"/>
      <c r="C87" s="4"/>
      <c r="D87" s="19"/>
      <c r="E87" s="23"/>
      <c r="F87" s="4"/>
    </row>
    <row r="88" spans="1:6" x14ac:dyDescent="0.2">
      <c r="A88" s="4"/>
      <c r="B88" s="4"/>
      <c r="C88" s="4"/>
      <c r="D88" s="19"/>
      <c r="E88" s="23"/>
      <c r="F88" s="4"/>
    </row>
    <row r="89" spans="1:6" x14ac:dyDescent="0.2">
      <c r="A89" s="4"/>
      <c r="B89" s="4"/>
      <c r="C89" s="4"/>
      <c r="D89" s="19"/>
      <c r="E89" s="23"/>
      <c r="F89" s="4"/>
    </row>
    <row r="90" spans="1:6" x14ac:dyDescent="0.2">
      <c r="A90" s="4"/>
      <c r="B90" s="4"/>
      <c r="C90" s="4"/>
      <c r="D90" s="19"/>
      <c r="E90" s="23"/>
      <c r="F90" s="4"/>
    </row>
    <row r="91" spans="1:6" x14ac:dyDescent="0.2">
      <c r="A91" s="4"/>
      <c r="B91" s="4"/>
      <c r="C91" s="4"/>
      <c r="D91" s="19"/>
      <c r="E91" s="23"/>
      <c r="F91" s="4"/>
    </row>
    <row r="92" spans="1:6" x14ac:dyDescent="0.2">
      <c r="A92" s="4"/>
      <c r="B92" s="4"/>
      <c r="C92" s="4"/>
      <c r="D92" s="19"/>
      <c r="E92" s="23"/>
      <c r="F92" s="4"/>
    </row>
    <row r="93" spans="1:6" x14ac:dyDescent="0.2">
      <c r="A93" s="4"/>
      <c r="B93" s="4"/>
      <c r="C93" s="4"/>
      <c r="D93" s="19"/>
      <c r="E93" s="23"/>
      <c r="F93" s="4"/>
    </row>
    <row r="94" spans="1:6" x14ac:dyDescent="0.2">
      <c r="A94" s="4"/>
      <c r="B94" s="4"/>
      <c r="C94" s="4"/>
      <c r="D94" s="19"/>
      <c r="E94" s="23"/>
      <c r="F94" s="4"/>
    </row>
    <row r="95" spans="1:6" x14ac:dyDescent="0.2">
      <c r="A95" s="4"/>
    </row>
    <row r="96" spans="1:6" x14ac:dyDescent="0.2">
      <c r="A96" s="4"/>
    </row>
    <row r="97" spans="1:1" x14ac:dyDescent="0.2">
      <c r="A97" s="4"/>
    </row>
    <row r="98" spans="1:1" x14ac:dyDescent="0.2">
      <c r="A98" s="4"/>
    </row>
    <row r="99" spans="1:1" x14ac:dyDescent="0.2">
      <c r="A99" s="4"/>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F862F1AD786FC48BAD4CC842D922D96" ma:contentTypeVersion="13" ma:contentTypeDescription="Create a new document." ma:contentTypeScope="" ma:versionID="0b2eec92e01cdb62b3189bd254191994">
  <xsd:schema xmlns:xsd="http://www.w3.org/2001/XMLSchema" xmlns:xs="http://www.w3.org/2001/XMLSchema" xmlns:p="http://schemas.microsoft.com/office/2006/metadata/properties" xmlns:ns3="2a385fde-0881-4398-833e-9cb951431347" xmlns:ns4="28ef8118-0a7a-4fb6-aef2-ec0633c5f14e" targetNamespace="http://schemas.microsoft.com/office/2006/metadata/properties" ma:root="true" ma:fieldsID="c6229acb5a95a5ed3fcd5175969f5ebc" ns3:_="" ns4:_="">
    <xsd:import namespace="2a385fde-0881-4398-833e-9cb951431347"/>
    <xsd:import namespace="28ef8118-0a7a-4fb6-aef2-ec0633c5f14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385fde-0881-4398-833e-9cb9514313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ef8118-0a7a-4fb6-aef2-ec0633c5f14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B12C458-A60A-4773-9162-F02CF4326983}">
  <ds:schemaRefs>
    <ds:schemaRef ds:uri="http://schemas.microsoft.com/sharepoint/v3/contenttype/forms"/>
  </ds:schemaRefs>
</ds:datastoreItem>
</file>

<file path=customXml/itemProps2.xml><?xml version="1.0" encoding="utf-8"?>
<ds:datastoreItem xmlns:ds="http://schemas.openxmlformats.org/officeDocument/2006/customXml" ds:itemID="{F48F85BA-6C8C-4C52-9481-4EB89E54F332}">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E9DE0512-2E6E-405E-8A97-908E12DBB35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385fde-0881-4398-833e-9cb951431347"/>
    <ds:schemaRef ds:uri="28ef8118-0a7a-4fb6-aef2-ec0633c5f1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034a106e-6316-442c-ad35-738afd673d2b}" enabled="1" method="Standard" siteId="{cddc1229-ac2a-4b97-b78a-0e5cacb5865c}"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2024E</vt:lpstr>
      <vt:lpstr>2023E</vt:lpstr>
      <vt:lpstr>2022E</vt:lpstr>
      <vt:lpstr>2021E</vt:lpstr>
      <vt:lpstr>2020E</vt:lpstr>
      <vt:lpstr>2019E</vt:lpstr>
      <vt:lpstr>2018E</vt:lpstr>
      <vt:lpstr>2017E</vt:lpstr>
      <vt:lpstr>2016E</vt:lpstr>
      <vt:lpstr>2015E</vt:lpstr>
      <vt:lpstr>2014E</vt:lpstr>
      <vt:lpstr>2013E</vt:lpstr>
      <vt:lpstr>2012E</vt:lpstr>
      <vt:lpstr>2011E</vt:lpstr>
      <vt:lpstr>2010E</vt:lpstr>
      <vt:lpstr>2009E</vt:lpstr>
      <vt:lpstr>2008E</vt:lpstr>
      <vt:lpstr>2007E</vt:lpstr>
      <vt:lpstr>2006E</vt:lpstr>
      <vt:lpstr>2005E</vt:lpstr>
      <vt:lpstr>2004E</vt:lpstr>
      <vt:lpstr>'2018E'!Print_Area</vt:lpstr>
    </vt:vector>
  </TitlesOfParts>
  <Company>OMAFRA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name}</dc:creator>
  <cp:lastModifiedBy>Duff, Stephen (OMAFA)</cp:lastModifiedBy>
  <cp:lastPrinted>2017-02-17T20:29:24Z</cp:lastPrinted>
  <dcterms:created xsi:type="dcterms:W3CDTF">1997-08-21T16:19:09Z</dcterms:created>
  <dcterms:modified xsi:type="dcterms:W3CDTF">2025-02-28T15:33:07Z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0x010100CF862F1AD786FC48BAD4CC842D922D96</vt:lpwstr>
  </property>
  <property fmtid="{D5CDD505-2E9C-101B-9397-08002B2CF9AE}" pid="3" name="MSIP_Label_034a106e-6316-442c-ad35-738afd673d2b_Enabled">
    <vt:lpwstr>true</vt:lpwstr>
  </property>
  <property fmtid="{D5CDD505-2E9C-101B-9397-08002B2CF9AE}" pid="4" name="MSIP_Label_034a106e-6316-442c-ad35-738afd673d2b_SetDate">
    <vt:lpwstr>2021-11-14T14:43:03Z</vt:lpwstr>
  </property>
  <property fmtid="{D5CDD505-2E9C-101B-9397-08002B2CF9AE}" pid="5" name="MSIP_Label_034a106e-6316-442c-ad35-738afd673d2b_Method">
    <vt:lpwstr>Standard</vt:lpwstr>
  </property>
  <property fmtid="{D5CDD505-2E9C-101B-9397-08002B2CF9AE}" pid="6" name="MSIP_Label_034a106e-6316-442c-ad35-738afd673d2b_Name">
    <vt:lpwstr>034a106e-6316-442c-ad35-738afd673d2b</vt:lpwstr>
  </property>
  <property fmtid="{D5CDD505-2E9C-101B-9397-08002B2CF9AE}" pid="7" name="MSIP_Label_034a106e-6316-442c-ad35-738afd673d2b_SiteId">
    <vt:lpwstr>cddc1229-ac2a-4b97-b78a-0e5cacb5865c</vt:lpwstr>
  </property>
  <property fmtid="{D5CDD505-2E9C-101B-9397-08002B2CF9AE}" pid="8" name="MSIP_Label_034a106e-6316-442c-ad35-738afd673d2b_ContentBits">
    <vt:lpwstr>0</vt:lpwstr>
  </property>
</Properties>
</file>