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Обучение2025\projtany01\list\"/>
    </mc:Choice>
  </mc:AlternateContent>
  <xr:revisionPtr revIDLastSave="0" documentId="13_ncr:1_{00287C04-6D67-47AC-BBC8-76C8A25D3921}" xr6:coauthVersionLast="47" xr6:coauthVersionMax="47" xr10:uidLastSave="{00000000-0000-0000-0000-000000000000}"/>
  <bookViews>
    <workbookView xWindow="-108" yWindow="-108" windowWidth="23256" windowHeight="12576" xr2:uid="{024EFB94-B075-40E8-A79E-F08FCAA4579A}"/>
  </bookViews>
  <sheets>
    <sheet name="Лист1" sheetId="1" r:id="rId1"/>
  </sheets>
  <definedNames>
    <definedName name="_xlnm._FilterDatabase" localSheetId="0" hidden="1">Лист1!$A$1:$AT$11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11" i="1" l="1"/>
  <c r="AD11" i="1"/>
  <c r="AB11" i="1"/>
  <c r="X11" i="1"/>
  <c r="W11" i="1"/>
  <c r="Q11" i="1"/>
  <c r="O11" i="1"/>
  <c r="M11" i="1"/>
  <c r="AI11" i="1" l="1"/>
  <c r="AE11" i="1"/>
  <c r="AF11" i="1"/>
  <c r="AH11" i="1"/>
  <c r="AC11" i="1"/>
  <c r="AA11" i="1"/>
  <c r="Y11" i="1"/>
  <c r="Z11" i="1"/>
  <c r="N11" i="1"/>
  <c r="S11" i="1"/>
  <c r="T11" i="1"/>
  <c r="U11" i="1"/>
  <c r="V11" i="1"/>
  <c r="P11" i="1"/>
  <c r="R11" i="1"/>
  <c r="J11" i="1"/>
  <c r="K11" i="1"/>
  <c r="L11" i="1"/>
</calcChain>
</file>

<file path=xl/sharedStrings.xml><?xml version="1.0" encoding="utf-8"?>
<sst xmlns="http://schemas.openxmlformats.org/spreadsheetml/2006/main" count="253" uniqueCount="86">
  <si>
    <t>N з/п</t>
  </si>
  <si>
    <t>ПІБ позичальника</t>
  </si>
  <si>
    <t>РНОКПП позичальника</t>
  </si>
  <si>
    <t>адреса  позичальника</t>
  </si>
  <si>
    <t>Назва кредитного продукту</t>
  </si>
  <si>
    <t xml:space="preserve">номер кредитного договору </t>
  </si>
  <si>
    <t>Дата договору</t>
  </si>
  <si>
    <t>Дата видачі позики</t>
  </si>
  <si>
    <t>Загальний строк кредитування за договором (з урахуванням пролонгацій), днів</t>
  </si>
  <si>
    <t>Залишок заборгованості (тіло) на Початок кварталу, грн</t>
  </si>
  <si>
    <t>Залишок заборгованості по відсотках станом на Початок кварталу, грн</t>
  </si>
  <si>
    <t>Загальна сума заборгованості по пені станом на Початок кварталу, грн</t>
  </si>
  <si>
    <t>Загальна сума заборгованості по Комісії станом на Початок кварталу, грн</t>
  </si>
  <si>
    <t>загальна сума кредиту, надана за договором за Звітний період, грн</t>
  </si>
  <si>
    <t>Поверненя з продажу тіло кредиту за Звітний період, грн</t>
  </si>
  <si>
    <t>Повернення з продажу відсотки по кредиту за Звітний період, грн</t>
  </si>
  <si>
    <t>Повернення з продажу заборгованості по пені за Звітний період, грн</t>
  </si>
  <si>
    <t>Повернення з продажу заборгованості по Комісії за Звітний період, грн</t>
  </si>
  <si>
    <t>Продано по факторингу тіло кредиту за Звітний період, грн</t>
  </si>
  <si>
    <t>Продано відсотки по кредиту за Звітний період, грн</t>
  </si>
  <si>
    <t>Продано заборгованості по пені за Звітний період, грн</t>
  </si>
  <si>
    <t>Продано заборгованості по комісії за Звітний період, грн</t>
  </si>
  <si>
    <t>Загальна сума погашення заборгованості за договором за звітний період, грн</t>
  </si>
  <si>
    <t>сума нарахованих та сплачених процентів   за звітний період, грн</t>
  </si>
  <si>
    <t>сума нарахованих та несплачених процентв  станом на звітну дату, грн</t>
  </si>
  <si>
    <t>сума нарахованих та сплачених пені  за звітний період, грн</t>
  </si>
  <si>
    <t>сума нарахованих та несплачених пені  станом на звітну дату, грн</t>
  </si>
  <si>
    <t>сума нарахованих та сплачених комісії за звітний період, грн</t>
  </si>
  <si>
    <t>сума нарахованих та несплачених комісій станом на звітну дату, грн</t>
  </si>
  <si>
    <t>Сума фактичного погашення тіла кредиту за звітний період, грн</t>
  </si>
  <si>
    <t>сума залишку заборгованості за тілом кредиту станом на Кінець кварталу, грн</t>
  </si>
  <si>
    <t>Сума залишку заборгованості за процентами на Кінець кварталу, грн</t>
  </si>
  <si>
    <t>Сума залишку заборгованості за пені на Кінець кварталу, грн</t>
  </si>
  <si>
    <t>Сума залишку заборгованості комісії на Кінець кварталу, грн</t>
  </si>
  <si>
    <t xml:space="preserve">загальна сума залишку заборгованості за договором станом на Кінець кварталу, грн </t>
  </si>
  <si>
    <t>Дата фактичного виконання зобов'язань за договором у повному обсязі</t>
  </si>
  <si>
    <t>Статус кредиту станом на Кінець кварталу</t>
  </si>
  <si>
    <t>Кількість днів прострочки по відкритим договорам</t>
  </si>
  <si>
    <t>тестер</t>
  </si>
  <si>
    <t>Loan_id</t>
  </si>
  <si>
    <t>CustomerId</t>
  </si>
  <si>
    <t>Реальна річна</t>
  </si>
  <si>
    <t>Денна, %</t>
  </si>
  <si>
    <t>Остання за доп Угодою</t>
  </si>
  <si>
    <t>дата укладання додаткової угоди</t>
  </si>
  <si>
    <t>Тип</t>
  </si>
  <si>
    <t>NULL</t>
  </si>
  <si>
    <t>Клієнт</t>
  </si>
  <si>
    <t>CC 365</t>
  </si>
  <si>
    <t>Активний</t>
  </si>
  <si>
    <t>EBE50CBF-2FC7-4144-8C08-314B468C4BFD</t>
  </si>
  <si>
    <t>21138F3B-AC66-4DB2-B9C1-2CBD2E368E23</t>
  </si>
  <si>
    <t>B955E8BF-E64E-4DC3-6031-08DD7A1CFA34</t>
  </si>
  <si>
    <t>0DF2AA35-4C80-4D81-A620-08DDB5B01358</t>
  </si>
  <si>
    <t>0088B2BF-BB96-4A2F-2CCA-08DDA20DA7BF</t>
  </si>
  <si>
    <t>B9F2553D-FAB2-4622-A624-08DDB5B01358</t>
  </si>
  <si>
    <t>02B043AF-DA35-48DB-23BA-08DDA20DA7BF</t>
  </si>
  <si>
    <t>10D26674-0602-4C63-A623-08DDB5B01358</t>
  </si>
  <si>
    <t>10937A1D-7F99-4839-A619-08DDB5B01358</t>
  </si>
  <si>
    <t>A84B3550-D6E1-4A30-2B07-08DDA20DA7BF</t>
  </si>
  <si>
    <t>BDCF9433-16B6-4865-A60C-08DDB5B01358</t>
  </si>
  <si>
    <t>C8DF9B8C-FF11-480A-4164-08DD9B1E422E</t>
  </si>
  <si>
    <t>C321AC52-DC0C-4FF3-A628-08DDB5B01358</t>
  </si>
  <si>
    <t>37AF7767-EE51-4708-1FF9-08DDA20DA7BF</t>
  </si>
  <si>
    <t>C9DA90F0-C482-4822-A626-08DDB5B01358</t>
  </si>
  <si>
    <t>979E2BF7-F633-4C9F-A627-08DDB5B01358</t>
  </si>
  <si>
    <t>93966F76-6D6D-4BC2-2CCE-08DDA20DA7BF</t>
  </si>
  <si>
    <t>42DA9848-3806-45BD-9AF7-08DDB5B01358</t>
  </si>
  <si>
    <t>Null</t>
  </si>
  <si>
    <t>а</t>
  </si>
  <si>
    <t>б</t>
  </si>
  <si>
    <t>в</t>
  </si>
  <si>
    <t>д</t>
  </si>
  <si>
    <t>е</t>
  </si>
  <si>
    <t>и</t>
  </si>
  <si>
    <t>к</t>
  </si>
  <si>
    <t>л</t>
  </si>
  <si>
    <t>м</t>
  </si>
  <si>
    <t>м1</t>
  </si>
  <si>
    <t>м2</t>
  </si>
  <si>
    <t>м3</t>
  </si>
  <si>
    <t>м4</t>
  </si>
  <si>
    <t>м5</t>
  </si>
  <si>
    <t>м7</t>
  </si>
  <si>
    <t>м8</t>
  </si>
  <si>
    <t>м9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</si>
</sst>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3" fontId="0" fillId="0" borderId="0" xfId="1" applyFont="1"/>
    <xf numFmtId="43" fontId="2" fillId="0" borderId="0" xfId="0" applyNumberFormat="1" applyFont="1"/>
    <xf numFmtId="0" fontId="0" fillId="0" borderId="0" xfId="0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FE08-B850-45A0-9C40-31D739949C47}">
  <dimension ref="A1:AT11"/>
  <sheetViews>
    <sheetView tabSelected="1" zoomScale="68" zoomScaleNormal="68" workbookViewId="0">
      <pane ySplit="1" topLeftCell="A2" activePane="bottomLeft" state="frozen"/>
      <selection pane="bottomLeft" activeCell="AP11" sqref="AP11"/>
    </sheetView>
  </sheetViews>
  <sheetFormatPr defaultRowHeight="14.4" x14ac:dyDescent="0.3"/>
  <cols>
    <col min="3" max="3" width="27.88671875" customWidth="1"/>
    <col min="7" max="7" width="12" customWidth="1"/>
    <col min="8" max="8" width="12.109375" customWidth="1"/>
    <col min="9" max="9" width="18.44140625" customWidth="1"/>
    <col min="10" max="10" width="15" bestFit="1" customWidth="1"/>
    <col min="11" max="11" width="14.109375" customWidth="1"/>
    <col min="12" max="12" width="15.44140625" customWidth="1"/>
    <col min="13" max="13" width="15.6640625" customWidth="1"/>
    <col min="14" max="14" width="14" customWidth="1"/>
    <col min="15" max="15" width="13" customWidth="1"/>
    <col min="16" max="16" width="15.109375" customWidth="1"/>
    <col min="17" max="17" width="14.33203125" customWidth="1"/>
    <col min="18" max="18" width="13.44140625" customWidth="1"/>
    <col min="19" max="19" width="14" customWidth="1"/>
    <col min="20" max="20" width="14.6640625" customWidth="1"/>
    <col min="21" max="21" width="13.5546875" customWidth="1"/>
    <col min="22" max="22" width="14.44140625" customWidth="1"/>
    <col min="23" max="23" width="14.109375" customWidth="1"/>
    <col min="24" max="24" width="15.6640625" customWidth="1"/>
    <col min="25" max="25" width="15.44140625" customWidth="1"/>
    <col min="26" max="26" width="14" customWidth="1"/>
    <col min="27" max="27" width="15.109375" customWidth="1"/>
    <col min="28" max="28" width="14.88671875" customWidth="1"/>
    <col min="29" max="29" width="14.5546875" customWidth="1"/>
    <col min="30" max="30" width="13.88671875" customWidth="1"/>
    <col min="31" max="31" width="14.5546875" customWidth="1"/>
    <col min="32" max="32" width="13.88671875" customWidth="1"/>
    <col min="33" max="33" width="16.44140625" customWidth="1"/>
    <col min="34" max="34" width="14.33203125" customWidth="1"/>
    <col min="35" max="35" width="15.109375" customWidth="1"/>
    <col min="36" max="36" width="13" customWidth="1"/>
  </cols>
  <sheetData>
    <row r="1" spans="1:46" ht="115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</row>
    <row r="2" spans="1:46" x14ac:dyDescent="0.3">
      <c r="A2">
        <v>1</v>
      </c>
      <c r="B2" t="s">
        <v>78</v>
      </c>
      <c r="C2">
        <v>342560222</v>
      </c>
      <c r="D2" t="s">
        <v>69</v>
      </c>
      <c r="E2" t="s">
        <v>48</v>
      </c>
      <c r="F2">
        <v>83167</v>
      </c>
      <c r="G2" s="1">
        <v>45838</v>
      </c>
      <c r="H2" s="1">
        <v>45838</v>
      </c>
      <c r="I2">
        <v>365</v>
      </c>
      <c r="J2" s="2" t="s">
        <v>68</v>
      </c>
      <c r="K2" s="2" t="s">
        <v>68</v>
      </c>
      <c r="L2" s="2" t="s">
        <v>68</v>
      </c>
      <c r="M2" s="2" t="s">
        <v>68</v>
      </c>
      <c r="N2" s="2">
        <v>9000</v>
      </c>
      <c r="O2" s="2" t="s">
        <v>68</v>
      </c>
      <c r="P2" s="2" t="s">
        <v>68</v>
      </c>
      <c r="Q2" s="2" t="s">
        <v>68</v>
      </c>
      <c r="R2" s="2" t="s">
        <v>68</v>
      </c>
      <c r="S2" s="2" t="s">
        <v>68</v>
      </c>
      <c r="T2" s="2" t="s">
        <v>68</v>
      </c>
      <c r="U2" s="2" t="s">
        <v>68</v>
      </c>
      <c r="V2" s="2" t="s">
        <v>68</v>
      </c>
      <c r="W2" s="2">
        <v>0</v>
      </c>
      <c r="X2" s="2">
        <v>0</v>
      </c>
      <c r="Y2" s="2">
        <v>85.5</v>
      </c>
      <c r="Z2" s="2">
        <v>0</v>
      </c>
      <c r="AA2" s="2">
        <v>0</v>
      </c>
      <c r="AB2" s="2">
        <v>0</v>
      </c>
      <c r="AC2" s="2">
        <v>1552.5</v>
      </c>
      <c r="AD2" s="2">
        <v>0</v>
      </c>
      <c r="AE2" s="2">
        <v>9000</v>
      </c>
      <c r="AF2" s="2">
        <v>85.5</v>
      </c>
      <c r="AG2" s="2">
        <v>0</v>
      </c>
      <c r="AH2" s="2">
        <v>1552.5</v>
      </c>
      <c r="AI2" s="2">
        <v>10638</v>
      </c>
      <c r="AJ2" t="s">
        <v>46</v>
      </c>
      <c r="AK2" t="s">
        <v>49</v>
      </c>
      <c r="AL2">
        <v>0</v>
      </c>
      <c r="AM2" t="s">
        <v>47</v>
      </c>
      <c r="AN2" t="s">
        <v>64</v>
      </c>
      <c r="AO2" t="s">
        <v>51</v>
      </c>
      <c r="AP2">
        <v>1016.41</v>
      </c>
      <c r="AQ2">
        <v>0.997</v>
      </c>
      <c r="AR2" t="s">
        <v>46</v>
      </c>
      <c r="AS2" t="s">
        <v>46</v>
      </c>
      <c r="AT2" t="s">
        <v>46</v>
      </c>
    </row>
    <row r="3" spans="1:46" x14ac:dyDescent="0.3">
      <c r="A3">
        <v>2</v>
      </c>
      <c r="B3" t="s">
        <v>79</v>
      </c>
      <c r="C3">
        <v>259022900</v>
      </c>
      <c r="D3" t="s">
        <v>70</v>
      </c>
      <c r="E3" t="s">
        <v>48</v>
      </c>
      <c r="F3">
        <v>8316</v>
      </c>
      <c r="G3" s="1">
        <v>45838</v>
      </c>
      <c r="H3" s="1">
        <v>45838</v>
      </c>
      <c r="I3">
        <v>360</v>
      </c>
      <c r="J3" s="2" t="s">
        <v>68</v>
      </c>
      <c r="K3" s="2" t="s">
        <v>68</v>
      </c>
      <c r="L3" s="2" t="s">
        <v>68</v>
      </c>
      <c r="M3" s="2" t="s">
        <v>68</v>
      </c>
      <c r="N3" s="2">
        <v>550</v>
      </c>
      <c r="O3" s="2" t="s">
        <v>68</v>
      </c>
      <c r="P3" s="2" t="s">
        <v>68</v>
      </c>
      <c r="Q3" s="2" t="s">
        <v>68</v>
      </c>
      <c r="R3" s="2" t="s">
        <v>68</v>
      </c>
      <c r="S3" s="2" t="s">
        <v>68</v>
      </c>
      <c r="T3" s="2" t="s">
        <v>68</v>
      </c>
      <c r="U3" s="2" t="s">
        <v>68</v>
      </c>
      <c r="V3" s="2" t="s">
        <v>68</v>
      </c>
      <c r="W3" s="2">
        <v>0</v>
      </c>
      <c r="X3" s="2">
        <v>0</v>
      </c>
      <c r="Y3" s="2">
        <v>5.23</v>
      </c>
      <c r="Z3" s="2">
        <v>0</v>
      </c>
      <c r="AA3" s="2">
        <v>0</v>
      </c>
      <c r="AB3" s="2">
        <v>0</v>
      </c>
      <c r="AC3" s="2">
        <v>94.875</v>
      </c>
      <c r="AD3" s="2">
        <v>0</v>
      </c>
      <c r="AE3" s="2">
        <v>550</v>
      </c>
      <c r="AF3" s="2">
        <v>5.23</v>
      </c>
      <c r="AG3" s="2">
        <v>0</v>
      </c>
      <c r="AH3" s="2">
        <v>94.875</v>
      </c>
      <c r="AI3" s="2">
        <v>650.10500000000002</v>
      </c>
      <c r="AJ3" t="s">
        <v>46</v>
      </c>
      <c r="AK3" t="s">
        <v>49</v>
      </c>
      <c r="AL3">
        <v>0</v>
      </c>
      <c r="AM3" t="s">
        <v>47</v>
      </c>
      <c r="AN3" t="s">
        <v>62</v>
      </c>
      <c r="AO3" t="s">
        <v>63</v>
      </c>
      <c r="AP3">
        <v>509098.35</v>
      </c>
      <c r="AQ3">
        <v>0.998</v>
      </c>
      <c r="AR3" t="s">
        <v>46</v>
      </c>
      <c r="AS3" t="s">
        <v>46</v>
      </c>
      <c r="AT3" t="s">
        <v>46</v>
      </c>
    </row>
    <row r="4" spans="1:46" x14ac:dyDescent="0.3">
      <c r="A4">
        <v>3</v>
      </c>
      <c r="B4" t="s">
        <v>80</v>
      </c>
      <c r="C4">
        <v>369420</v>
      </c>
      <c r="D4" t="s">
        <v>71</v>
      </c>
      <c r="E4" t="s">
        <v>48</v>
      </c>
      <c r="F4">
        <v>83167</v>
      </c>
      <c r="G4" s="1">
        <v>45838</v>
      </c>
      <c r="H4" s="1">
        <v>45838</v>
      </c>
      <c r="I4">
        <v>360</v>
      </c>
      <c r="J4" s="2" t="s">
        <v>68</v>
      </c>
      <c r="K4" s="2" t="s">
        <v>68</v>
      </c>
      <c r="L4" s="2" t="s">
        <v>68</v>
      </c>
      <c r="M4" s="2" t="s">
        <v>68</v>
      </c>
      <c r="N4" s="2">
        <v>550</v>
      </c>
      <c r="O4" s="2" t="s">
        <v>68</v>
      </c>
      <c r="P4" s="2" t="s">
        <v>68</v>
      </c>
      <c r="Q4" s="2" t="s">
        <v>68</v>
      </c>
      <c r="R4" s="2" t="s">
        <v>68</v>
      </c>
      <c r="S4" s="2" t="s">
        <v>68</v>
      </c>
      <c r="T4" s="2" t="s">
        <v>68</v>
      </c>
      <c r="U4" s="2" t="s">
        <v>68</v>
      </c>
      <c r="V4" s="2" t="s">
        <v>68</v>
      </c>
      <c r="W4" s="2">
        <v>0</v>
      </c>
      <c r="X4" s="2">
        <v>0</v>
      </c>
      <c r="Y4" s="2">
        <v>5.23</v>
      </c>
      <c r="Z4" s="2">
        <v>0</v>
      </c>
      <c r="AA4" s="2">
        <v>0</v>
      </c>
      <c r="AB4" s="2">
        <v>0</v>
      </c>
      <c r="AC4" s="2">
        <v>94.875</v>
      </c>
      <c r="AD4" s="2">
        <v>0</v>
      </c>
      <c r="AE4" s="2">
        <v>550</v>
      </c>
      <c r="AF4" s="2">
        <v>5.23</v>
      </c>
      <c r="AG4" s="2">
        <v>0</v>
      </c>
      <c r="AH4" s="2">
        <v>94.875</v>
      </c>
      <c r="AI4" s="2">
        <v>650.10500000000002</v>
      </c>
      <c r="AJ4" t="s">
        <v>46</v>
      </c>
      <c r="AK4" t="s">
        <v>49</v>
      </c>
      <c r="AL4">
        <v>0</v>
      </c>
      <c r="AM4" t="s">
        <v>47</v>
      </c>
      <c r="AN4" t="s">
        <v>65</v>
      </c>
      <c r="AO4" t="s">
        <v>66</v>
      </c>
      <c r="AP4">
        <v>335738.62</v>
      </c>
      <c r="AQ4">
        <v>0.998</v>
      </c>
      <c r="AR4" t="s">
        <v>46</v>
      </c>
      <c r="AS4" t="s">
        <v>46</v>
      </c>
      <c r="AT4" t="s">
        <v>46</v>
      </c>
    </row>
    <row r="5" spans="1:46" x14ac:dyDescent="0.3">
      <c r="A5">
        <v>4</v>
      </c>
      <c r="B5" t="s">
        <v>81</v>
      </c>
      <c r="C5">
        <v>34311111</v>
      </c>
      <c r="D5" t="s">
        <v>73</v>
      </c>
      <c r="E5" t="s">
        <v>48</v>
      </c>
      <c r="F5">
        <v>8316</v>
      </c>
      <c r="G5" s="1">
        <v>45838</v>
      </c>
      <c r="H5" s="1">
        <v>45838</v>
      </c>
      <c r="I5">
        <v>360</v>
      </c>
      <c r="J5" s="2" t="s">
        <v>68</v>
      </c>
      <c r="K5" s="2" t="s">
        <v>68</v>
      </c>
      <c r="L5" s="2" t="s">
        <v>68</v>
      </c>
      <c r="M5" s="2" t="s">
        <v>68</v>
      </c>
      <c r="N5" s="2">
        <v>1500</v>
      </c>
      <c r="O5" s="2" t="s">
        <v>68</v>
      </c>
      <c r="P5" s="2" t="s">
        <v>68</v>
      </c>
      <c r="Q5" s="2" t="s">
        <v>68</v>
      </c>
      <c r="R5" s="2" t="s">
        <v>68</v>
      </c>
      <c r="S5" s="2" t="s">
        <v>68</v>
      </c>
      <c r="T5" s="2" t="s">
        <v>68</v>
      </c>
      <c r="U5" s="2" t="s">
        <v>68</v>
      </c>
      <c r="V5" s="2" t="s">
        <v>68</v>
      </c>
      <c r="W5" s="2">
        <v>0</v>
      </c>
      <c r="X5" s="2">
        <v>0</v>
      </c>
      <c r="Y5" s="2">
        <v>14.25</v>
      </c>
      <c r="Z5" s="2">
        <v>0</v>
      </c>
      <c r="AA5" s="2">
        <v>0</v>
      </c>
      <c r="AB5" s="2">
        <v>0</v>
      </c>
      <c r="AC5" s="2">
        <v>258.75</v>
      </c>
      <c r="AD5" s="2">
        <v>0</v>
      </c>
      <c r="AE5" s="2">
        <v>1500</v>
      </c>
      <c r="AF5" s="2">
        <v>14.25</v>
      </c>
      <c r="AG5" s="2">
        <v>0</v>
      </c>
      <c r="AH5" s="2">
        <v>258.75</v>
      </c>
      <c r="AI5" s="2">
        <v>1773</v>
      </c>
      <c r="AJ5" t="s">
        <v>46</v>
      </c>
      <c r="AK5" t="s">
        <v>49</v>
      </c>
      <c r="AL5">
        <v>0</v>
      </c>
      <c r="AM5" t="s">
        <v>47</v>
      </c>
      <c r="AN5" t="s">
        <v>55</v>
      </c>
      <c r="AO5" t="s">
        <v>56</v>
      </c>
      <c r="AP5">
        <v>509338.35</v>
      </c>
      <c r="AQ5">
        <v>0.998</v>
      </c>
      <c r="AR5" t="s">
        <v>46</v>
      </c>
      <c r="AS5" t="s">
        <v>46</v>
      </c>
      <c r="AT5" t="s">
        <v>46</v>
      </c>
    </row>
    <row r="6" spans="1:46" x14ac:dyDescent="0.3">
      <c r="A6">
        <v>5</v>
      </c>
      <c r="B6" t="s">
        <v>82</v>
      </c>
      <c r="C6">
        <v>3178288292</v>
      </c>
      <c r="D6" t="s">
        <v>72</v>
      </c>
      <c r="E6" t="s">
        <v>48</v>
      </c>
      <c r="F6">
        <v>8316</v>
      </c>
      <c r="G6" s="1">
        <v>45838</v>
      </c>
      <c r="H6" s="1">
        <v>45838</v>
      </c>
      <c r="I6">
        <v>357</v>
      </c>
      <c r="J6" s="2" t="s">
        <v>68</v>
      </c>
      <c r="K6" s="2" t="s">
        <v>68</v>
      </c>
      <c r="L6" s="2" t="s">
        <v>68</v>
      </c>
      <c r="M6" s="2" t="s">
        <v>68</v>
      </c>
      <c r="N6" s="2">
        <v>3000</v>
      </c>
      <c r="O6" s="2" t="s">
        <v>68</v>
      </c>
      <c r="P6" s="2" t="s">
        <v>68</v>
      </c>
      <c r="Q6" s="2" t="s">
        <v>68</v>
      </c>
      <c r="R6" s="2" t="s">
        <v>68</v>
      </c>
      <c r="S6" s="2" t="s">
        <v>68</v>
      </c>
      <c r="T6" s="2" t="s">
        <v>68</v>
      </c>
      <c r="U6" s="2" t="s">
        <v>68</v>
      </c>
      <c r="V6" s="2" t="s">
        <v>68</v>
      </c>
      <c r="W6" s="2">
        <v>0</v>
      </c>
      <c r="X6" s="2">
        <v>0</v>
      </c>
      <c r="Y6" s="2">
        <v>28.5</v>
      </c>
      <c r="Z6" s="2">
        <v>0</v>
      </c>
      <c r="AA6" s="2">
        <v>0</v>
      </c>
      <c r="AB6" s="2">
        <v>0</v>
      </c>
      <c r="AC6" s="2">
        <v>517.5</v>
      </c>
      <c r="AD6" s="2">
        <v>0</v>
      </c>
      <c r="AE6" s="2">
        <v>3000</v>
      </c>
      <c r="AF6" s="2">
        <v>28.5</v>
      </c>
      <c r="AG6" s="2">
        <v>0</v>
      </c>
      <c r="AH6" s="2">
        <v>517.5</v>
      </c>
      <c r="AI6" s="2">
        <v>3546</v>
      </c>
      <c r="AJ6" t="s">
        <v>46</v>
      </c>
      <c r="AK6" t="s">
        <v>49</v>
      </c>
      <c r="AL6">
        <v>0</v>
      </c>
      <c r="AM6" t="s">
        <v>47</v>
      </c>
      <c r="AN6" t="s">
        <v>57</v>
      </c>
      <c r="AO6" t="s">
        <v>50</v>
      </c>
      <c r="AP6">
        <v>423344.06</v>
      </c>
      <c r="AQ6">
        <v>0.998</v>
      </c>
      <c r="AR6" t="s">
        <v>46</v>
      </c>
      <c r="AS6" t="s">
        <v>46</v>
      </c>
      <c r="AT6" t="s">
        <v>46</v>
      </c>
    </row>
    <row r="7" spans="1:46" x14ac:dyDescent="0.3">
      <c r="A7">
        <v>6</v>
      </c>
      <c r="B7" t="s">
        <v>82</v>
      </c>
      <c r="C7">
        <v>3767777889</v>
      </c>
      <c r="D7" t="s">
        <v>74</v>
      </c>
      <c r="E7" t="s">
        <v>48</v>
      </c>
      <c r="F7">
        <v>8317</v>
      </c>
      <c r="G7" s="1">
        <v>45838</v>
      </c>
      <c r="H7" s="1">
        <v>45838</v>
      </c>
      <c r="I7">
        <v>360</v>
      </c>
      <c r="J7" s="2" t="s">
        <v>68</v>
      </c>
      <c r="K7" s="2" t="s">
        <v>68</v>
      </c>
      <c r="L7" s="2" t="s">
        <v>68</v>
      </c>
      <c r="M7" s="2" t="s">
        <v>68</v>
      </c>
      <c r="N7" s="2">
        <v>1200</v>
      </c>
      <c r="O7" s="2" t="s">
        <v>68</v>
      </c>
      <c r="P7" s="2" t="s">
        <v>68</v>
      </c>
      <c r="Q7" s="2" t="s">
        <v>68</v>
      </c>
      <c r="R7" s="2" t="s">
        <v>68</v>
      </c>
      <c r="S7" s="2" t="s">
        <v>68</v>
      </c>
      <c r="T7" s="2" t="s">
        <v>68</v>
      </c>
      <c r="U7" s="2" t="s">
        <v>68</v>
      </c>
      <c r="V7" s="2" t="s">
        <v>68</v>
      </c>
      <c r="W7" s="2">
        <v>0</v>
      </c>
      <c r="X7" s="2">
        <v>0</v>
      </c>
      <c r="Y7" s="2">
        <v>11.4</v>
      </c>
      <c r="Z7" s="2">
        <v>0</v>
      </c>
      <c r="AA7" s="2">
        <v>0</v>
      </c>
      <c r="AB7" s="2">
        <v>0</v>
      </c>
      <c r="AC7" s="2">
        <v>207</v>
      </c>
      <c r="AD7" s="2">
        <v>0</v>
      </c>
      <c r="AE7" s="2">
        <v>1200</v>
      </c>
      <c r="AF7" s="2">
        <v>11.4</v>
      </c>
      <c r="AG7" s="2">
        <v>0</v>
      </c>
      <c r="AH7" s="2">
        <v>207</v>
      </c>
      <c r="AI7" s="2">
        <v>1418.4</v>
      </c>
      <c r="AJ7" t="s">
        <v>46</v>
      </c>
      <c r="AK7" t="s">
        <v>49</v>
      </c>
      <c r="AL7">
        <v>0</v>
      </c>
      <c r="AM7" t="s">
        <v>47</v>
      </c>
      <c r="AN7" t="s">
        <v>67</v>
      </c>
      <c r="AO7" t="s">
        <v>52</v>
      </c>
      <c r="AP7">
        <v>3194.73</v>
      </c>
      <c r="AQ7">
        <v>0.998</v>
      </c>
      <c r="AR7" t="s">
        <v>46</v>
      </c>
      <c r="AS7" t="s">
        <v>46</v>
      </c>
      <c r="AT7" t="s">
        <v>46</v>
      </c>
    </row>
    <row r="8" spans="1:46" x14ac:dyDescent="0.3">
      <c r="A8">
        <v>7</v>
      </c>
      <c r="B8" t="s">
        <v>83</v>
      </c>
      <c r="C8">
        <v>30958890</v>
      </c>
      <c r="D8" t="s">
        <v>75</v>
      </c>
      <c r="E8" t="s">
        <v>48</v>
      </c>
      <c r="F8">
        <v>8316</v>
      </c>
      <c r="G8" s="1">
        <v>45838</v>
      </c>
      <c r="H8" s="1">
        <v>45838</v>
      </c>
      <c r="I8">
        <v>360</v>
      </c>
      <c r="J8" s="2" t="s">
        <v>68</v>
      </c>
      <c r="K8" s="2" t="s">
        <v>68</v>
      </c>
      <c r="L8" s="2" t="s">
        <v>68</v>
      </c>
      <c r="M8" s="2" t="s">
        <v>68</v>
      </c>
      <c r="N8" s="2">
        <v>550</v>
      </c>
      <c r="O8" s="2" t="s">
        <v>68</v>
      </c>
      <c r="P8" s="2" t="s">
        <v>68</v>
      </c>
      <c r="Q8" s="2" t="s">
        <v>68</v>
      </c>
      <c r="R8" s="2" t="s">
        <v>68</v>
      </c>
      <c r="S8" s="2" t="s">
        <v>68</v>
      </c>
      <c r="T8" s="2" t="s">
        <v>68</v>
      </c>
      <c r="U8" s="2" t="s">
        <v>68</v>
      </c>
      <c r="V8" s="2" t="s">
        <v>68</v>
      </c>
      <c r="W8" s="2">
        <v>0</v>
      </c>
      <c r="X8" s="2">
        <v>0</v>
      </c>
      <c r="Y8" s="2">
        <v>5.23</v>
      </c>
      <c r="Z8" s="2">
        <v>0</v>
      </c>
      <c r="AA8" s="2">
        <v>0</v>
      </c>
      <c r="AB8" s="2">
        <v>0</v>
      </c>
      <c r="AC8" s="2">
        <v>94.875</v>
      </c>
      <c r="AD8" s="2">
        <v>0</v>
      </c>
      <c r="AE8" s="2">
        <v>550</v>
      </c>
      <c r="AF8" s="2">
        <v>5.23</v>
      </c>
      <c r="AG8" s="2">
        <v>0</v>
      </c>
      <c r="AH8" s="2">
        <v>94.875</v>
      </c>
      <c r="AI8" s="2">
        <v>650.10500000000002</v>
      </c>
      <c r="AJ8" t="s">
        <v>46</v>
      </c>
      <c r="AK8" t="s">
        <v>49</v>
      </c>
      <c r="AL8">
        <v>0</v>
      </c>
      <c r="AM8" t="s">
        <v>47</v>
      </c>
      <c r="AN8" t="s">
        <v>58</v>
      </c>
      <c r="AO8" t="s">
        <v>59</v>
      </c>
      <c r="AP8">
        <v>509338.35</v>
      </c>
      <c r="AQ8">
        <v>0.998</v>
      </c>
      <c r="AR8" t="s">
        <v>46</v>
      </c>
      <c r="AS8" t="s">
        <v>46</v>
      </c>
      <c r="AT8" t="s">
        <v>46</v>
      </c>
    </row>
    <row r="9" spans="1:46" x14ac:dyDescent="0.3">
      <c r="A9">
        <v>8</v>
      </c>
      <c r="B9" t="s">
        <v>84</v>
      </c>
      <c r="C9">
        <v>3524427228</v>
      </c>
      <c r="D9" t="s">
        <v>76</v>
      </c>
      <c r="E9" t="s">
        <v>48</v>
      </c>
      <c r="F9">
        <v>83165</v>
      </c>
      <c r="G9" s="1">
        <v>45838</v>
      </c>
      <c r="H9" s="1">
        <v>45838</v>
      </c>
      <c r="I9">
        <v>360</v>
      </c>
      <c r="J9" s="2" t="s">
        <v>68</v>
      </c>
      <c r="K9" s="2" t="s">
        <v>68</v>
      </c>
      <c r="L9" s="2" t="s">
        <v>68</v>
      </c>
      <c r="M9" s="2" t="s">
        <v>68</v>
      </c>
      <c r="N9" s="2">
        <v>1300</v>
      </c>
      <c r="O9" s="2" t="s">
        <v>68</v>
      </c>
      <c r="P9" s="2" t="s">
        <v>68</v>
      </c>
      <c r="Q9" s="2" t="s">
        <v>68</v>
      </c>
      <c r="R9" s="2" t="s">
        <v>68</v>
      </c>
      <c r="S9" s="2" t="s">
        <v>68</v>
      </c>
      <c r="T9" s="2" t="s">
        <v>68</v>
      </c>
      <c r="U9" s="2" t="s">
        <v>68</v>
      </c>
      <c r="V9" s="2" t="s">
        <v>68</v>
      </c>
      <c r="W9" s="2">
        <v>0</v>
      </c>
      <c r="X9" s="2">
        <v>0</v>
      </c>
      <c r="Y9" s="2">
        <v>12.35</v>
      </c>
      <c r="Z9" s="2">
        <v>0</v>
      </c>
      <c r="AA9" s="2">
        <v>0</v>
      </c>
      <c r="AB9" s="2">
        <v>0</v>
      </c>
      <c r="AC9" s="2">
        <v>224.25</v>
      </c>
      <c r="AD9" s="2">
        <v>0</v>
      </c>
      <c r="AE9" s="2">
        <v>1300</v>
      </c>
      <c r="AF9" s="2">
        <v>12.35</v>
      </c>
      <c r="AG9" s="2">
        <v>0</v>
      </c>
      <c r="AH9" s="2">
        <v>224.25</v>
      </c>
      <c r="AI9" s="2">
        <v>1536.6</v>
      </c>
      <c r="AJ9" t="s">
        <v>46</v>
      </c>
      <c r="AK9" t="s">
        <v>49</v>
      </c>
      <c r="AL9">
        <v>0</v>
      </c>
      <c r="AM9" t="s">
        <v>47</v>
      </c>
      <c r="AN9" t="s">
        <v>53</v>
      </c>
      <c r="AO9" t="s">
        <v>54</v>
      </c>
      <c r="AP9">
        <v>573328.62</v>
      </c>
      <c r="AQ9">
        <v>0.998</v>
      </c>
      <c r="AR9" t="s">
        <v>46</v>
      </c>
      <c r="AS9" t="s">
        <v>46</v>
      </c>
      <c r="AT9" t="s">
        <v>46</v>
      </c>
    </row>
    <row r="10" spans="1:46" x14ac:dyDescent="0.3">
      <c r="A10">
        <v>9</v>
      </c>
      <c r="B10" t="s">
        <v>85</v>
      </c>
      <c r="C10">
        <v>3369990</v>
      </c>
      <c r="D10" t="s">
        <v>77</v>
      </c>
      <c r="E10" t="s">
        <v>48</v>
      </c>
      <c r="F10">
        <v>8316</v>
      </c>
      <c r="G10" s="1">
        <v>45838</v>
      </c>
      <c r="H10" s="1">
        <v>45838</v>
      </c>
      <c r="I10">
        <v>352</v>
      </c>
      <c r="J10" s="2" t="s">
        <v>68</v>
      </c>
      <c r="K10" s="2" t="s">
        <v>68</v>
      </c>
      <c r="L10" s="2" t="s">
        <v>68</v>
      </c>
      <c r="M10" s="2" t="s">
        <v>68</v>
      </c>
      <c r="N10" s="2">
        <v>400</v>
      </c>
      <c r="O10" s="2" t="s">
        <v>68</v>
      </c>
      <c r="P10" s="2" t="s">
        <v>68</v>
      </c>
      <c r="Q10" s="2" t="s">
        <v>68</v>
      </c>
      <c r="R10" s="2" t="s">
        <v>68</v>
      </c>
      <c r="S10" s="2" t="s">
        <v>68</v>
      </c>
      <c r="T10" s="2" t="s">
        <v>68</v>
      </c>
      <c r="U10" s="2" t="s">
        <v>68</v>
      </c>
      <c r="V10" s="2" t="s">
        <v>68</v>
      </c>
      <c r="W10" s="2">
        <v>0</v>
      </c>
      <c r="X10" s="2">
        <v>0</v>
      </c>
      <c r="Y10" s="2">
        <v>3.8</v>
      </c>
      <c r="Z10" s="2">
        <v>0</v>
      </c>
      <c r="AA10" s="2">
        <v>0</v>
      </c>
      <c r="AB10" s="2">
        <v>0</v>
      </c>
      <c r="AC10" s="2">
        <v>69</v>
      </c>
      <c r="AD10" s="2">
        <v>0</v>
      </c>
      <c r="AE10" s="2">
        <v>400</v>
      </c>
      <c r="AF10" s="2">
        <v>3.8</v>
      </c>
      <c r="AG10" s="2">
        <v>0</v>
      </c>
      <c r="AH10" s="2">
        <v>69</v>
      </c>
      <c r="AI10" s="2">
        <v>472.8</v>
      </c>
      <c r="AJ10" t="s">
        <v>46</v>
      </c>
      <c r="AK10" t="s">
        <v>49</v>
      </c>
      <c r="AL10">
        <v>0</v>
      </c>
      <c r="AM10" t="s">
        <v>47</v>
      </c>
      <c r="AN10" t="s">
        <v>60</v>
      </c>
      <c r="AO10" t="s">
        <v>61</v>
      </c>
      <c r="AP10">
        <v>432254.05</v>
      </c>
      <c r="AQ10">
        <v>0.999</v>
      </c>
      <c r="AR10" t="s">
        <v>46</v>
      </c>
      <c r="AS10" t="s">
        <v>46</v>
      </c>
      <c r="AT10" t="s">
        <v>46</v>
      </c>
    </row>
    <row r="11" spans="1:46" x14ac:dyDescent="0.3">
      <c r="J11" s="3">
        <f>SUM(J2:J10)</f>
        <v>0</v>
      </c>
      <c r="K11" s="3">
        <f>SUM(K2:K10)</f>
        <v>0</v>
      </c>
      <c r="L11" s="3">
        <f>SUM(L2:L10)</f>
        <v>0</v>
      </c>
      <c r="M11" s="3">
        <f>SUM(M2:M10)</f>
        <v>0</v>
      </c>
      <c r="N11" s="3">
        <f>SUM(N2:N10)</f>
        <v>18050</v>
      </c>
      <c r="O11" s="3">
        <f>SUM(O2:O10)</f>
        <v>0</v>
      </c>
      <c r="P11" s="3">
        <f>SUM(P2:P10)</f>
        <v>0</v>
      </c>
      <c r="Q11" s="3">
        <f>SUM(Q2:Q10)</f>
        <v>0</v>
      </c>
      <c r="R11" s="3">
        <f>SUM(R2:R10)</f>
        <v>0</v>
      </c>
      <c r="S11" s="3">
        <f>SUM(S2:S10)</f>
        <v>0</v>
      </c>
      <c r="T11" s="3">
        <f>SUM(T2:T10)</f>
        <v>0</v>
      </c>
      <c r="U11" s="3">
        <f>SUM(U2:U10)</f>
        <v>0</v>
      </c>
      <c r="V11" s="3">
        <f>SUM(V2:V10)</f>
        <v>0</v>
      </c>
      <c r="W11" s="3">
        <f>SUM(W2:W10)</f>
        <v>0</v>
      </c>
      <c r="X11" s="3">
        <f>SUM(X2:X10)</f>
        <v>0</v>
      </c>
      <c r="Y11" s="3">
        <f>SUM(Y2:Y10)</f>
        <v>171.49</v>
      </c>
      <c r="Z11" s="3">
        <f>SUM(Z2:Z10)</f>
        <v>0</v>
      </c>
      <c r="AA11" s="3">
        <f>SUM(AA2:AA10)</f>
        <v>0</v>
      </c>
      <c r="AB11" s="3">
        <f>SUM(AB2:AB10)</f>
        <v>0</v>
      </c>
      <c r="AC11" s="3">
        <f>SUM(AC2:AC10)</f>
        <v>3113.625</v>
      </c>
      <c r="AD11" s="3">
        <f>SUM(AD2:AD10)</f>
        <v>0</v>
      </c>
      <c r="AE11" s="3">
        <f>SUM(AE2:AE10)</f>
        <v>18050</v>
      </c>
      <c r="AF11" s="3">
        <f>SUM(AF2:AF10)</f>
        <v>171.49</v>
      </c>
      <c r="AG11" s="3">
        <f>SUM(AG2:AG10)</f>
        <v>0</v>
      </c>
      <c r="AH11" s="3">
        <f>SUM(AH2:AH10)</f>
        <v>3113.625</v>
      </c>
      <c r="AI11" s="3">
        <f>SUM(AI2:AI10)</f>
        <v>21335.114999999998</v>
      </c>
    </row>
  </sheetData>
  <autoFilter ref="A1:AT11" xr:uid="{68F3E306-F9B8-4FDD-8257-7C25851C2DE6}"/>
  <sortState xmlns:xlrd2="http://schemas.microsoft.com/office/spreadsheetml/2017/richdata2" ref="A2:AT10">
    <sortCondition ref="A2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Nymetskykh</dc:creator>
  <cp:lastModifiedBy>Andrii Sendzuk</cp:lastModifiedBy>
  <dcterms:created xsi:type="dcterms:W3CDTF">2025-03-07T08:12:02Z</dcterms:created>
  <dcterms:modified xsi:type="dcterms:W3CDTF">2025-08-13T08:45:22Z</dcterms:modified>
</cp:coreProperties>
</file>