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. 1a (dict)" sheetId="1" r:id="rId4"/>
    <sheet state="visible" name="Fig. 1b (ala)" sheetId="2" r:id="rId5"/>
    <sheet state="visible" name="Fig. 2 (dict vs nucleotide)" sheetId="3" r:id="rId6"/>
    <sheet state="visible" name="Fig. 3 (CNN)" sheetId="4" r:id="rId7"/>
    <sheet state="visible" name="Fig. 3B (LSTM)" sheetId="5" r:id="rId8"/>
  </sheets>
  <definedNames/>
  <calcPr/>
</workbook>
</file>

<file path=xl/sharedStrings.xml><?xml version="1.0" encoding="utf-8"?>
<sst xmlns="http://schemas.openxmlformats.org/spreadsheetml/2006/main" count="196" uniqueCount="36">
  <si>
    <t>Accuracy</t>
  </si>
  <si>
    <t>Conv 1</t>
  </si>
  <si>
    <t>LSTM 1</t>
  </si>
  <si>
    <t>Conv 2</t>
  </si>
  <si>
    <t>LSTM 2</t>
  </si>
  <si>
    <t>Conv 3</t>
  </si>
  <si>
    <t>LSTM 3</t>
  </si>
  <si>
    <t>Conv 4</t>
  </si>
  <si>
    <t>LSTM 4</t>
  </si>
  <si>
    <t>Conv 5</t>
  </si>
  <si>
    <t>LSTM 5</t>
  </si>
  <si>
    <t>Conv avg</t>
  </si>
  <si>
    <t>LSTM avg</t>
  </si>
  <si>
    <t>Conv stderr</t>
  </si>
  <si>
    <t>LSTM stderr</t>
  </si>
  <si>
    <t>AUC</t>
  </si>
  <si>
    <t>No sub</t>
  </si>
  <si>
    <t>Dictionary sub</t>
  </si>
  <si>
    <t>Nucleotide sub</t>
  </si>
  <si>
    <t>Druggability</t>
  </si>
  <si>
    <t>Pol II transcription</t>
  </si>
  <si>
    <t>Liver cancer</t>
  </si>
  <si>
    <t>No sub 1</t>
  </si>
  <si>
    <t>Dict 1</t>
  </si>
  <si>
    <t>No sub 2</t>
  </si>
  <si>
    <t>Dict 2</t>
  </si>
  <si>
    <t>No sub 3</t>
  </si>
  <si>
    <t>Dict 3</t>
  </si>
  <si>
    <t>No sub 4</t>
  </si>
  <si>
    <t>Dict 4</t>
  </si>
  <si>
    <t>No sub 5</t>
  </si>
  <si>
    <t>Dict 5</t>
  </si>
  <si>
    <t>No sub avg</t>
  </si>
  <si>
    <t>Dict avg</t>
  </si>
  <si>
    <t>No sub stderr</t>
  </si>
  <si>
    <t>Dict stderr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</si>
</sst>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4.0"/>
      <color theme="1"/>
      <name val="Arial"/>
      <scheme val="minor"/>
    </font>
    <font>
      <color rgb="FF212121"/>
      <name val="Roboto"/>
    </font>
    <font>
      <sz val="11.0"/>
      <color rgb="FF212121"/>
      <name val="Monospace"/>
    </font>
    <font>
      <sz val="11.0"/>
      <color rgb="FF212121"/>
      <name val="Arial"/>
    </font>
    <font>
      <color rgb="FF000000"/>
      <name val="Roboto"/>
    </font>
    <font>
      <sz val="11.0"/>
      <color rgb="FF212121"/>
      <name val="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0" numFmtId="0" xfId="0" applyAlignment="1" applyFill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Font="1"/>
    <xf borderId="0" fillId="2" fontId="6" numFmtId="0" xfId="0" applyAlignment="1" applyFont="1">
      <alignment horizontal="left" readingOrder="0"/>
    </xf>
    <xf borderId="0" fillId="2" fontId="8" numFmtId="0" xfId="0" applyFont="1"/>
    <xf borderId="0" fillId="0" fontId="9" numFmtId="0" xfId="0" applyFont="1"/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6.75"/>
    <col customWidth="1" min="9" max="13" width="6.75"/>
  </cols>
  <sheetData>
    <row r="1">
      <c r="A1" s="1" t="s">
        <v>0</v>
      </c>
      <c r="B1" s="1">
        <v>0.0</v>
      </c>
      <c r="C1" s="1">
        <v>0.01</v>
      </c>
      <c r="D1" s="1">
        <v>0.05</v>
      </c>
      <c r="E1" s="1">
        <v>0.15</v>
      </c>
      <c r="F1" s="1">
        <v>0.5</v>
      </c>
      <c r="G1" s="2"/>
      <c r="H1" s="1" t="s">
        <v>0</v>
      </c>
      <c r="I1" s="1">
        <v>0.0</v>
      </c>
      <c r="J1" s="1">
        <v>0.01</v>
      </c>
      <c r="K1" s="1">
        <v>0.05</v>
      </c>
      <c r="L1" s="1">
        <v>0.15</v>
      </c>
      <c r="M1" s="1">
        <v>0.5</v>
      </c>
    </row>
    <row r="2">
      <c r="A2" s="1" t="s">
        <v>1</v>
      </c>
      <c r="B2" s="3">
        <v>0.647058823529411</v>
      </c>
      <c r="C2" s="3">
        <v>0.828431372549019</v>
      </c>
      <c r="D2" s="3">
        <v>0.856862745098039</v>
      </c>
      <c r="E2" s="3">
        <v>0.861764705882353</v>
      </c>
      <c r="F2" s="3">
        <v>0.837254901960784</v>
      </c>
      <c r="G2" s="2"/>
      <c r="H2" s="1" t="s">
        <v>2</v>
      </c>
      <c r="I2" s="3">
        <v>0.76078431372549</v>
      </c>
      <c r="J2" s="3">
        <v>0.809803921568627</v>
      </c>
      <c r="K2" s="3">
        <v>0.825490196078431</v>
      </c>
      <c r="L2" s="3">
        <v>0.809803921568627</v>
      </c>
      <c r="M2" s="3">
        <v>0.852941176470588</v>
      </c>
    </row>
    <row r="3">
      <c r="A3" s="1" t="s">
        <v>3</v>
      </c>
      <c r="B3" s="3">
        <v>0.804710500490677</v>
      </c>
      <c r="C3" s="3">
        <v>0.858684985279686</v>
      </c>
      <c r="D3" s="3">
        <v>0.778213935230618</v>
      </c>
      <c r="E3" s="3">
        <v>0.811579980372914</v>
      </c>
      <c r="F3" s="3">
        <v>0.844946025515211</v>
      </c>
      <c r="G3" s="2"/>
      <c r="H3" s="1" t="s">
        <v>4</v>
      </c>
      <c r="I3" s="3">
        <v>0.778213935230618</v>
      </c>
      <c r="J3" s="3">
        <v>0.785083415112855</v>
      </c>
      <c r="K3" s="3">
        <v>0.847890088321884</v>
      </c>
      <c r="L3" s="3">
        <v>0.775269872423945</v>
      </c>
      <c r="M3" s="3">
        <v>0.859666339548577</v>
      </c>
    </row>
    <row r="4">
      <c r="A4" s="1" t="s">
        <v>5</v>
      </c>
      <c r="B4" s="3">
        <v>0.804710500490677</v>
      </c>
      <c r="C4" s="3">
        <v>0.852796859666339</v>
      </c>
      <c r="D4" s="3">
        <v>0.797841020608439</v>
      </c>
      <c r="E4" s="3">
        <v>0.795878312070657</v>
      </c>
      <c r="F4" s="3">
        <v>0.852796859666339</v>
      </c>
      <c r="G4" s="2"/>
      <c r="H4" s="1" t="s">
        <v>6</v>
      </c>
      <c r="I4" s="3">
        <v>0.817468105986261</v>
      </c>
      <c r="J4" s="3">
        <v>0.892051030421982</v>
      </c>
      <c r="K4" s="3">
        <v>0.658488714425907</v>
      </c>
      <c r="L4" s="3">
        <v>0.867517173699705</v>
      </c>
      <c r="M4" s="3">
        <v>0.873405299313052</v>
      </c>
    </row>
    <row r="5">
      <c r="A5" s="1" t="s">
        <v>7</v>
      </c>
      <c r="B5" s="3">
        <v>0.70657507360157</v>
      </c>
      <c r="C5" s="3">
        <v>0.758586849852796</v>
      </c>
      <c r="D5" s="3">
        <v>0.831207065750736</v>
      </c>
      <c r="E5" s="3">
        <v>0.873405299313052</v>
      </c>
      <c r="F5" s="3">
        <v>0.842001962708537</v>
      </c>
      <c r="G5" s="2"/>
      <c r="H5" s="1" t="s">
        <v>8</v>
      </c>
      <c r="I5" s="3">
        <v>0.753680078508341</v>
      </c>
      <c r="J5" s="3">
        <v>0.749754661432777</v>
      </c>
      <c r="K5" s="3">
        <v>0.884200196270853</v>
      </c>
      <c r="L5" s="3">
        <v>0.854759568204121</v>
      </c>
      <c r="M5" s="3">
        <v>0.866535819430814</v>
      </c>
    </row>
    <row r="6">
      <c r="A6" s="1" t="s">
        <v>9</v>
      </c>
      <c r="B6" s="3">
        <v>0.868498527968596</v>
      </c>
      <c r="C6" s="3">
        <v>0.845927379784102</v>
      </c>
      <c r="D6" s="3">
        <v>0.741903827281648</v>
      </c>
      <c r="E6" s="3">
        <v>0.889106967615309</v>
      </c>
      <c r="F6" s="3">
        <v>0.847890088321884</v>
      </c>
      <c r="G6" s="2"/>
      <c r="H6" s="1" t="s">
        <v>10</v>
      </c>
      <c r="I6" s="3">
        <v>0.848871442590775</v>
      </c>
      <c r="J6" s="3">
        <v>0.808635917566241</v>
      </c>
      <c r="K6" s="3">
        <v>0.838076545632973</v>
      </c>
      <c r="L6" s="3">
        <v>0.868498527968596</v>
      </c>
      <c r="M6" s="3">
        <v>0.871442590775269</v>
      </c>
    </row>
    <row r="7">
      <c r="A7" s="1" t="s">
        <v>11</v>
      </c>
      <c r="B7" s="4">
        <f t="shared" ref="B7:F7" si="1">AVERAGE(B2:B6)</f>
        <v>0.7663106852</v>
      </c>
      <c r="C7" s="4">
        <f t="shared" si="1"/>
        <v>0.8288854894</v>
      </c>
      <c r="D7" s="4">
        <f t="shared" si="1"/>
        <v>0.8012057188</v>
      </c>
      <c r="E7" s="4">
        <f t="shared" si="1"/>
        <v>0.8463470531</v>
      </c>
      <c r="F7" s="4">
        <f t="shared" si="1"/>
        <v>0.8449779676</v>
      </c>
      <c r="G7" s="2"/>
      <c r="H7" s="1" t="s">
        <v>12</v>
      </c>
      <c r="I7" s="4">
        <f t="shared" ref="I7:M7" si="2">AVERAGE(I2:I6)</f>
        <v>0.7918035752</v>
      </c>
      <c r="J7" s="4">
        <f t="shared" si="2"/>
        <v>0.8090657892</v>
      </c>
      <c r="K7" s="4">
        <f t="shared" si="2"/>
        <v>0.8108291481</v>
      </c>
      <c r="L7" s="4">
        <f t="shared" si="2"/>
        <v>0.8351698128</v>
      </c>
      <c r="M7" s="4">
        <f t="shared" si="2"/>
        <v>0.8647982451</v>
      </c>
    </row>
    <row r="8">
      <c r="A8" s="1" t="s">
        <v>13</v>
      </c>
      <c r="B8" s="4">
        <f t="shared" ref="B8:F8" si="3">STDEV(B2:B6) / SQRT(5)</f>
        <v>0.03948467845</v>
      </c>
      <c r="C8" s="4">
        <f t="shared" si="3"/>
        <v>0.01829247735</v>
      </c>
      <c r="D8" s="4">
        <f t="shared" si="3"/>
        <v>0.02006793841</v>
      </c>
      <c r="E8" s="4">
        <f t="shared" si="3"/>
        <v>0.01810263263</v>
      </c>
      <c r="F8" s="4">
        <f t="shared" si="3"/>
        <v>0.002627916366</v>
      </c>
      <c r="G8" s="2"/>
      <c r="H8" s="1" t="s">
        <v>14</v>
      </c>
      <c r="I8" s="4">
        <f t="shared" ref="I8:M8" si="4">STDEV(I2:I6) / SQRT(5)</f>
        <v>0.01804949241</v>
      </c>
      <c r="J8" s="4">
        <f t="shared" si="4"/>
        <v>0.0234310094</v>
      </c>
      <c r="K8" s="4">
        <f t="shared" si="4"/>
        <v>0.03932035016</v>
      </c>
      <c r="L8" s="4">
        <f t="shared" si="4"/>
        <v>0.0184015554</v>
      </c>
      <c r="M8" s="4">
        <f t="shared" si="4"/>
        <v>0.003795882027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1" t="s">
        <v>15</v>
      </c>
      <c r="B10" s="1">
        <v>0.0</v>
      </c>
      <c r="C10" s="1">
        <v>0.01</v>
      </c>
      <c r="D10" s="1">
        <v>0.05</v>
      </c>
      <c r="E10" s="1">
        <v>0.15</v>
      </c>
      <c r="F10" s="1">
        <v>0.5</v>
      </c>
      <c r="G10" s="2"/>
      <c r="H10" s="1" t="s">
        <v>15</v>
      </c>
      <c r="I10" s="1">
        <v>0.0</v>
      </c>
      <c r="J10" s="1">
        <v>0.01</v>
      </c>
      <c r="K10" s="1">
        <v>0.05</v>
      </c>
      <c r="L10" s="1">
        <v>0.15</v>
      </c>
      <c r="M10" s="1">
        <v>0.5</v>
      </c>
      <c r="P10" s="5"/>
    </row>
    <row r="11">
      <c r="A11" s="1" t="s">
        <v>1</v>
      </c>
      <c r="B11" s="3">
        <v>0.700176213159831</v>
      </c>
      <c r="C11" s="3">
        <v>0.744255744255744</v>
      </c>
      <c r="D11" s="3">
        <v>0.778774777714332</v>
      </c>
      <c r="E11" s="3">
        <v>0.774756980752101</v>
      </c>
      <c r="F11" s="3">
        <v>0.629642857142857</v>
      </c>
      <c r="G11" s="2"/>
      <c r="H11" s="1" t="s">
        <v>2</v>
      </c>
      <c r="I11" s="3">
        <v>0.739148332399103</v>
      </c>
      <c r="J11" s="3">
        <v>0.736587812592767</v>
      </c>
      <c r="K11" s="3">
        <v>0.73234177157825</v>
      </c>
      <c r="L11" s="3">
        <v>0.737471198156682</v>
      </c>
      <c r="M11" s="3">
        <v>0.677552447552447</v>
      </c>
    </row>
    <row r="12">
      <c r="A12" s="1" t="s">
        <v>3</v>
      </c>
      <c r="B12" s="3">
        <v>0.77889590084712</v>
      </c>
      <c r="C12" s="3">
        <v>0.76203548085901</v>
      </c>
      <c r="D12" s="3">
        <v>0.724014517592499</v>
      </c>
      <c r="E12" s="3">
        <v>0.747556039256119</v>
      </c>
      <c r="F12" s="3">
        <v>0.604159225304599</v>
      </c>
      <c r="G12" s="2"/>
      <c r="H12" s="1" t="s">
        <v>4</v>
      </c>
      <c r="I12" s="3">
        <v>0.691699604743083</v>
      </c>
      <c r="J12" s="3">
        <v>0.705071664829106</v>
      </c>
      <c r="K12" s="3">
        <v>0.739794584500467</v>
      </c>
      <c r="L12" s="3">
        <v>0.800532426711142</v>
      </c>
      <c r="M12" s="3">
        <v>0.654709403055599</v>
      </c>
    </row>
    <row r="13">
      <c r="A13" s="1" t="s">
        <v>5</v>
      </c>
      <c r="B13" s="3">
        <v>0.779176428185258</v>
      </c>
      <c r="C13" s="3">
        <v>0.763463795594077</v>
      </c>
      <c r="D13" s="3">
        <v>0.774472990777338</v>
      </c>
      <c r="E13" s="3">
        <v>0.757888394512421</v>
      </c>
      <c r="F13" s="3">
        <v>0.635862711771478</v>
      </c>
      <c r="G13" s="2"/>
      <c r="H13" s="1" t="s">
        <v>6</v>
      </c>
      <c r="I13" s="3">
        <v>0.758749565948425</v>
      </c>
      <c r="J13" s="3">
        <v>0.787141991866401</v>
      </c>
      <c r="K13" s="3">
        <v>0.786352164628227</v>
      </c>
      <c r="L13" s="3">
        <v>0.733797674326308</v>
      </c>
      <c r="M13" s="3">
        <v>0.601649211286789</v>
      </c>
    </row>
    <row r="14">
      <c r="A14" s="1" t="s">
        <v>7</v>
      </c>
      <c r="B14" s="3">
        <v>0.669234734792072</v>
      </c>
      <c r="C14" s="3">
        <v>0.750890947968638</v>
      </c>
      <c r="D14" s="3">
        <v>0.772265349329569</v>
      </c>
      <c r="E14" s="3">
        <v>0.711704697986577</v>
      </c>
      <c r="F14" s="3">
        <v>0.53033352771873</v>
      </c>
      <c r="G14" s="2"/>
      <c r="H14" s="1" t="s">
        <v>8</v>
      </c>
      <c r="I14" s="3">
        <v>0.77804886963832</v>
      </c>
      <c r="J14" s="3">
        <v>0.739501746264647</v>
      </c>
      <c r="K14" s="3">
        <v>0.748762171216109</v>
      </c>
      <c r="L14" s="3">
        <v>0.76491761318189</v>
      </c>
      <c r="M14" s="3">
        <v>0.576662157730775</v>
      </c>
    </row>
    <row r="15">
      <c r="A15" s="1" t="s">
        <v>9</v>
      </c>
      <c r="B15" s="3">
        <v>0.787239711428103</v>
      </c>
      <c r="C15" s="3">
        <v>0.785130858301589</v>
      </c>
      <c r="D15" s="3">
        <v>0.758094436894669</v>
      </c>
      <c r="E15" s="3">
        <v>0.759386784718806</v>
      </c>
      <c r="F15" s="3">
        <v>0.603732162458836</v>
      </c>
      <c r="G15" s="2"/>
      <c r="H15" s="1" t="s">
        <v>10</v>
      </c>
      <c r="I15" s="3">
        <v>0.725091722595078</v>
      </c>
      <c r="J15" s="3">
        <v>0.759447246742328</v>
      </c>
      <c r="K15" s="3">
        <v>0.791293051241477</v>
      </c>
      <c r="L15" s="3">
        <v>0.742913165266106</v>
      </c>
      <c r="M15" s="3">
        <v>0.606483150117138</v>
      </c>
    </row>
    <row r="16">
      <c r="A16" s="1" t="s">
        <v>11</v>
      </c>
      <c r="B16" s="4">
        <f t="shared" ref="B16:F16" si="5">AVERAGE(B11:B15)</f>
        <v>0.7429445977</v>
      </c>
      <c r="C16" s="4">
        <f t="shared" si="5"/>
        <v>0.7611553654</v>
      </c>
      <c r="D16" s="4">
        <f t="shared" si="5"/>
        <v>0.7615244145</v>
      </c>
      <c r="E16" s="4">
        <f t="shared" si="5"/>
        <v>0.7502585794</v>
      </c>
      <c r="F16" s="4">
        <f t="shared" si="5"/>
        <v>0.6007460969</v>
      </c>
      <c r="G16" s="2"/>
      <c r="H16" s="1" t="s">
        <v>12</v>
      </c>
      <c r="I16" s="4">
        <f t="shared" ref="I16:M16" si="6">AVERAGE(I11:I15)</f>
        <v>0.7385476191</v>
      </c>
      <c r="J16" s="4">
        <f t="shared" si="6"/>
        <v>0.7455500925</v>
      </c>
      <c r="K16" s="4">
        <f t="shared" si="6"/>
        <v>0.7597087486</v>
      </c>
      <c r="L16" s="4">
        <f t="shared" si="6"/>
        <v>0.7559264155</v>
      </c>
      <c r="M16" s="4">
        <f t="shared" si="6"/>
        <v>0.6234112739</v>
      </c>
    </row>
    <row r="17">
      <c r="A17" s="1" t="s">
        <v>13</v>
      </c>
      <c r="B17" s="4">
        <f t="shared" ref="B17:F17" si="7">STDEV(B11:B15) / SQRT(5)</f>
        <v>0.02432033865</v>
      </c>
      <c r="C17" s="4">
        <f t="shared" si="7"/>
        <v>0.006970951058</v>
      </c>
      <c r="D17" s="4">
        <f t="shared" si="7"/>
        <v>0.009998413504</v>
      </c>
      <c r="E17" s="4">
        <f t="shared" si="7"/>
        <v>0.01057216954</v>
      </c>
      <c r="F17" s="4">
        <f t="shared" si="7"/>
        <v>0.01877058247</v>
      </c>
      <c r="G17" s="2"/>
      <c r="H17" s="1" t="s">
        <v>14</v>
      </c>
      <c r="I17" s="4">
        <f t="shared" ref="I17:M17" si="8">STDEV(I11:I15) / SQRT(5)</f>
        <v>0.01473876845</v>
      </c>
      <c r="J17" s="4">
        <f t="shared" si="8"/>
        <v>0.01356175698</v>
      </c>
      <c r="K17" s="4">
        <f t="shared" si="8"/>
        <v>0.01219178558</v>
      </c>
      <c r="L17" s="4">
        <f t="shared" si="8"/>
        <v>0.01238983209</v>
      </c>
      <c r="M17" s="4">
        <f t="shared" si="8"/>
        <v>0.01851549105</v>
      </c>
    </row>
    <row r="18">
      <c r="C18" s="6"/>
      <c r="D18" s="7"/>
      <c r="G18" s="8"/>
      <c r="H18" s="8"/>
      <c r="I18" s="8"/>
      <c r="J18" s="9"/>
      <c r="Q18" s="8"/>
    </row>
    <row r="19">
      <c r="C19" s="10"/>
      <c r="D19" s="6"/>
      <c r="E19" s="8"/>
      <c r="G19" s="8"/>
      <c r="H19" s="8"/>
      <c r="I19" s="8"/>
      <c r="J19" s="11"/>
      <c r="Q19" s="6"/>
    </row>
    <row r="20">
      <c r="C20" s="8"/>
      <c r="D20" s="10"/>
      <c r="E20" s="6"/>
      <c r="G20" s="6"/>
      <c r="H20" s="6"/>
      <c r="I20" s="6"/>
      <c r="J20" s="11"/>
      <c r="Q20" s="10"/>
    </row>
    <row r="21">
      <c r="E21" s="10"/>
      <c r="G21" s="12"/>
      <c r="H21" s="10"/>
      <c r="I21" s="10"/>
    </row>
    <row r="22">
      <c r="G22" s="6"/>
    </row>
    <row r="23">
      <c r="G23" s="10"/>
    </row>
    <row r="24">
      <c r="N2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0.01</v>
      </c>
      <c r="D1" s="1">
        <v>0.05</v>
      </c>
      <c r="E1" s="1">
        <v>0.15</v>
      </c>
      <c r="F1" s="1">
        <v>0.5</v>
      </c>
      <c r="G1" s="2"/>
      <c r="H1" s="1" t="s">
        <v>0</v>
      </c>
      <c r="I1" s="1">
        <v>0.0</v>
      </c>
      <c r="J1" s="1">
        <v>0.01</v>
      </c>
      <c r="K1" s="1">
        <v>0.05</v>
      </c>
      <c r="L1" s="1">
        <v>0.15</v>
      </c>
      <c r="M1" s="1">
        <v>0.5</v>
      </c>
    </row>
    <row r="2">
      <c r="A2" s="1" t="s">
        <v>1</v>
      </c>
      <c r="B2" s="3">
        <v>0.824509803921568</v>
      </c>
      <c r="C2" s="3">
        <v>0.848039215686274</v>
      </c>
      <c r="D2" s="3">
        <v>0.83235294117647</v>
      </c>
      <c r="E2" s="3">
        <v>0.887254901960784</v>
      </c>
      <c r="F2" s="3">
        <v>0.892156862745098</v>
      </c>
      <c r="G2" s="2"/>
      <c r="H2" s="1" t="s">
        <v>2</v>
      </c>
      <c r="I2" s="3">
        <v>0.911764705882352</v>
      </c>
      <c r="J2" s="3">
        <v>0.790196078431372</v>
      </c>
      <c r="K2" s="3">
        <v>0.839215686274509</v>
      </c>
      <c r="L2" s="3">
        <v>0.857843137254901</v>
      </c>
      <c r="M2" s="3">
        <v>0.9</v>
      </c>
    </row>
    <row r="3">
      <c r="A3" s="1" t="s">
        <v>3</v>
      </c>
      <c r="B3" s="3">
        <v>0.86261040235525</v>
      </c>
      <c r="C3" s="3">
        <v>0.86261040235525</v>
      </c>
      <c r="D3" s="3">
        <v>0.847890088321884</v>
      </c>
      <c r="E3" s="3">
        <v>0.863591756624141</v>
      </c>
      <c r="F3" s="3">
        <v>0.876349362119725</v>
      </c>
      <c r="G3" s="2"/>
      <c r="H3" s="1" t="s">
        <v>4</v>
      </c>
      <c r="I3" s="3">
        <v>0.896957801766437</v>
      </c>
      <c r="J3" s="3">
        <v>0.81648675171737</v>
      </c>
      <c r="K3" s="3">
        <v>0.873405299313052</v>
      </c>
      <c r="L3" s="3">
        <v>0.877330716388616</v>
      </c>
      <c r="M3" s="3">
        <v>0.885181550539744</v>
      </c>
    </row>
    <row r="4">
      <c r="A4" s="1" t="s">
        <v>5</v>
      </c>
      <c r="B4" s="3">
        <v>0.692836113837095</v>
      </c>
      <c r="C4" s="3">
        <v>0.830225711481845</v>
      </c>
      <c r="D4" s="3">
        <v>0.832188420019627</v>
      </c>
      <c r="E4" s="3">
        <v>0.898920510304219</v>
      </c>
      <c r="F4" s="3">
        <v>0.888125613346418</v>
      </c>
      <c r="G4" s="2"/>
      <c r="H4" s="1" t="s">
        <v>6</v>
      </c>
      <c r="I4" s="3">
        <v>0.799803729146221</v>
      </c>
      <c r="J4" s="3">
        <v>0.779195289499509</v>
      </c>
      <c r="K4" s="3">
        <v>0.817468105986261</v>
      </c>
      <c r="L4" s="3">
        <v>0.870461236506378</v>
      </c>
      <c r="M4" s="3">
        <v>0.854759568204121</v>
      </c>
    </row>
    <row r="5">
      <c r="A5" s="1" t="s">
        <v>7</v>
      </c>
      <c r="B5" s="3">
        <v>0.860647693817468</v>
      </c>
      <c r="C5" s="3">
        <v>0.693817468105986</v>
      </c>
      <c r="D5" s="3">
        <v>0.833169774288518</v>
      </c>
      <c r="E5" s="3">
        <v>0.873405299313052</v>
      </c>
      <c r="F5" s="3">
        <v>0.877330716388616</v>
      </c>
      <c r="G5" s="2"/>
      <c r="H5" s="1" t="s">
        <v>8</v>
      </c>
      <c r="I5" s="3">
        <v>0.828263002944062</v>
      </c>
      <c r="J5" s="3">
        <v>0.874386653581943</v>
      </c>
      <c r="K5" s="3">
        <v>0.848871442590775</v>
      </c>
      <c r="L5" s="3">
        <v>0.866535819430814</v>
      </c>
      <c r="M5" s="3">
        <v>0.894995093228655</v>
      </c>
    </row>
    <row r="6">
      <c r="A6" s="1" t="s">
        <v>9</v>
      </c>
      <c r="B6" s="3">
        <v>0.842001962708537</v>
      </c>
      <c r="C6" s="3">
        <v>0.822374877330716</v>
      </c>
      <c r="D6" s="3">
        <v>0.832188420019627</v>
      </c>
      <c r="E6" s="3">
        <v>0.8900883218842</v>
      </c>
      <c r="F6" s="3">
        <v>0.893032384690873</v>
      </c>
      <c r="G6" s="2"/>
      <c r="H6" s="1" t="s">
        <v>10</v>
      </c>
      <c r="I6" s="3">
        <v>0.856722276741903</v>
      </c>
      <c r="J6" s="3">
        <v>0.819430814524043</v>
      </c>
      <c r="K6" s="3">
        <v>0.860647693817468</v>
      </c>
      <c r="L6" s="3">
        <v>0.883218842001962</v>
      </c>
      <c r="M6" s="3">
        <v>0.889106967615309</v>
      </c>
    </row>
    <row r="7">
      <c r="A7" s="1" t="s">
        <v>11</v>
      </c>
      <c r="B7" s="4">
        <f t="shared" ref="B7:F7" si="1">AVERAGE(B2:B6)</f>
        <v>0.8165211953</v>
      </c>
      <c r="C7" s="4">
        <f t="shared" si="1"/>
        <v>0.811413535</v>
      </c>
      <c r="D7" s="4">
        <f t="shared" si="1"/>
        <v>0.8355579288</v>
      </c>
      <c r="E7" s="4">
        <f t="shared" si="1"/>
        <v>0.882652158</v>
      </c>
      <c r="F7" s="4">
        <f t="shared" si="1"/>
        <v>0.8853989879</v>
      </c>
      <c r="G7" s="2"/>
      <c r="H7" s="1" t="s">
        <v>12</v>
      </c>
      <c r="I7" s="4">
        <f t="shared" ref="I7:M7" si="2">AVERAGE(I2:I6)</f>
        <v>0.8587023033</v>
      </c>
      <c r="J7" s="4">
        <f t="shared" si="2"/>
        <v>0.8159391176</v>
      </c>
      <c r="K7" s="4">
        <f t="shared" si="2"/>
        <v>0.8479216456</v>
      </c>
      <c r="L7" s="4">
        <f t="shared" si="2"/>
        <v>0.8710779503</v>
      </c>
      <c r="M7" s="4">
        <f t="shared" si="2"/>
        <v>0.8848086359</v>
      </c>
    </row>
    <row r="8">
      <c r="A8" s="1" t="s">
        <v>13</v>
      </c>
      <c r="B8" s="4">
        <f t="shared" ref="B8:F8" si="3">STDEV(B2:B6) / SQRT(5)</f>
        <v>0.03168789172</v>
      </c>
      <c r="C8" s="4">
        <f t="shared" si="3"/>
        <v>0.0302203935</v>
      </c>
      <c r="D8" s="4">
        <f t="shared" si="3"/>
        <v>0.003088402216</v>
      </c>
      <c r="E8" s="4">
        <f t="shared" si="3"/>
        <v>0.00628468125</v>
      </c>
      <c r="F8" s="4">
        <f t="shared" si="3"/>
        <v>0.003594195579</v>
      </c>
      <c r="G8" s="2"/>
      <c r="H8" s="1" t="s">
        <v>14</v>
      </c>
      <c r="I8" s="4">
        <f t="shared" ref="I8:M8" si="4">STDEV(I2:I6) / SQRT(5)</f>
        <v>0.02083100487</v>
      </c>
      <c r="J8" s="4">
        <f t="shared" si="4"/>
        <v>0.01649457378</v>
      </c>
      <c r="K8" s="4">
        <f t="shared" si="4"/>
        <v>0.009527546449</v>
      </c>
      <c r="L8" s="4">
        <f t="shared" si="4"/>
        <v>0.004374185068</v>
      </c>
      <c r="M8" s="4">
        <f t="shared" si="4"/>
        <v>0.007924968916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1" t="s">
        <v>15</v>
      </c>
      <c r="B10" s="1">
        <v>0.0</v>
      </c>
      <c r="C10" s="1">
        <v>0.01</v>
      </c>
      <c r="D10" s="1">
        <v>0.05</v>
      </c>
      <c r="E10" s="1">
        <v>0.15</v>
      </c>
      <c r="F10" s="1">
        <v>0.5</v>
      </c>
      <c r="G10" s="2"/>
      <c r="H10" s="1" t="s">
        <v>15</v>
      </c>
      <c r="I10" s="1">
        <v>0.0</v>
      </c>
      <c r="J10" s="1">
        <v>0.01</v>
      </c>
      <c r="K10" s="1">
        <v>0.05</v>
      </c>
      <c r="L10" s="1">
        <v>0.15</v>
      </c>
      <c r="M10" s="1">
        <v>0.5</v>
      </c>
    </row>
    <row r="11">
      <c r="A11" s="1" t="s">
        <v>1</v>
      </c>
      <c r="B11" s="3">
        <v>0.759310689310689</v>
      </c>
      <c r="C11" s="3">
        <v>0.731307032724984</v>
      </c>
      <c r="D11" s="3">
        <v>0.6415099905601</v>
      </c>
      <c r="E11" s="3">
        <v>0.47814025857039</v>
      </c>
      <c r="F11" s="3">
        <v>0.418001998001997</v>
      </c>
      <c r="G11" s="2"/>
      <c r="H11" s="1" t="s">
        <v>2</v>
      </c>
      <c r="I11" s="3">
        <v>0.757460430727757</v>
      </c>
      <c r="J11" s="3">
        <v>0.7509555009555</v>
      </c>
      <c r="K11" s="3">
        <v>0.583758475643309</v>
      </c>
      <c r="L11" s="3">
        <v>0.600003902781707</v>
      </c>
      <c r="M11" s="3">
        <v>0.35375816993464</v>
      </c>
    </row>
    <row r="12">
      <c r="A12" s="1" t="s">
        <v>3</v>
      </c>
      <c r="B12" s="3">
        <v>0.781263933313947</v>
      </c>
      <c r="C12" s="3">
        <v>0.757716114809005</v>
      </c>
      <c r="D12" s="3">
        <v>0.606164603245878</v>
      </c>
      <c r="E12" s="3">
        <v>0.424919961927836</v>
      </c>
      <c r="F12" s="3">
        <v>0.357587230487566</v>
      </c>
      <c r="G12" s="2"/>
      <c r="H12" s="1" t="s">
        <v>4</v>
      </c>
      <c r="I12" s="3">
        <v>0.760143661424965</v>
      </c>
      <c r="J12" s="3">
        <v>0.764685772333899</v>
      </c>
      <c r="K12" s="3">
        <v>0.598622725036891</v>
      </c>
      <c r="L12" s="3">
        <v>0.409626578127561</v>
      </c>
      <c r="M12" s="3">
        <v>0.332802698656357</v>
      </c>
    </row>
    <row r="13">
      <c r="A13" s="1" t="s">
        <v>5</v>
      </c>
      <c r="B13" s="3">
        <v>0.785666700830173</v>
      </c>
      <c r="C13" s="3">
        <v>0.73888622264882</v>
      </c>
      <c r="D13" s="3">
        <v>0.588124274099883</v>
      </c>
      <c r="E13" s="3">
        <v>0.368124857598541</v>
      </c>
      <c r="F13" s="3">
        <v>0.369496946786856</v>
      </c>
      <c r="G13" s="2"/>
      <c r="H13" s="1" t="s">
        <v>6</v>
      </c>
      <c r="I13" s="3">
        <v>0.730457860770611</v>
      </c>
      <c r="J13" s="3">
        <v>0.743419182443572</v>
      </c>
      <c r="K13" s="3">
        <v>0.633249819429396</v>
      </c>
      <c r="L13" s="3">
        <v>0.391894925909295</v>
      </c>
      <c r="M13" s="3">
        <v>0.320897864394545</v>
      </c>
    </row>
    <row r="14">
      <c r="A14" s="1" t="s">
        <v>7</v>
      </c>
      <c r="B14" s="3">
        <v>0.743237783762985</v>
      </c>
      <c r="C14" s="3">
        <v>0.758543417366946</v>
      </c>
      <c r="D14" s="3">
        <v>0.609680292607121</v>
      </c>
      <c r="E14" s="3">
        <v>0.44454372730864</v>
      </c>
      <c r="F14" s="3">
        <v>0.356617449664429</v>
      </c>
      <c r="G14" s="2"/>
      <c r="H14" s="1" t="s">
        <v>8</v>
      </c>
      <c r="I14" s="3">
        <v>0.781066140528626</v>
      </c>
      <c r="J14" s="3">
        <v>0.72616371511596</v>
      </c>
      <c r="K14" s="3">
        <v>0.613892529488859</v>
      </c>
      <c r="L14" s="3">
        <v>0.416059615687509</v>
      </c>
      <c r="M14" s="3">
        <v>0.34949463373971</v>
      </c>
    </row>
    <row r="15">
      <c r="A15" s="1" t="s">
        <v>9</v>
      </c>
      <c r="B15" s="3">
        <v>0.756032202415181</v>
      </c>
      <c r="C15" s="3">
        <v>0.772414461568285</v>
      </c>
      <c r="D15" s="3">
        <v>0.589258925892589</v>
      </c>
      <c r="E15" s="3">
        <v>0.448611619303167</v>
      </c>
      <c r="F15" s="3">
        <v>0.359925395705212</v>
      </c>
      <c r="G15" s="2"/>
      <c r="H15" s="1" t="s">
        <v>10</v>
      </c>
      <c r="I15" s="3">
        <v>0.756708790386383</v>
      </c>
      <c r="J15" s="3">
        <v>0.783571167215514</v>
      </c>
      <c r="K15" s="3">
        <v>0.61882674250632</v>
      </c>
      <c r="L15" s="3">
        <v>0.375577576660174</v>
      </c>
      <c r="M15" s="3">
        <v>0.391656410556955</v>
      </c>
    </row>
    <row r="16">
      <c r="A16" s="1" t="s">
        <v>11</v>
      </c>
      <c r="B16" s="4">
        <f t="shared" ref="B16:F16" si="5">AVERAGE(B11:B15)</f>
        <v>0.7651022619</v>
      </c>
      <c r="C16" s="4">
        <f t="shared" si="5"/>
        <v>0.7517734498</v>
      </c>
      <c r="D16" s="4">
        <f t="shared" si="5"/>
        <v>0.6069476173</v>
      </c>
      <c r="E16" s="4">
        <f t="shared" si="5"/>
        <v>0.4328680849</v>
      </c>
      <c r="F16" s="4">
        <f t="shared" si="5"/>
        <v>0.3723258041</v>
      </c>
      <c r="G16" s="2"/>
      <c r="H16" s="1" t="s">
        <v>12</v>
      </c>
      <c r="I16" s="4">
        <f t="shared" ref="I16:M16" si="6">AVERAGE(I11:I15)</f>
        <v>0.7571673768</v>
      </c>
      <c r="J16" s="4">
        <f t="shared" si="6"/>
        <v>0.7537590676</v>
      </c>
      <c r="K16" s="4">
        <f t="shared" si="6"/>
        <v>0.6096700584</v>
      </c>
      <c r="L16" s="4">
        <f t="shared" si="6"/>
        <v>0.4386325198</v>
      </c>
      <c r="M16" s="4">
        <f t="shared" si="6"/>
        <v>0.3497219555</v>
      </c>
    </row>
    <row r="17">
      <c r="A17" s="1" t="s">
        <v>13</v>
      </c>
      <c r="B17" s="4">
        <f t="shared" ref="B17:F17" si="7">STDEV(B11:B15) / SQRT(5)</f>
        <v>0.007993620793</v>
      </c>
      <c r="C17" s="4">
        <f t="shared" si="7"/>
        <v>0.007389702114</v>
      </c>
      <c r="D17" s="4">
        <f t="shared" si="7"/>
        <v>0.009669142474</v>
      </c>
      <c r="E17" s="4">
        <f t="shared" si="7"/>
        <v>0.01828743742</v>
      </c>
      <c r="F17" s="4">
        <f t="shared" si="7"/>
        <v>0.01164488128</v>
      </c>
      <c r="G17" s="2"/>
      <c r="H17" s="1" t="s">
        <v>14</v>
      </c>
      <c r="I17" s="4">
        <f t="shared" ref="I17:M17" si="8">STDEV(I11:I15) / SQRT(5)</f>
        <v>0.008042709763</v>
      </c>
      <c r="J17" s="4">
        <f t="shared" si="8"/>
        <v>0.009706778172</v>
      </c>
      <c r="K17" s="4">
        <f t="shared" si="8"/>
        <v>0.008518018994</v>
      </c>
      <c r="L17" s="4">
        <f t="shared" si="8"/>
        <v>0.04095847436</v>
      </c>
      <c r="M17" s="4">
        <f t="shared" si="8"/>
        <v>0.01202482994</v>
      </c>
    </row>
    <row r="18">
      <c r="C18" s="8"/>
      <c r="D18" s="8"/>
      <c r="E18" s="8"/>
      <c r="F18" s="8"/>
    </row>
    <row r="19">
      <c r="C19" s="8"/>
      <c r="D19" s="8"/>
      <c r="E19" s="8"/>
      <c r="F19" s="8"/>
    </row>
    <row r="20">
      <c r="C20" s="8"/>
      <c r="D20" s="6"/>
      <c r="E20" s="8"/>
      <c r="F20" s="8"/>
    </row>
    <row r="21">
      <c r="C21" s="6"/>
      <c r="D21" s="14"/>
      <c r="E21" s="8"/>
      <c r="F21" s="6"/>
    </row>
    <row r="22">
      <c r="C22" s="12"/>
      <c r="D22" s="14"/>
      <c r="E22" s="8"/>
      <c r="F22" s="10"/>
    </row>
    <row r="23">
      <c r="C23" s="10"/>
      <c r="D23" s="12"/>
      <c r="E23" s="6"/>
    </row>
    <row r="24">
      <c r="D24" s="10"/>
      <c r="E2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2"/>
      <c r="F1" s="1" t="s">
        <v>0</v>
      </c>
      <c r="G1" s="1" t="s">
        <v>16</v>
      </c>
      <c r="H1" s="1" t="s">
        <v>17</v>
      </c>
      <c r="I1" s="1" t="s">
        <v>18</v>
      </c>
    </row>
    <row r="2">
      <c r="A2" s="1" t="s">
        <v>1</v>
      </c>
      <c r="B2" s="3">
        <v>0.842156862745098</v>
      </c>
      <c r="C2" s="3">
        <v>0.875490196078431</v>
      </c>
      <c r="D2" s="3">
        <v>0.817647058823529</v>
      </c>
      <c r="E2" s="2"/>
      <c r="F2" s="1" t="s">
        <v>2</v>
      </c>
      <c r="G2" s="3">
        <v>0.847058823529411</v>
      </c>
      <c r="H2" s="3">
        <v>0.830392156862745</v>
      </c>
      <c r="I2" s="3">
        <v>0.883333333333333</v>
      </c>
    </row>
    <row r="3">
      <c r="A3" s="1" t="s">
        <v>3</v>
      </c>
      <c r="B3" s="3">
        <v>0.875368007850834</v>
      </c>
      <c r="C3" s="3">
        <v>0.802747791952895</v>
      </c>
      <c r="D3" s="3">
        <v>0.793915603532875</v>
      </c>
      <c r="E3" s="2"/>
      <c r="F3" s="1" t="s">
        <v>4</v>
      </c>
      <c r="G3" s="3">
        <v>0.796859666339548</v>
      </c>
      <c r="H3" s="3">
        <v>0.876349362119725</v>
      </c>
      <c r="I3" s="3">
        <v>0.731108930323846</v>
      </c>
    </row>
    <row r="4">
      <c r="A4" s="1" t="s">
        <v>5</v>
      </c>
      <c r="B4" s="3">
        <v>0.842001962708537</v>
      </c>
      <c r="C4" s="3">
        <v>0.846908734052993</v>
      </c>
      <c r="D4" s="3">
        <v>0.763493621197252</v>
      </c>
      <c r="E4" s="2"/>
      <c r="F4" s="1" t="s">
        <v>6</v>
      </c>
      <c r="G4" s="3">
        <v>0.796859666339548</v>
      </c>
      <c r="H4" s="3">
        <v>0.786064769381746</v>
      </c>
      <c r="I4" s="3">
        <v>0.818449460255152</v>
      </c>
    </row>
    <row r="5">
      <c r="A5" s="1" t="s">
        <v>7</v>
      </c>
      <c r="B5" s="3">
        <v>0.786064769381746</v>
      </c>
      <c r="C5" s="3">
        <v>0.818449460255152</v>
      </c>
      <c r="D5" s="3">
        <v>0.804710500490677</v>
      </c>
      <c r="E5" s="2"/>
      <c r="F5" s="1" t="s">
        <v>8</v>
      </c>
      <c r="G5" s="3">
        <v>0.833169774288518</v>
      </c>
      <c r="H5" s="3">
        <v>0.820412168792934</v>
      </c>
      <c r="I5" s="3">
        <v>0.768400392541707</v>
      </c>
    </row>
    <row r="6">
      <c r="A6" s="1" t="s">
        <v>9</v>
      </c>
      <c r="B6" s="3">
        <v>0.692836113837095</v>
      </c>
      <c r="C6" s="3">
        <v>0.821393523061825</v>
      </c>
      <c r="D6" s="3">
        <v>0.813542688910696</v>
      </c>
      <c r="E6" s="2"/>
      <c r="F6" s="1" t="s">
        <v>10</v>
      </c>
      <c r="G6" s="3">
        <v>0.803729146221786</v>
      </c>
      <c r="H6" s="3">
        <v>0.844946025515211</v>
      </c>
      <c r="I6" s="3">
        <v>0.886162904808635</v>
      </c>
    </row>
    <row r="7">
      <c r="A7" s="1" t="s">
        <v>11</v>
      </c>
      <c r="B7" s="4">
        <f t="shared" ref="B7:D7" si="1">AVERAGE(B2:B6)</f>
        <v>0.8076855433</v>
      </c>
      <c r="C7" s="4">
        <f t="shared" si="1"/>
        <v>0.8329979411</v>
      </c>
      <c r="D7" s="4">
        <f t="shared" si="1"/>
        <v>0.7986618946</v>
      </c>
      <c r="E7" s="2"/>
      <c r="F7" s="1" t="s">
        <v>12</v>
      </c>
      <c r="G7" s="4">
        <f t="shared" ref="G7:I7" si="2">AVERAGE(G2:G6)</f>
        <v>0.8155354153</v>
      </c>
      <c r="H7" s="4">
        <f t="shared" si="2"/>
        <v>0.8316328965</v>
      </c>
      <c r="I7" s="4">
        <f t="shared" si="2"/>
        <v>0.8174910043</v>
      </c>
    </row>
    <row r="8">
      <c r="A8" s="1" t="s">
        <v>13</v>
      </c>
      <c r="B8" s="4">
        <f t="shared" ref="B8:D8" si="3">STDEV(B2:B6) / SQRT(5)</f>
        <v>0.03209723806</v>
      </c>
      <c r="C8" s="4">
        <f t="shared" si="3"/>
        <v>0.01276811308</v>
      </c>
      <c r="D8" s="4">
        <f t="shared" si="3"/>
        <v>0.009689671992</v>
      </c>
      <c r="E8" s="2"/>
      <c r="F8" s="1" t="s">
        <v>14</v>
      </c>
      <c r="G8" s="4">
        <f t="shared" ref="G8:I8" si="4">STDEV(G2:G6) / SQRT(5)</f>
        <v>0.01034807004</v>
      </c>
      <c r="H8" s="4">
        <f t="shared" si="4"/>
        <v>0.01479983121</v>
      </c>
      <c r="I8" s="4">
        <f t="shared" si="4"/>
        <v>0.03076012981</v>
      </c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2"/>
      <c r="F10" s="1" t="s">
        <v>15</v>
      </c>
      <c r="G10" s="1" t="s">
        <v>16</v>
      </c>
      <c r="H10" s="1" t="s">
        <v>17</v>
      </c>
      <c r="I10" s="1" t="s">
        <v>18</v>
      </c>
    </row>
    <row r="11">
      <c r="A11" s="1" t="s">
        <v>1</v>
      </c>
      <c r="B11" s="3">
        <v>0.768250355618776</v>
      </c>
      <c r="C11" s="3">
        <v>0.755044629234055</v>
      </c>
      <c r="D11" s="3">
        <v>0.732520881336405</v>
      </c>
      <c r="E11" s="2"/>
      <c r="F11" s="1" t="s">
        <v>2</v>
      </c>
      <c r="G11" s="3">
        <v>0.729606616781484</v>
      </c>
      <c r="H11" s="3">
        <v>0.718995605775266</v>
      </c>
      <c r="I11" s="3">
        <v>0.73358348968105</v>
      </c>
    </row>
    <row r="12">
      <c r="A12" s="1" t="s">
        <v>3</v>
      </c>
      <c r="B12" s="3">
        <v>0.781091162485653</v>
      </c>
      <c r="C12" s="3">
        <v>0.733864749400854</v>
      </c>
      <c r="D12" s="3">
        <v>0.7400660742766</v>
      </c>
      <c r="E12" s="2"/>
      <c r="F12" s="1" t="s">
        <v>4</v>
      </c>
      <c r="G12" s="3">
        <v>0.738308293207133</v>
      </c>
      <c r="H12" s="3">
        <v>0.763985598625655</v>
      </c>
      <c r="I12" s="3">
        <v>0.727519093372752</v>
      </c>
    </row>
    <row r="13">
      <c r="A13" s="1" t="s">
        <v>5</v>
      </c>
      <c r="B13" s="3">
        <v>0.745894909688013</v>
      </c>
      <c r="C13" s="3">
        <v>0.747827192945266</v>
      </c>
      <c r="D13" s="3">
        <v>0.73885035729298</v>
      </c>
      <c r="E13" s="2"/>
      <c r="F13" s="1" t="s">
        <v>6</v>
      </c>
      <c r="G13" s="3">
        <v>0.722893035736065</v>
      </c>
      <c r="H13" s="3">
        <v>0.752773211040927</v>
      </c>
      <c r="I13" s="3">
        <v>0.766981187364472</v>
      </c>
    </row>
    <row r="14">
      <c r="A14" s="1" t="s">
        <v>7</v>
      </c>
      <c r="B14" s="3">
        <v>0.759862285192681</v>
      </c>
      <c r="C14" s="3">
        <v>0.748562765789888</v>
      </c>
      <c r="D14" s="3">
        <v>0.741083324792456</v>
      </c>
      <c r="E14" s="2"/>
      <c r="F14" s="1" t="s">
        <v>8</v>
      </c>
      <c r="G14" s="3">
        <v>0.741495631739534</v>
      </c>
      <c r="H14" s="3">
        <v>0.781448095376563</v>
      </c>
      <c r="I14" s="3">
        <v>0.674545300377326</v>
      </c>
    </row>
    <row r="15">
      <c r="A15" s="1" t="s">
        <v>9</v>
      </c>
      <c r="B15" s="3">
        <v>0.773045786077061</v>
      </c>
      <c r="C15" s="3">
        <v>0.790721473648302</v>
      </c>
      <c r="D15" s="3">
        <v>0.741549953314659</v>
      </c>
      <c r="E15" s="2"/>
      <c r="F15" s="1" t="s">
        <v>10</v>
      </c>
      <c r="G15" s="3">
        <v>0.73592095977417</v>
      </c>
      <c r="H15" s="3">
        <v>0.764593204960177</v>
      </c>
      <c r="I15" s="3">
        <v>0.714577177430702</v>
      </c>
    </row>
    <row r="16">
      <c r="A16" s="1" t="s">
        <v>11</v>
      </c>
      <c r="B16" s="4">
        <f t="shared" ref="B16:D16" si="5">AVERAGE(B11:B15)</f>
        <v>0.7656288998</v>
      </c>
      <c r="C16" s="4">
        <f t="shared" si="5"/>
        <v>0.7552041622</v>
      </c>
      <c r="D16" s="4">
        <f t="shared" si="5"/>
        <v>0.7388141182</v>
      </c>
      <c r="E16" s="2"/>
      <c r="F16" s="1" t="s">
        <v>12</v>
      </c>
      <c r="G16" s="4">
        <f t="shared" ref="G16:I16" si="6">AVERAGE(G11:G15)</f>
        <v>0.7336449074</v>
      </c>
      <c r="H16" s="4">
        <f t="shared" si="6"/>
        <v>0.7563591432</v>
      </c>
      <c r="I16" s="4">
        <f t="shared" si="6"/>
        <v>0.7234412496</v>
      </c>
    </row>
    <row r="17">
      <c r="A17" s="1" t="s">
        <v>13</v>
      </c>
      <c r="B17" s="4">
        <f t="shared" ref="B17:D17" si="7">STDEV(B11:B15) / SQRT(5)</f>
        <v>0.006015180836</v>
      </c>
      <c r="C17" s="4">
        <f t="shared" si="7"/>
        <v>0.00952733757</v>
      </c>
      <c r="D17" s="4">
        <f t="shared" si="7"/>
        <v>0.001640238243</v>
      </c>
      <c r="E17" s="2"/>
      <c r="F17" s="1" t="s">
        <v>14</v>
      </c>
      <c r="G17" s="4">
        <f t="shared" ref="G17:I17" si="8">STDEV(G11:G15) / SQRT(5)</f>
        <v>0.00332018064</v>
      </c>
      <c r="H17" s="4">
        <f t="shared" si="8"/>
        <v>0.01040267022</v>
      </c>
      <c r="I17" s="4">
        <f t="shared" si="8"/>
        <v>0.01497432077</v>
      </c>
    </row>
    <row r="18">
      <c r="C18" s="8"/>
      <c r="D18" s="8"/>
    </row>
    <row r="19">
      <c r="C19" s="6"/>
      <c r="D19" s="6"/>
      <c r="E19" s="6"/>
    </row>
    <row r="20">
      <c r="C20" s="6"/>
      <c r="D20" s="14"/>
      <c r="E20" s="6"/>
    </row>
    <row r="21">
      <c r="C21" s="6"/>
      <c r="D21" s="14"/>
      <c r="E21" s="6"/>
    </row>
    <row r="22">
      <c r="C22" s="6"/>
      <c r="D22" s="12"/>
      <c r="E22" s="6"/>
    </row>
    <row r="23">
      <c r="C23" s="6"/>
      <c r="D23" s="10"/>
      <c r="E23" s="10"/>
    </row>
    <row r="24">
      <c r="C24" s="6"/>
    </row>
    <row r="25">
      <c r="C25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2"/>
      <c r="F1" s="1" t="s">
        <v>0</v>
      </c>
      <c r="G1" s="1" t="s">
        <v>19</v>
      </c>
      <c r="H1" s="1" t="s">
        <v>20</v>
      </c>
      <c r="I1" s="1" t="s">
        <v>21</v>
      </c>
    </row>
    <row r="2">
      <c r="A2" s="1" t="s">
        <v>22</v>
      </c>
      <c r="B2" s="3">
        <v>0.827450980392156</v>
      </c>
      <c r="C2" s="3">
        <v>0.847058823529411</v>
      </c>
      <c r="D2" s="3">
        <v>0.989215686274509</v>
      </c>
      <c r="E2" s="2"/>
      <c r="F2" s="1" t="s">
        <v>23</v>
      </c>
      <c r="G2" s="3">
        <v>0.815686274509803</v>
      </c>
      <c r="H2" s="3">
        <v>0.822549019607843</v>
      </c>
      <c r="I2" s="3">
        <v>0.989215686274509</v>
      </c>
    </row>
    <row r="3">
      <c r="A3" s="1" t="s">
        <v>24</v>
      </c>
      <c r="B3" s="3">
        <v>0.801766437684003</v>
      </c>
      <c r="C3" s="3">
        <v>0.822374877330716</v>
      </c>
      <c r="D3" s="3">
        <v>0.989205103042198</v>
      </c>
      <c r="E3" s="2"/>
      <c r="F3" s="1" t="s">
        <v>25</v>
      </c>
      <c r="G3" s="3">
        <v>0.865554465161923</v>
      </c>
      <c r="H3" s="3">
        <v>0.78900883218842</v>
      </c>
      <c r="I3" s="3">
        <v>0.990186457311089</v>
      </c>
    </row>
    <row r="4">
      <c r="A4" s="1" t="s">
        <v>26</v>
      </c>
      <c r="B4" s="3">
        <v>0.839057899901864</v>
      </c>
      <c r="C4" s="3">
        <v>0.865554465161923</v>
      </c>
      <c r="D4" s="3">
        <v>0.996074582924435</v>
      </c>
      <c r="E4" s="2"/>
      <c r="F4" s="1" t="s">
        <v>27</v>
      </c>
      <c r="G4" s="3">
        <v>0.821393523061825</v>
      </c>
      <c r="H4" s="3">
        <v>0.728164867517173</v>
      </c>
      <c r="I4" s="3">
        <v>0.987242394504416</v>
      </c>
    </row>
    <row r="5">
      <c r="A5" s="1" t="s">
        <v>28</v>
      </c>
      <c r="B5" s="3">
        <v>0.865554465161923</v>
      </c>
      <c r="C5" s="3">
        <v>0.79882237487733</v>
      </c>
      <c r="D5" s="3">
        <v>0.994111874386653</v>
      </c>
      <c r="E5" s="2"/>
      <c r="F5" s="1" t="s">
        <v>29</v>
      </c>
      <c r="G5" s="3">
        <v>0.781157998037291</v>
      </c>
      <c r="H5" s="3">
        <v>0.79882237487733</v>
      </c>
      <c r="I5" s="3">
        <v>0.992149165848871</v>
      </c>
    </row>
    <row r="6">
      <c r="A6" s="1" t="s">
        <v>30</v>
      </c>
      <c r="B6" s="3">
        <v>0.850834151128557</v>
      </c>
      <c r="C6" s="3">
        <v>0.746810598626104</v>
      </c>
      <c r="D6" s="3">
        <v>0.985279685966634</v>
      </c>
      <c r="E6" s="2"/>
      <c r="F6" s="1" t="s">
        <v>31</v>
      </c>
      <c r="G6" s="3">
        <v>0.821393523061825</v>
      </c>
      <c r="H6" s="3">
        <v>0.732090284592738</v>
      </c>
      <c r="I6" s="3">
        <v>0.983316977428851</v>
      </c>
    </row>
    <row r="7">
      <c r="A7" s="1" t="s">
        <v>32</v>
      </c>
      <c r="B7" s="4">
        <f t="shared" ref="B7:D7" si="1">AVERAGE(B2:B6)</f>
        <v>0.8369327869</v>
      </c>
      <c r="C7" s="4">
        <f t="shared" si="1"/>
        <v>0.8161242279</v>
      </c>
      <c r="D7" s="4">
        <f t="shared" si="1"/>
        <v>0.9907773865</v>
      </c>
      <c r="E7" s="2"/>
      <c r="F7" s="1" t="s">
        <v>33</v>
      </c>
      <c r="G7" s="4">
        <f t="shared" ref="G7:I7" si="2">AVERAGE(G2:G6)</f>
        <v>0.8210371568</v>
      </c>
      <c r="H7" s="4">
        <f t="shared" si="2"/>
        <v>0.7741270758</v>
      </c>
      <c r="I7" s="4">
        <f t="shared" si="2"/>
        <v>0.9884221363</v>
      </c>
    </row>
    <row r="8">
      <c r="A8" s="1" t="s">
        <v>34</v>
      </c>
      <c r="B8" s="4">
        <f t="shared" ref="B8:D8" si="3">STDEV(B2:B6) / SQRT(5)</f>
        <v>0.0108248355</v>
      </c>
      <c r="C8" s="4">
        <f t="shared" si="3"/>
        <v>0.02066773028</v>
      </c>
      <c r="D8" s="4">
        <f t="shared" si="3"/>
        <v>0.001927625397</v>
      </c>
      <c r="E8" s="2"/>
      <c r="F8" s="1" t="s">
        <v>35</v>
      </c>
      <c r="G8" s="4">
        <f t="shared" ref="G8:I8" si="4">STDEV(G2:G6) / SQRT(5)</f>
        <v>0.01341831581</v>
      </c>
      <c r="H8" s="4">
        <f t="shared" si="4"/>
        <v>0.01878247257</v>
      </c>
      <c r="I8" s="4">
        <f t="shared" si="4"/>
        <v>0.001501461576</v>
      </c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1" t="s">
        <v>15</v>
      </c>
      <c r="B10" s="1" t="s">
        <v>19</v>
      </c>
      <c r="C10" s="1" t="s">
        <v>20</v>
      </c>
      <c r="D10" s="1" t="s">
        <v>21</v>
      </c>
      <c r="E10" s="2"/>
      <c r="F10" s="1" t="s">
        <v>15</v>
      </c>
      <c r="G10" s="1" t="s">
        <v>19</v>
      </c>
      <c r="H10" s="1" t="s">
        <v>20</v>
      </c>
      <c r="I10" s="1" t="s">
        <v>21</v>
      </c>
    </row>
    <row r="11">
      <c r="A11" s="1" t="s">
        <v>22</v>
      </c>
      <c r="B11" s="3">
        <v>0.767092232430497</v>
      </c>
      <c r="C11" s="3">
        <v>0.631118881118881</v>
      </c>
      <c r="D11" s="3">
        <v>0.703861386138613</v>
      </c>
      <c r="E11" s="2"/>
      <c r="F11" s="1" t="s">
        <v>23</v>
      </c>
      <c r="G11" s="3">
        <v>0.716143658274668</v>
      </c>
      <c r="H11" s="3">
        <v>0.763640669690841</v>
      </c>
      <c r="I11" s="3">
        <v>0.480111768573307</v>
      </c>
    </row>
    <row r="12">
      <c r="A12" s="1" t="s">
        <v>24</v>
      </c>
      <c r="B12" s="3">
        <v>0.746432175291913</v>
      </c>
      <c r="C12" s="3">
        <v>0.631811311749264</v>
      </c>
      <c r="D12" s="3">
        <v>0.415059347181008</v>
      </c>
      <c r="E12" s="2"/>
      <c r="F12" s="1" t="s">
        <v>25</v>
      </c>
      <c r="G12" s="3">
        <v>0.6811139515067</v>
      </c>
      <c r="H12" s="3">
        <v>0.686749226006191</v>
      </c>
      <c r="I12" s="3">
        <v>0.821816386969397</v>
      </c>
    </row>
    <row r="13">
      <c r="A13" s="1" t="s">
        <v>26</v>
      </c>
      <c r="B13" s="3">
        <v>0.71808774150933</v>
      </c>
      <c r="C13" s="3">
        <v>0.704141493739602</v>
      </c>
      <c r="D13" s="3">
        <v>0.384186351706036</v>
      </c>
      <c r="E13" s="2"/>
      <c r="F13" s="1" t="s">
        <v>27</v>
      </c>
      <c r="G13" s="3">
        <v>0.711025641025641</v>
      </c>
      <c r="H13" s="3">
        <v>0.750687172774869</v>
      </c>
      <c r="I13" s="3">
        <v>0.405168150346191</v>
      </c>
    </row>
    <row r="14">
      <c r="A14" s="1" t="s">
        <v>28</v>
      </c>
      <c r="B14" s="3">
        <v>0.671215194541766</v>
      </c>
      <c r="C14" s="3">
        <v>0.717752390212283</v>
      </c>
      <c r="D14" s="3">
        <v>0.633925049309664</v>
      </c>
      <c r="E14" s="2"/>
      <c r="F14" s="1" t="s">
        <v>29</v>
      </c>
      <c r="G14" s="3">
        <v>0.700741489720256</v>
      </c>
      <c r="H14" s="3">
        <v>0.687419841569219</v>
      </c>
      <c r="I14" s="3">
        <v>0.200738916256157</v>
      </c>
    </row>
    <row r="15">
      <c r="A15" s="1" t="s">
        <v>30</v>
      </c>
      <c r="B15" s="3">
        <v>0.670101212729096</v>
      </c>
      <c r="C15" s="3">
        <v>0.649304129591603</v>
      </c>
      <c r="D15" s="3">
        <v>0.418266516092603</v>
      </c>
      <c r="E15" s="2"/>
      <c r="F15" s="1" t="s">
        <v>31</v>
      </c>
      <c r="G15" s="3">
        <v>0.713100102145046</v>
      </c>
      <c r="H15" s="3">
        <v>0.72683628210752</v>
      </c>
      <c r="I15" s="3">
        <v>0.758777120315582</v>
      </c>
    </row>
    <row r="16">
      <c r="A16" s="1" t="s">
        <v>32</v>
      </c>
      <c r="B16" s="4">
        <f t="shared" ref="B16:D16" si="5">AVERAGE(B11:B15)</f>
        <v>0.7145857113</v>
      </c>
      <c r="C16" s="4">
        <f t="shared" si="5"/>
        <v>0.6668256413</v>
      </c>
      <c r="D16" s="4">
        <f t="shared" si="5"/>
        <v>0.5110597301</v>
      </c>
      <c r="E16" s="2"/>
      <c r="F16" s="1" t="s">
        <v>33</v>
      </c>
      <c r="G16" s="4">
        <f t="shared" ref="G16:I16" si="6">AVERAGE(G11:G15)</f>
        <v>0.7044249685</v>
      </c>
      <c r="H16" s="4">
        <f t="shared" si="6"/>
        <v>0.7230666384</v>
      </c>
      <c r="I16" s="4">
        <f t="shared" si="6"/>
        <v>0.5333224685</v>
      </c>
    </row>
    <row r="17">
      <c r="A17" s="1" t="s">
        <v>34</v>
      </c>
      <c r="B17" s="4">
        <f t="shared" ref="B17:D17" si="7">STDEV(B11:B15) / SQRT(5)</f>
        <v>0.01954900072</v>
      </c>
      <c r="C17" s="4">
        <f t="shared" si="7"/>
        <v>0.01843093319</v>
      </c>
      <c r="D17" s="4">
        <f t="shared" si="7"/>
        <v>0.06564749556</v>
      </c>
      <c r="E17" s="2"/>
      <c r="F17" s="1" t="s">
        <v>35</v>
      </c>
      <c r="G17" s="4">
        <f t="shared" ref="G17:I17" si="8">STDEV(G11:G15) / SQRT(5)</f>
        <v>0.006376229453</v>
      </c>
      <c r="H17" s="4">
        <f t="shared" si="8"/>
        <v>0.01583193721</v>
      </c>
      <c r="I17" s="4">
        <f t="shared" si="8"/>
        <v>0.1148749903</v>
      </c>
    </row>
    <row r="19">
      <c r="F19" s="8"/>
      <c r="H19" s="8"/>
    </row>
    <row r="20">
      <c r="B20" s="8"/>
      <c r="D20" s="8"/>
      <c r="F20" s="8"/>
      <c r="H20" s="8"/>
    </row>
    <row r="21">
      <c r="B21" s="8"/>
      <c r="C21" s="8"/>
      <c r="D21" s="8"/>
      <c r="I21" s="8"/>
    </row>
    <row r="22">
      <c r="C22" s="8"/>
      <c r="I22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2"/>
      <c r="F1" s="1" t="s">
        <v>0</v>
      </c>
      <c r="G1" s="1" t="s">
        <v>19</v>
      </c>
      <c r="H1" s="1" t="s">
        <v>20</v>
      </c>
      <c r="I1" s="1" t="s">
        <v>21</v>
      </c>
    </row>
    <row r="2">
      <c r="A2" s="1" t="s">
        <v>22</v>
      </c>
      <c r="B2" s="3">
        <v>0.770588235294117</v>
      </c>
      <c r="C2" s="3">
        <v>0.700980392156862</v>
      </c>
      <c r="D2" s="3">
        <v>0.998039215686274</v>
      </c>
      <c r="E2" s="2"/>
      <c r="F2" s="1" t="s">
        <v>23</v>
      </c>
      <c r="G2" s="3">
        <v>0.891176470588235</v>
      </c>
      <c r="H2" s="3">
        <v>0.764705882352941</v>
      </c>
      <c r="I2" s="3">
        <v>0.865686274509804</v>
      </c>
    </row>
    <row r="3">
      <c r="A3" s="1" t="s">
        <v>24</v>
      </c>
      <c r="B3" s="3">
        <v>0.770363101079489</v>
      </c>
      <c r="C3" s="3">
        <v>0.759568204121687</v>
      </c>
      <c r="D3" s="3">
        <v>0.778213935230618</v>
      </c>
      <c r="E3" s="2"/>
      <c r="F3" s="1" t="s">
        <v>25</v>
      </c>
      <c r="G3" s="3">
        <v>0.823356231599607</v>
      </c>
      <c r="H3" s="3">
        <v>0.76153091265947</v>
      </c>
      <c r="I3" s="3">
        <v>0.91756624141315</v>
      </c>
    </row>
    <row r="4">
      <c r="A4" s="1" t="s">
        <v>26</v>
      </c>
      <c r="B4" s="3">
        <v>0.753680078508341</v>
      </c>
      <c r="C4" s="3">
        <v>0.762512266928361</v>
      </c>
      <c r="D4" s="3">
        <v>0.88125613346418</v>
      </c>
      <c r="E4" s="2"/>
      <c r="F4" s="1" t="s">
        <v>27</v>
      </c>
      <c r="G4" s="3">
        <v>0.875368007850834</v>
      </c>
      <c r="H4" s="3">
        <v>0.701668302257114</v>
      </c>
      <c r="I4" s="3">
        <v>0.938174681059862</v>
      </c>
    </row>
    <row r="5">
      <c r="A5" s="1" t="s">
        <v>28</v>
      </c>
      <c r="B5" s="3">
        <v>0.740922473012757</v>
      </c>
      <c r="C5" s="3">
        <v>0.767419038272816</v>
      </c>
      <c r="D5" s="3">
        <v>0.988223748773307</v>
      </c>
      <c r="E5" s="2"/>
      <c r="F5" s="1" t="s">
        <v>29</v>
      </c>
      <c r="G5" s="3">
        <v>0.864573110893032</v>
      </c>
      <c r="H5" s="3">
        <v>0.64278704612365</v>
      </c>
      <c r="I5" s="3">
        <v>0.958783120706575</v>
      </c>
    </row>
    <row r="6">
      <c r="A6" s="1" t="s">
        <v>30</v>
      </c>
      <c r="B6" s="3">
        <v>0.817468105986261</v>
      </c>
      <c r="C6" s="3">
        <v>0.757605495583905</v>
      </c>
      <c r="D6" s="3">
        <v>0.994111874386653</v>
      </c>
      <c r="E6" s="2"/>
      <c r="F6" s="1" t="s">
        <v>31</v>
      </c>
      <c r="G6" s="3">
        <v>0.7252208047105</v>
      </c>
      <c r="H6" s="3">
        <v>0.868498527968596</v>
      </c>
      <c r="I6" s="3">
        <v>0.99116781157998</v>
      </c>
    </row>
    <row r="7">
      <c r="A7" s="1" t="s">
        <v>32</v>
      </c>
      <c r="B7" s="4">
        <f t="shared" ref="B7:D7" si="1">AVERAGE(B2:B6)</f>
        <v>0.7706043988</v>
      </c>
      <c r="C7" s="4">
        <f t="shared" si="1"/>
        <v>0.7496170794</v>
      </c>
      <c r="D7" s="4">
        <f t="shared" si="1"/>
        <v>0.9279689815</v>
      </c>
      <c r="E7" s="2"/>
      <c r="F7" s="1" t="s">
        <v>33</v>
      </c>
      <c r="G7" s="4">
        <f t="shared" ref="G7:I7" si="2">AVERAGE(G2:G6)</f>
        <v>0.8359389251</v>
      </c>
      <c r="H7" s="4">
        <f t="shared" si="2"/>
        <v>0.7478381343</v>
      </c>
      <c r="I7" s="4">
        <f t="shared" si="2"/>
        <v>0.9342756259</v>
      </c>
    </row>
    <row r="8">
      <c r="A8" s="1" t="s">
        <v>34</v>
      </c>
      <c r="B8" s="4">
        <f t="shared" ref="B8:D8" si="3">STDEV(B2:B6) / SQRT(5)</f>
        <v>0.01296864463</v>
      </c>
      <c r="C8" s="4">
        <f t="shared" si="3"/>
        <v>0.01227102812</v>
      </c>
      <c r="D8" s="4">
        <f t="shared" si="3"/>
        <v>0.04331513652</v>
      </c>
      <c r="E8" s="2"/>
      <c r="F8" s="1" t="s">
        <v>35</v>
      </c>
      <c r="G8" s="4">
        <f t="shared" ref="G8:I8" si="4">STDEV(G2:G6) / SQRT(5)</f>
        <v>0.02986853022</v>
      </c>
      <c r="H8" s="4">
        <f t="shared" si="4"/>
        <v>0.03754885366</v>
      </c>
      <c r="I8" s="4">
        <f t="shared" si="4"/>
        <v>0.02101932846</v>
      </c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1" t="s">
        <v>15</v>
      </c>
      <c r="B10" s="1" t="s">
        <v>19</v>
      </c>
      <c r="C10" s="1" t="s">
        <v>20</v>
      </c>
      <c r="D10" s="1" t="s">
        <v>21</v>
      </c>
      <c r="E10" s="2"/>
      <c r="F10" s="1" t="s">
        <v>15</v>
      </c>
      <c r="G10" s="1" t="s">
        <v>19</v>
      </c>
      <c r="H10" s="1" t="s">
        <v>20</v>
      </c>
      <c r="I10" s="1" t="s">
        <v>21</v>
      </c>
    </row>
    <row r="11">
      <c r="A11" s="1" t="s">
        <v>22</v>
      </c>
      <c r="B11" s="3">
        <v>0.775999322493224</v>
      </c>
      <c r="C11" s="3">
        <v>0.693556320708312</v>
      </c>
      <c r="D11" s="3">
        <v>0.449901768172888</v>
      </c>
      <c r="E11" s="2"/>
      <c r="F11" s="1" t="s">
        <v>23</v>
      </c>
      <c r="G11" s="3">
        <v>0.629158249158249</v>
      </c>
      <c r="H11" s="3">
        <v>0.764705882352941</v>
      </c>
      <c r="I11" s="3">
        <v>0.579100145137881</v>
      </c>
    </row>
    <row r="12">
      <c r="A12" s="1" t="s">
        <v>24</v>
      </c>
      <c r="B12" s="3">
        <v>0.63541313439584</v>
      </c>
      <c r="C12" s="3">
        <v>0.729358199807372</v>
      </c>
      <c r="D12" s="3">
        <v>0.531479390175042</v>
      </c>
      <c r="E12" s="2"/>
      <c r="F12" s="1" t="s">
        <v>25</v>
      </c>
      <c r="G12" s="3">
        <v>0.617945655419528</v>
      </c>
      <c r="H12" s="3">
        <v>0.76153091265947</v>
      </c>
      <c r="I12" s="3">
        <v>0.625641025641025</v>
      </c>
    </row>
    <row r="13">
      <c r="A13" s="1" t="s">
        <v>26</v>
      </c>
      <c r="B13" s="3">
        <v>0.752350790126681</v>
      </c>
      <c r="C13" s="3">
        <v>0.722194914875552</v>
      </c>
      <c r="D13" s="3">
        <v>0.617931793179317</v>
      </c>
      <c r="E13" s="2"/>
      <c r="F13" s="1" t="s">
        <v>27</v>
      </c>
      <c r="G13" s="3">
        <v>0.569940476190476</v>
      </c>
      <c r="H13" s="3">
        <v>0.701668302257114</v>
      </c>
      <c r="I13" s="3">
        <v>0.731020812685827</v>
      </c>
    </row>
    <row r="14">
      <c r="A14" s="1" t="s">
        <v>28</v>
      </c>
      <c r="B14" s="3">
        <v>0.764599686028257</v>
      </c>
      <c r="C14" s="3">
        <v>0.692631213069169</v>
      </c>
      <c r="D14" s="3">
        <v>0.624819624819624</v>
      </c>
      <c r="E14" s="2"/>
      <c r="F14" s="1" t="s">
        <v>29</v>
      </c>
      <c r="G14" s="3">
        <v>0.719193262411347</v>
      </c>
      <c r="H14" s="3">
        <v>0.64278704612365</v>
      </c>
      <c r="I14" s="3">
        <v>0.550016452780519</v>
      </c>
    </row>
    <row r="15">
      <c r="A15" s="1" t="s">
        <v>30</v>
      </c>
      <c r="B15" s="3">
        <v>0.731271777003484</v>
      </c>
      <c r="C15" s="3">
        <v>0.767106752168992</v>
      </c>
      <c r="D15" s="3">
        <v>0.68565815324165</v>
      </c>
      <c r="E15" s="2"/>
      <c r="F15" s="1" t="s">
        <v>31</v>
      </c>
      <c r="G15" s="3">
        <v>0.569215276163916</v>
      </c>
      <c r="H15" s="3">
        <v>0.868498527968596</v>
      </c>
      <c r="I15" s="3">
        <v>0.617165443252399</v>
      </c>
    </row>
    <row r="16">
      <c r="A16" s="1" t="s">
        <v>32</v>
      </c>
      <c r="B16" s="4">
        <f t="shared" ref="B16:D16" si="5">AVERAGE(B11:B15)</f>
        <v>0.731926942</v>
      </c>
      <c r="C16" s="4">
        <f t="shared" si="5"/>
        <v>0.7209694801</v>
      </c>
      <c r="D16" s="4">
        <f t="shared" si="5"/>
        <v>0.5819581459</v>
      </c>
      <c r="E16" s="2"/>
      <c r="F16" s="1" t="s">
        <v>33</v>
      </c>
      <c r="G16" s="4">
        <f t="shared" ref="G16:I16" si="6">AVERAGE(G11:G15)</f>
        <v>0.6210905839</v>
      </c>
      <c r="H16" s="4">
        <f t="shared" si="6"/>
        <v>0.7478381343</v>
      </c>
      <c r="I16" s="4">
        <f t="shared" si="6"/>
        <v>0.6205887759</v>
      </c>
    </row>
    <row r="17">
      <c r="A17" s="1" t="s">
        <v>34</v>
      </c>
      <c r="B17" s="4">
        <f t="shared" ref="B17:D17" si="7">STDEV(B11:B15) / SQRT(5)</f>
        <v>0.02524119727</v>
      </c>
      <c r="C17" s="4">
        <f t="shared" si="7"/>
        <v>0.01370229701</v>
      </c>
      <c r="D17" s="4">
        <f t="shared" si="7"/>
        <v>0.0411533066</v>
      </c>
      <c r="E17" s="2"/>
      <c r="F17" s="1" t="s">
        <v>35</v>
      </c>
      <c r="G17" s="4">
        <f t="shared" ref="G17:I17" si="8">STDEV(G11:G15) / SQRT(5)</f>
        <v>0.02739205578</v>
      </c>
      <c r="H17" s="4">
        <f t="shared" si="8"/>
        <v>0.03754885366</v>
      </c>
      <c r="I17" s="4">
        <f t="shared" si="8"/>
        <v>0.03076868412</v>
      </c>
    </row>
    <row r="19">
      <c r="C19" s="8"/>
    </row>
    <row r="20">
      <c r="B20" s="8"/>
      <c r="C20" s="6"/>
      <c r="F20" s="8"/>
      <c r="H20" s="8"/>
    </row>
    <row r="21">
      <c r="B21" s="8"/>
      <c r="C21" s="10"/>
      <c r="D21" s="8"/>
      <c r="F21" s="8"/>
      <c r="I21" s="8"/>
    </row>
    <row r="22">
      <c r="D22" s="6"/>
      <c r="I22" s="6"/>
    </row>
    <row r="23">
      <c r="D23" s="10"/>
      <c r="I23" s="10"/>
    </row>
  </sheetData>
  <drawing r:id="rId1"/>
</worksheet>
</file>