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u08001\Documents\1New Research\CC Evo Predict\Survey\"/>
    </mc:Choice>
  </mc:AlternateContent>
  <xr:revisionPtr revIDLastSave="0" documentId="13_ncr:1_{2312B9AD-0656-41EF-A133-8D7E68B081E6}" xr6:coauthVersionLast="47" xr6:coauthVersionMax="47" xr10:uidLastSave="{00000000-0000-0000-0000-000000000000}"/>
  <bookViews>
    <workbookView xWindow="28680" yWindow="-120" windowWidth="38640" windowHeight="21240" activeTab="1" xr2:uid="{D15D459A-5BF0-4C8D-866B-F57FD94B8551}"/>
  </bookViews>
  <sheets>
    <sheet name="metadata" sheetId="4" r:id="rId1"/>
    <sheet name="Original" sheetId="1" r:id="rId2"/>
    <sheet name="Aggregated for figur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O3" i="1" s="1"/>
  <c r="N4" i="1"/>
  <c r="O4" i="1" s="1"/>
  <c r="N5" i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O2" i="1"/>
  <c r="O16" i="1"/>
  <c r="O27" i="1"/>
  <c r="O5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</calcChain>
</file>

<file path=xl/sharedStrings.xml><?xml version="1.0" encoding="utf-8"?>
<sst xmlns="http://schemas.openxmlformats.org/spreadsheetml/2006/main" count="173" uniqueCount="115">
  <si>
    <t>Question</t>
  </si>
  <si>
    <t>How well do you think we will be able to predict adaptive responses to climate change NOW?</t>
  </si>
  <si>
    <t>quest.no</t>
  </si>
  <si>
    <t>Min</t>
  </si>
  <si>
    <t>Min.80</t>
  </si>
  <si>
    <t>Mean</t>
  </si>
  <si>
    <t>Median</t>
  </si>
  <si>
    <t>Max.80</t>
  </si>
  <si>
    <t>Max</t>
  </si>
  <si>
    <t>How well do you think we will be able to predict adaptive responses to climate change in 20 years?</t>
  </si>
  <si>
    <t>How important are each of these factors in LIMITING adaptive responses to climate change?  [low standing genetic variation]</t>
  </si>
  <si>
    <t>How important are each of these factors in LIMITING adaptive responses to climate change?  [extensive pleiotropy]</t>
  </si>
  <si>
    <t>How important are each of these factors in LIMITING adaptive responses to climate change?  [phylogenetic constraints]</t>
  </si>
  <si>
    <t>How important are each of these factors in LIMITING adaptive responses to climate change?  [high gene flow]</t>
  </si>
  <si>
    <t>How important are each of these factors in LIMITING adaptive responses to climate change?  [low mutation rate]</t>
  </si>
  <si>
    <t>How important are each of these factors in LIMITING adaptive responses to climate change?  [small population size]</t>
  </si>
  <si>
    <t>How important are each of these factors in LIMITING adaptive responses to climate change?  [fast climate change]</t>
  </si>
  <si>
    <t>How important are each of these factors in LIMITING adaptive responses to climate change?  [complex multi-dimensional selection from climate]</t>
  </si>
  <si>
    <t>How important are each of these factors for FACILITATING adaptive responses to climate change?  [high standing genetic variation]</t>
  </si>
  <si>
    <t>How important are each of these factors for FACILITATING adaptive responses to climate change?  [hidden genetic variation]</t>
  </si>
  <si>
    <t>How important are each of these factors for FACILITATING adaptive responses to climate change?  [simple genetic architecture of traits under selection]</t>
  </si>
  <si>
    <t>How important are each of these factors for FACILITATING adaptive responses to climate change?  [phylogenetic background]</t>
  </si>
  <si>
    <t>How important are each of these factors for FACILITATING adaptive responses to climate change?  [gene flow that enhances genetic variation]</t>
  </si>
  <si>
    <t>How important are each of these factors for FACILITATING adaptive responses to climate change?  [gene flow of pre-adapted genes]</t>
  </si>
  <si>
    <t>How important are each of these factors for FACILITATING adaptive responses to climate change?  [conserved molecular pathways among species (e.g., heat shock proteins)]</t>
  </si>
  <si>
    <t>How important are each of these factors for FACILITATING adaptive responses to climate change?  [strong selection]</t>
  </si>
  <si>
    <t>How important are each of these factors for FACILITATING adaptive responses to climate change?  [plasticity]</t>
  </si>
  <si>
    <t>How important are each of these factors for FACILITATING adaptive responses to climate change?  [rapid generation times]</t>
  </si>
  <si>
    <t>How important are each of these factors for FACILITATING adaptive responses to climate change?  [large population sizes]</t>
  </si>
  <si>
    <t>How important are each of these characteristics for accurately PREDICTING adaptation to climate change?  [high genetic variation]</t>
  </si>
  <si>
    <t>How important are each of these characteristics for accurately PREDICTING adaptation to climate change?  [simple genetic architecture of selected traits]</t>
  </si>
  <si>
    <t>How important are each of these characteristics for accurately PREDICTING adaptation to climate change?  [known genome]</t>
  </si>
  <si>
    <t>How important are each of these characteristics for accurately PREDICTING adaptation to climate change?  [known genome-trait associations]</t>
  </si>
  <si>
    <t>How important are each of these characteristics for accurately PREDICTING adaptation to climate change?  [knowing the traits under direct selection from climate change]</t>
  </si>
  <si>
    <t>How important are each of these characteristics for accurately PREDICTING adaptation to climate change?  [simple directional selection]</t>
  </si>
  <si>
    <t>How important are each of these characteristics for accurately PREDICTING adaptation to climate change?  [rapid generation time]</t>
  </si>
  <si>
    <t>How important are each of these characteristics for accurately PREDICTING adaptation to climate change?  [large population sizes]</t>
  </si>
  <si>
    <t>How important are each of these characteristics for accurately PREDICTING adaptation to climate change?  [easy to experiment on (model system)]</t>
  </si>
  <si>
    <t>How important are each of these characteristics for accurately PREDICTING adaptation to climate change?  [strong knowledge of natural history]</t>
  </si>
  <si>
    <t>How important are each of these tools or other factors for improving our general ability to predict adaptations to climate change?  [Better access to ecological data]</t>
  </si>
  <si>
    <t>How important are each of these tools or other factors for improving our general ability to predict adaptations to climate change?  [More complete genomic data]</t>
  </si>
  <si>
    <t>How important are each of these tools or other factors for improving our general ability to predict adaptations to climate change?  [More complete genomic annotations]</t>
  </si>
  <si>
    <t>How important are each of these tools or other factors for improving our general ability to predict adaptations to climate change?  [New bioinformatic tools]</t>
  </si>
  <si>
    <t>How important are each of these tools or other factors for improving our general ability to predict adaptations to climate change?  [Improved mechanistic models that include adaptation and genetics]</t>
  </si>
  <si>
    <t>How important are each of these tools or other factors for improving our general ability to predict adaptations to climate change?  [New theory]</t>
  </si>
  <si>
    <t>How important are each of these tools or other factors for improving our general ability to predict adaptations to climate change?  [Coordinated, repeated global experiments]</t>
  </si>
  <si>
    <t>How important are each of these tools or other factors for improving our general ability to predict adaptations to climate change?  [Specific funding opportunities]</t>
  </si>
  <si>
    <t>i</t>
  </si>
  <si>
    <t>not.i</t>
  </si>
  <si>
    <t>low.i</t>
  </si>
  <si>
    <t>some.i</t>
  </si>
  <si>
    <t>very.i</t>
  </si>
  <si>
    <t>now</t>
  </si>
  <si>
    <t>in 20 years</t>
  </si>
  <si>
    <t>median</t>
  </si>
  <si>
    <t>sumlow</t>
  </si>
  <si>
    <t>Answer</t>
  </si>
  <si>
    <t>Predictability</t>
  </si>
  <si>
    <t>Limits</t>
  </si>
  <si>
    <t>Facilitation</t>
  </si>
  <si>
    <t xml:space="preserve">Predicting </t>
  </si>
  <si>
    <t>General</t>
  </si>
  <si>
    <t>More complete genomic data</t>
  </si>
  <si>
    <t>New bioinformatic tools</t>
  </si>
  <si>
    <t>New theory</t>
  </si>
  <si>
    <t>Specific funding opportunities</t>
  </si>
  <si>
    <t>Improved mechanistic models</t>
  </si>
  <si>
    <t>Low standing genetic variation</t>
  </si>
  <si>
    <t>Extensive pleiotropy</t>
  </si>
  <si>
    <t>Phylogenetic constraints</t>
  </si>
  <si>
    <t>High gene flow</t>
  </si>
  <si>
    <t>Low mutation rate</t>
  </si>
  <si>
    <t>Small population size</t>
  </si>
  <si>
    <t>Rapid climate change</t>
  </si>
  <si>
    <t>Multi-dimensional selection</t>
  </si>
  <si>
    <t>High standing genetic variation</t>
  </si>
  <si>
    <t>Hidden genetic variation</t>
  </si>
  <si>
    <t>Simple genetic architecture</t>
  </si>
  <si>
    <t>Phylogenetic background</t>
  </si>
  <si>
    <t>Gene flow of pre-adapted genes</t>
  </si>
  <si>
    <t xml:space="preserve">Conserved molecular pathways </t>
  </si>
  <si>
    <t>Strong selection</t>
  </si>
  <si>
    <t>Plasticity</t>
  </si>
  <si>
    <t>Rapid generation times</t>
  </si>
  <si>
    <t>Large population sizes</t>
  </si>
  <si>
    <t>High genetic variation</t>
  </si>
  <si>
    <t>Known genome</t>
  </si>
  <si>
    <t>Known genome-trait associations</t>
  </si>
  <si>
    <t>Traits under direct selection</t>
  </si>
  <si>
    <t>Simple directional selection</t>
  </si>
  <si>
    <t>Rapid generation time</t>
  </si>
  <si>
    <t>Model system</t>
  </si>
  <si>
    <t>Knowledge of natural history</t>
  </si>
  <si>
    <t>Access to ecological data</t>
  </si>
  <si>
    <t>Gene flow enhances genetic variation</t>
  </si>
  <si>
    <t>More complete annotations</t>
  </si>
  <si>
    <t>Coordinated global experiments</t>
  </si>
  <si>
    <t>Column name</t>
  </si>
  <si>
    <t>Explanation</t>
  </si>
  <si>
    <t>Question on survey</t>
  </si>
  <si>
    <t>Question number</t>
  </si>
  <si>
    <t>Minimum answer</t>
  </si>
  <si>
    <t>Maximum answer</t>
  </si>
  <si>
    <t>Median answer</t>
  </si>
  <si>
    <t>Mean answer</t>
  </si>
  <si>
    <t>Percent not important</t>
  </si>
  <si>
    <t>Percent very important</t>
  </si>
  <si>
    <t>Percent low importance</t>
  </si>
  <si>
    <t>Percent some importance</t>
  </si>
  <si>
    <t>Percent important</t>
  </si>
  <si>
    <t>Sum low importance</t>
  </si>
  <si>
    <t>80% minimum answers</t>
  </si>
  <si>
    <t>80% Maximum answers</t>
  </si>
  <si>
    <t>A</t>
  </si>
  <si>
    <t>Median answer after centering for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</si>
</sst>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186B-DADF-4468-BA6A-0C27992E41C2}">
  <dimension ref="A1:B16"/>
  <sheetViews>
    <sheetView workbookViewId="0">
      <selection activeCell="B22" sqref="B22"/>
    </sheetView>
  </sheetViews>
  <sheetFormatPr defaultRowHeight="15" x14ac:dyDescent="0.25"/>
  <cols>
    <col min="1" max="1" width="22.140625" customWidth="1"/>
    <col min="2" max="2" width="73.85546875" customWidth="1"/>
  </cols>
  <sheetData>
    <row r="1" spans="1:2" x14ac:dyDescent="0.25">
      <c r="A1" s="2" t="s">
        <v>97</v>
      </c>
      <c r="B1" s="2" t="s">
        <v>98</v>
      </c>
    </row>
    <row r="2" spans="1:2" x14ac:dyDescent="0.25">
      <c r="A2" t="s">
        <v>0</v>
      </c>
      <c r="B2" t="s">
        <v>99</v>
      </c>
    </row>
    <row r="3" spans="1:2" x14ac:dyDescent="0.25">
      <c r="A3" t="s">
        <v>2</v>
      </c>
      <c r="B3" t="s">
        <v>100</v>
      </c>
    </row>
    <row r="4" spans="1:2" x14ac:dyDescent="0.25">
      <c r="A4" t="s">
        <v>3</v>
      </c>
      <c r="B4" t="s">
        <v>101</v>
      </c>
    </row>
    <row r="5" spans="1:2" x14ac:dyDescent="0.25">
      <c r="A5" t="s">
        <v>4</v>
      </c>
      <c r="B5" t="s">
        <v>111</v>
      </c>
    </row>
    <row r="6" spans="1:2" x14ac:dyDescent="0.25">
      <c r="A6" t="s">
        <v>5</v>
      </c>
      <c r="B6" t="s">
        <v>104</v>
      </c>
    </row>
    <row r="7" spans="1:2" x14ac:dyDescent="0.25">
      <c r="A7" t="s">
        <v>6</v>
      </c>
      <c r="B7" t="s">
        <v>103</v>
      </c>
    </row>
    <row r="8" spans="1:2" x14ac:dyDescent="0.25">
      <c r="A8" t="s">
        <v>7</v>
      </c>
      <c r="B8" t="s">
        <v>112</v>
      </c>
    </row>
    <row r="9" spans="1:2" x14ac:dyDescent="0.25">
      <c r="A9" t="s">
        <v>8</v>
      </c>
      <c r="B9" t="s">
        <v>102</v>
      </c>
    </row>
    <row r="10" spans="1:2" x14ac:dyDescent="0.25">
      <c r="A10" t="s">
        <v>48</v>
      </c>
      <c r="B10" t="s">
        <v>105</v>
      </c>
    </row>
    <row r="11" spans="1:2" x14ac:dyDescent="0.25">
      <c r="A11" t="s">
        <v>49</v>
      </c>
      <c r="B11" t="s">
        <v>107</v>
      </c>
    </row>
    <row r="12" spans="1:2" x14ac:dyDescent="0.25">
      <c r="A12" t="s">
        <v>50</v>
      </c>
      <c r="B12" t="s">
        <v>108</v>
      </c>
    </row>
    <row r="13" spans="1:2" x14ac:dyDescent="0.25">
      <c r="A13" t="s">
        <v>47</v>
      </c>
      <c r="B13" t="s">
        <v>109</v>
      </c>
    </row>
    <row r="14" spans="1:2" x14ac:dyDescent="0.25">
      <c r="A14" t="s">
        <v>51</v>
      </c>
      <c r="B14" t="s">
        <v>106</v>
      </c>
    </row>
    <row r="15" spans="1:2" x14ac:dyDescent="0.25">
      <c r="A15" t="s">
        <v>55</v>
      </c>
      <c r="B15" t="s">
        <v>110</v>
      </c>
    </row>
    <row r="16" spans="1:2" x14ac:dyDescent="0.25">
      <c r="A16" t="s">
        <v>54</v>
      </c>
      <c r="B16" t="s">
        <v>114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B7EC-91FF-4D9D-BAD5-F3371CB67EF1}">
  <dimension ref="A1:O40"/>
  <sheetViews>
    <sheetView tabSelected="1" workbookViewId="0">
      <selection activeCell="A49" sqref="A49"/>
    </sheetView>
  </sheetViews>
  <sheetFormatPr defaultRowHeight="15" x14ac:dyDescent="0.25"/>
  <cols>
    <col min="1" max="1" width="163.28515625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48</v>
      </c>
      <c r="J1" t="s">
        <v>49</v>
      </c>
      <c r="K1" t="s">
        <v>50</v>
      </c>
      <c r="L1" t="s">
        <v>47</v>
      </c>
      <c r="M1" t="s">
        <v>51</v>
      </c>
      <c r="N1" t="s">
        <v>55</v>
      </c>
      <c r="O1" t="s">
        <v>54</v>
      </c>
    </row>
    <row r="2" spans="1:15" x14ac:dyDescent="0.25">
      <c r="A2" s="1" t="s">
        <v>1</v>
      </c>
      <c r="B2">
        <v>1</v>
      </c>
      <c r="C2">
        <v>2</v>
      </c>
      <c r="D2">
        <v>2</v>
      </c>
      <c r="E2">
        <v>2.4705882352941178</v>
      </c>
      <c r="F2">
        <v>2</v>
      </c>
      <c r="G2">
        <v>3</v>
      </c>
      <c r="H2">
        <v>3</v>
      </c>
      <c r="I2">
        <v>0</v>
      </c>
      <c r="J2">
        <v>0.6428571428571429</v>
      </c>
      <c r="K2">
        <v>0.35714285714285715</v>
      </c>
      <c r="L2">
        <v>0</v>
      </c>
      <c r="M2">
        <v>0</v>
      </c>
      <c r="N2">
        <f>I2+J2+K2/2</f>
        <v>0.82142857142857151</v>
      </c>
      <c r="O2">
        <f>IF(N2&gt;0.5,0.5-N2,(1-N2)-0.5)</f>
        <v>-0.32142857142857151</v>
      </c>
    </row>
    <row r="3" spans="1:15" x14ac:dyDescent="0.25">
      <c r="A3" s="1" t="s">
        <v>9</v>
      </c>
      <c r="B3">
        <f>B2+1</f>
        <v>2</v>
      </c>
      <c r="C3">
        <v>3</v>
      </c>
      <c r="D3">
        <v>3</v>
      </c>
      <c r="E3">
        <v>3.6470588235294117</v>
      </c>
      <c r="F3">
        <v>4</v>
      </c>
      <c r="G3">
        <v>3</v>
      </c>
      <c r="H3">
        <v>4</v>
      </c>
      <c r="I3">
        <v>0</v>
      </c>
      <c r="J3">
        <v>0</v>
      </c>
      <c r="K3">
        <v>0.42857142857142855</v>
      </c>
      <c r="L3">
        <v>0.5357142857142857</v>
      </c>
      <c r="M3">
        <v>3.5714285714285712E-2</v>
      </c>
      <c r="N3">
        <f t="shared" ref="N3:N40" si="0">I3+J3+K3/2</f>
        <v>0.21428571428571427</v>
      </c>
      <c r="O3">
        <f>IF(N3&gt;0.5,0.5-N3,(1-N3)-0.5)</f>
        <v>0.2857142857142857</v>
      </c>
    </row>
    <row r="4" spans="1:15" x14ac:dyDescent="0.25">
      <c r="A4" s="1" t="s">
        <v>10</v>
      </c>
      <c r="B4">
        <f t="shared" ref="B4:B40" si="1">B3+1</f>
        <v>3</v>
      </c>
      <c r="C4">
        <v>3</v>
      </c>
      <c r="D4">
        <v>3</v>
      </c>
      <c r="E4">
        <v>4.0588235294117645</v>
      </c>
      <c r="F4">
        <v>4</v>
      </c>
      <c r="G4">
        <v>5</v>
      </c>
      <c r="H4">
        <v>5</v>
      </c>
      <c r="I4">
        <v>0</v>
      </c>
      <c r="J4">
        <v>0</v>
      </c>
      <c r="K4">
        <v>0.25</v>
      </c>
      <c r="L4">
        <v>0.5714285714285714</v>
      </c>
      <c r="M4">
        <v>0.17857142857142858</v>
      </c>
      <c r="N4">
        <f t="shared" si="0"/>
        <v>0.125</v>
      </c>
      <c r="O4">
        <f t="shared" ref="O4:O40" si="2">IF(N4&gt;0.5,0.5-N4,(1-N4)-0.5)</f>
        <v>0.375</v>
      </c>
    </row>
    <row r="5" spans="1:15" x14ac:dyDescent="0.25">
      <c r="A5" s="1" t="s">
        <v>11</v>
      </c>
      <c r="B5">
        <f t="shared" si="1"/>
        <v>4</v>
      </c>
      <c r="C5">
        <v>2</v>
      </c>
      <c r="D5">
        <v>2</v>
      </c>
      <c r="E5">
        <v>3.7647058823529411</v>
      </c>
      <c r="F5">
        <v>4</v>
      </c>
      <c r="G5">
        <v>5</v>
      </c>
      <c r="H5">
        <v>5</v>
      </c>
      <c r="I5">
        <v>0</v>
      </c>
      <c r="J5">
        <v>0.14285714285714285</v>
      </c>
      <c r="K5">
        <v>0.32142857142857145</v>
      </c>
      <c r="L5">
        <v>0.4642857142857143</v>
      </c>
      <c r="M5">
        <v>7.1428571428571425E-2</v>
      </c>
      <c r="N5">
        <f t="shared" si="0"/>
        <v>0.3035714285714286</v>
      </c>
      <c r="O5">
        <f t="shared" si="2"/>
        <v>0.1964285714285714</v>
      </c>
    </row>
    <row r="6" spans="1:15" x14ac:dyDescent="0.25">
      <c r="A6" s="1" t="s">
        <v>12</v>
      </c>
      <c r="B6">
        <f t="shared" si="1"/>
        <v>5</v>
      </c>
      <c r="C6">
        <v>1</v>
      </c>
      <c r="D6">
        <v>2</v>
      </c>
      <c r="E6">
        <v>3.5294117647058822</v>
      </c>
      <c r="F6">
        <v>4</v>
      </c>
      <c r="G6">
        <v>4</v>
      </c>
      <c r="H6">
        <v>5</v>
      </c>
      <c r="I6">
        <v>3.5714285714285712E-2</v>
      </c>
      <c r="J6">
        <v>0.21428571428571427</v>
      </c>
      <c r="K6">
        <v>0.35714285714285715</v>
      </c>
      <c r="L6">
        <v>0.35714285714285715</v>
      </c>
      <c r="M6">
        <v>3.5714285714285712E-2</v>
      </c>
      <c r="N6">
        <f t="shared" si="0"/>
        <v>0.4285714285714286</v>
      </c>
      <c r="O6">
        <f t="shared" si="2"/>
        <v>7.1428571428571397E-2</v>
      </c>
    </row>
    <row r="7" spans="1:15" x14ac:dyDescent="0.25">
      <c r="A7" s="1" t="s">
        <v>13</v>
      </c>
      <c r="B7">
        <f t="shared" si="1"/>
        <v>6</v>
      </c>
      <c r="C7">
        <v>2</v>
      </c>
      <c r="D7">
        <v>2</v>
      </c>
      <c r="E7">
        <v>2.6470588235294117</v>
      </c>
      <c r="F7">
        <v>2</v>
      </c>
      <c r="G7">
        <v>4</v>
      </c>
      <c r="H7">
        <v>4</v>
      </c>
      <c r="I7">
        <v>0</v>
      </c>
      <c r="J7">
        <v>0.5</v>
      </c>
      <c r="K7">
        <v>0.32142857142857145</v>
      </c>
      <c r="L7">
        <v>0.14285714285714285</v>
      </c>
      <c r="M7">
        <v>3.5714285714285712E-2</v>
      </c>
      <c r="N7">
        <f t="shared" si="0"/>
        <v>0.6607142857142857</v>
      </c>
      <c r="O7">
        <f t="shared" si="2"/>
        <v>-0.1607142857142857</v>
      </c>
    </row>
    <row r="8" spans="1:15" x14ac:dyDescent="0.25">
      <c r="A8" s="1" t="s">
        <v>14</v>
      </c>
      <c r="B8">
        <f t="shared" si="1"/>
        <v>7</v>
      </c>
      <c r="C8">
        <v>1</v>
      </c>
      <c r="D8">
        <v>1</v>
      </c>
      <c r="E8">
        <v>2.7647058823529411</v>
      </c>
      <c r="F8">
        <v>3</v>
      </c>
      <c r="G8">
        <v>4</v>
      </c>
      <c r="H8">
        <v>4</v>
      </c>
      <c r="I8">
        <v>0.14285714285714285</v>
      </c>
      <c r="J8">
        <v>0.35714285714285715</v>
      </c>
      <c r="K8">
        <v>0.2857142857142857</v>
      </c>
      <c r="L8">
        <v>0.21428571428571427</v>
      </c>
      <c r="M8">
        <v>0</v>
      </c>
      <c r="N8">
        <f t="shared" si="0"/>
        <v>0.64285714285714279</v>
      </c>
      <c r="O8">
        <f t="shared" si="2"/>
        <v>-0.14285714285714279</v>
      </c>
    </row>
    <row r="9" spans="1:15" x14ac:dyDescent="0.25">
      <c r="A9" s="1" t="s">
        <v>15</v>
      </c>
      <c r="B9">
        <f t="shared" si="1"/>
        <v>8</v>
      </c>
      <c r="C9">
        <v>2</v>
      </c>
      <c r="D9">
        <v>3</v>
      </c>
      <c r="E9">
        <v>4.4117647058823533</v>
      </c>
      <c r="F9">
        <v>4</v>
      </c>
      <c r="G9">
        <v>5</v>
      </c>
      <c r="H9">
        <v>5</v>
      </c>
      <c r="I9">
        <v>0</v>
      </c>
      <c r="J9">
        <v>3.5714285714285712E-2</v>
      </c>
      <c r="K9">
        <v>0.21428571428571427</v>
      </c>
      <c r="L9">
        <v>0.4642857142857143</v>
      </c>
      <c r="M9">
        <v>0.2857142857142857</v>
      </c>
      <c r="N9">
        <f t="shared" si="0"/>
        <v>0.14285714285714285</v>
      </c>
      <c r="O9">
        <f t="shared" si="2"/>
        <v>0.35714285714285721</v>
      </c>
    </row>
    <row r="10" spans="1:15" x14ac:dyDescent="0.25">
      <c r="A10" s="1" t="s">
        <v>16</v>
      </c>
      <c r="B10">
        <f t="shared" si="1"/>
        <v>9</v>
      </c>
      <c r="C10">
        <v>2</v>
      </c>
      <c r="D10">
        <v>3</v>
      </c>
      <c r="E10">
        <v>4.8235294117647056</v>
      </c>
      <c r="F10">
        <v>5</v>
      </c>
      <c r="G10">
        <v>5</v>
      </c>
      <c r="H10">
        <v>5</v>
      </c>
      <c r="I10">
        <v>0</v>
      </c>
      <c r="J10">
        <v>3.5714285714285712E-2</v>
      </c>
      <c r="K10">
        <v>3.5714285714285712E-2</v>
      </c>
      <c r="L10">
        <v>0.25</v>
      </c>
      <c r="M10">
        <v>0.6785714285714286</v>
      </c>
      <c r="N10">
        <f t="shared" si="0"/>
        <v>5.3571428571428568E-2</v>
      </c>
      <c r="O10">
        <f t="shared" si="2"/>
        <v>0.4464285714285714</v>
      </c>
    </row>
    <row r="11" spans="1:15" x14ac:dyDescent="0.25">
      <c r="A11" s="1" t="s">
        <v>17</v>
      </c>
      <c r="B11">
        <f t="shared" si="1"/>
        <v>10</v>
      </c>
      <c r="C11">
        <v>3</v>
      </c>
      <c r="D11">
        <v>3</v>
      </c>
      <c r="E11">
        <v>4.5882352941176467</v>
      </c>
      <c r="F11">
        <v>5</v>
      </c>
      <c r="G11">
        <v>5</v>
      </c>
      <c r="H11">
        <v>5</v>
      </c>
      <c r="I11">
        <v>0</v>
      </c>
      <c r="J11">
        <v>0</v>
      </c>
      <c r="K11">
        <v>0.14285714285714285</v>
      </c>
      <c r="L11">
        <v>0.42857142857142855</v>
      </c>
      <c r="M11">
        <v>0.42857142857142855</v>
      </c>
      <c r="N11">
        <f t="shared" si="0"/>
        <v>7.1428571428571425E-2</v>
      </c>
      <c r="O11">
        <f t="shared" si="2"/>
        <v>0.4285714285714286</v>
      </c>
    </row>
    <row r="12" spans="1:15" x14ac:dyDescent="0.25">
      <c r="A12" s="1" t="s">
        <v>18</v>
      </c>
      <c r="B12">
        <f t="shared" si="1"/>
        <v>11</v>
      </c>
      <c r="C12">
        <v>2</v>
      </c>
      <c r="D12">
        <v>3</v>
      </c>
      <c r="E12">
        <v>4.117647058823529</v>
      </c>
      <c r="F12">
        <v>4</v>
      </c>
      <c r="G12">
        <v>5</v>
      </c>
      <c r="H12">
        <v>5</v>
      </c>
      <c r="I12">
        <v>0</v>
      </c>
      <c r="J12">
        <v>3.5714285714285712E-2</v>
      </c>
      <c r="K12">
        <v>0.21428571428571427</v>
      </c>
      <c r="L12">
        <v>0.42857142857142855</v>
      </c>
      <c r="M12">
        <v>0.32142857142857145</v>
      </c>
      <c r="N12">
        <f t="shared" si="0"/>
        <v>0.14285714285714285</v>
      </c>
      <c r="O12">
        <f t="shared" si="2"/>
        <v>0.35714285714285721</v>
      </c>
    </row>
    <row r="13" spans="1:15" x14ac:dyDescent="0.25">
      <c r="A13" s="1" t="s">
        <v>19</v>
      </c>
      <c r="B13">
        <f t="shared" si="1"/>
        <v>12</v>
      </c>
      <c r="C13">
        <v>2</v>
      </c>
      <c r="D13">
        <v>2</v>
      </c>
      <c r="E13">
        <v>3.4117647058823528</v>
      </c>
      <c r="F13">
        <v>3</v>
      </c>
      <c r="G13">
        <v>4</v>
      </c>
      <c r="H13">
        <v>5</v>
      </c>
      <c r="I13">
        <v>0</v>
      </c>
      <c r="J13">
        <v>0.14285714285714285</v>
      </c>
      <c r="K13">
        <v>0.42857142857142855</v>
      </c>
      <c r="L13">
        <v>0.32142857142857145</v>
      </c>
      <c r="M13">
        <v>0.10714285714285714</v>
      </c>
      <c r="N13">
        <f t="shared" si="0"/>
        <v>0.3571428571428571</v>
      </c>
      <c r="O13">
        <f t="shared" si="2"/>
        <v>0.1428571428571429</v>
      </c>
    </row>
    <row r="14" spans="1:15" x14ac:dyDescent="0.25">
      <c r="A14" s="1" t="s">
        <v>20</v>
      </c>
      <c r="B14">
        <f t="shared" si="1"/>
        <v>13</v>
      </c>
      <c r="C14">
        <v>1</v>
      </c>
      <c r="D14">
        <v>2</v>
      </c>
      <c r="E14">
        <v>3.5294117647058822</v>
      </c>
      <c r="F14">
        <v>3</v>
      </c>
      <c r="G14">
        <v>5</v>
      </c>
      <c r="H14">
        <v>5</v>
      </c>
      <c r="I14">
        <v>3.5714285714285712E-2</v>
      </c>
      <c r="J14">
        <v>0.21428571428571427</v>
      </c>
      <c r="K14">
        <v>0.25</v>
      </c>
      <c r="L14">
        <v>0.32142857142857145</v>
      </c>
      <c r="M14">
        <v>0.17857142857142858</v>
      </c>
      <c r="N14">
        <f t="shared" si="0"/>
        <v>0.375</v>
      </c>
      <c r="O14">
        <f t="shared" si="2"/>
        <v>0.125</v>
      </c>
    </row>
    <row r="15" spans="1:15" x14ac:dyDescent="0.25">
      <c r="A15" s="1" t="s">
        <v>21</v>
      </c>
      <c r="B15">
        <f t="shared" si="1"/>
        <v>14</v>
      </c>
      <c r="C15">
        <v>2</v>
      </c>
      <c r="D15">
        <v>2</v>
      </c>
      <c r="E15">
        <v>3.3529411764705883</v>
      </c>
      <c r="F15">
        <v>3</v>
      </c>
      <c r="G15">
        <v>5</v>
      </c>
      <c r="H15">
        <v>5</v>
      </c>
      <c r="I15">
        <v>3.5714285714285712E-2</v>
      </c>
      <c r="J15">
        <v>0.35714285714285715</v>
      </c>
      <c r="K15">
        <v>0.35714285714285715</v>
      </c>
      <c r="L15">
        <v>0.10714285714285714</v>
      </c>
      <c r="M15">
        <v>0.14285714285714285</v>
      </c>
      <c r="N15">
        <f t="shared" si="0"/>
        <v>0.5714285714285714</v>
      </c>
      <c r="O15">
        <f t="shared" si="2"/>
        <v>-7.1428571428571397E-2</v>
      </c>
    </row>
    <row r="16" spans="1:15" x14ac:dyDescent="0.25">
      <c r="A16" s="1" t="s">
        <v>22</v>
      </c>
      <c r="B16">
        <f t="shared" si="1"/>
        <v>15</v>
      </c>
      <c r="C16">
        <v>2</v>
      </c>
      <c r="D16">
        <v>2</v>
      </c>
      <c r="E16">
        <v>3.9411764705882355</v>
      </c>
      <c r="F16">
        <v>4</v>
      </c>
      <c r="G16">
        <v>5</v>
      </c>
      <c r="H16">
        <v>5</v>
      </c>
      <c r="I16">
        <v>0</v>
      </c>
      <c r="J16">
        <v>7.1428571428571425E-2</v>
      </c>
      <c r="K16">
        <v>0.39285714285714285</v>
      </c>
      <c r="L16">
        <v>0.42857142857142855</v>
      </c>
      <c r="M16">
        <v>0.10714285714285714</v>
      </c>
      <c r="N16">
        <f t="shared" si="0"/>
        <v>0.26785714285714285</v>
      </c>
      <c r="O16">
        <f t="shared" si="2"/>
        <v>0.23214285714285721</v>
      </c>
    </row>
    <row r="17" spans="1:15" x14ac:dyDescent="0.25">
      <c r="A17" s="1" t="s">
        <v>23</v>
      </c>
      <c r="B17">
        <f t="shared" si="1"/>
        <v>16</v>
      </c>
      <c r="C17">
        <v>3</v>
      </c>
      <c r="D17">
        <v>3</v>
      </c>
      <c r="E17">
        <v>4.4705882352941178</v>
      </c>
      <c r="F17">
        <v>4</v>
      </c>
      <c r="G17">
        <v>5</v>
      </c>
      <c r="H17">
        <v>5</v>
      </c>
      <c r="I17">
        <v>0</v>
      </c>
      <c r="J17">
        <v>0</v>
      </c>
      <c r="K17">
        <v>0.17857142857142858</v>
      </c>
      <c r="L17">
        <v>0.4642857142857143</v>
      </c>
      <c r="M17">
        <v>0.35714285714285715</v>
      </c>
      <c r="N17">
        <f t="shared" si="0"/>
        <v>8.9285714285714288E-2</v>
      </c>
      <c r="O17">
        <f t="shared" si="2"/>
        <v>0.4107142857142857</v>
      </c>
    </row>
    <row r="18" spans="1:15" x14ac:dyDescent="0.25">
      <c r="A18" s="1" t="s">
        <v>24</v>
      </c>
      <c r="B18">
        <f t="shared" si="1"/>
        <v>17</v>
      </c>
      <c r="C18">
        <v>2</v>
      </c>
      <c r="D18">
        <v>2</v>
      </c>
      <c r="E18">
        <v>2.8823529411764706</v>
      </c>
      <c r="F18">
        <v>3</v>
      </c>
      <c r="G18">
        <v>3</v>
      </c>
      <c r="H18">
        <v>4</v>
      </c>
      <c r="I18">
        <v>0</v>
      </c>
      <c r="J18">
        <v>0.2857142857142857</v>
      </c>
      <c r="K18">
        <v>0.5357142857142857</v>
      </c>
      <c r="L18">
        <v>0.17857142857142858</v>
      </c>
      <c r="M18">
        <v>0</v>
      </c>
      <c r="N18">
        <f t="shared" si="0"/>
        <v>0.5535714285714286</v>
      </c>
      <c r="O18">
        <f t="shared" si="2"/>
        <v>-5.3571428571428603E-2</v>
      </c>
    </row>
    <row r="19" spans="1:15" x14ac:dyDescent="0.25">
      <c r="A19" s="1" t="s">
        <v>25</v>
      </c>
      <c r="B19">
        <f t="shared" si="1"/>
        <v>18</v>
      </c>
      <c r="C19">
        <v>2</v>
      </c>
      <c r="D19">
        <v>3</v>
      </c>
      <c r="E19">
        <v>4.117647058823529</v>
      </c>
      <c r="F19">
        <v>4</v>
      </c>
      <c r="G19">
        <v>5</v>
      </c>
      <c r="H19">
        <v>5</v>
      </c>
      <c r="I19">
        <v>0</v>
      </c>
      <c r="J19">
        <v>3.5714285714285712E-2</v>
      </c>
      <c r="K19">
        <v>0.2857142857142857</v>
      </c>
      <c r="L19">
        <v>0.2857142857142857</v>
      </c>
      <c r="M19">
        <v>0.39285714285714285</v>
      </c>
      <c r="N19">
        <f t="shared" si="0"/>
        <v>0.17857142857142855</v>
      </c>
      <c r="O19">
        <f t="shared" si="2"/>
        <v>0.3214285714285714</v>
      </c>
    </row>
    <row r="20" spans="1:15" x14ac:dyDescent="0.25">
      <c r="A20" s="1" t="s">
        <v>26</v>
      </c>
      <c r="B20">
        <f t="shared" si="1"/>
        <v>19</v>
      </c>
      <c r="C20">
        <v>2</v>
      </c>
      <c r="D20">
        <v>2</v>
      </c>
      <c r="E20">
        <v>4</v>
      </c>
      <c r="F20">
        <v>4</v>
      </c>
      <c r="G20">
        <v>5</v>
      </c>
      <c r="H20">
        <v>5</v>
      </c>
      <c r="I20">
        <v>0</v>
      </c>
      <c r="J20">
        <v>0.14285714285714285</v>
      </c>
      <c r="K20">
        <v>0.21428571428571427</v>
      </c>
      <c r="L20">
        <v>0.42857142857142855</v>
      </c>
      <c r="M20">
        <v>0.21428571428571427</v>
      </c>
      <c r="N20">
        <f t="shared" si="0"/>
        <v>0.25</v>
      </c>
      <c r="O20">
        <f t="shared" si="2"/>
        <v>0.25</v>
      </c>
    </row>
    <row r="21" spans="1:15" x14ac:dyDescent="0.25">
      <c r="A21" s="1" t="s">
        <v>27</v>
      </c>
      <c r="B21">
        <f t="shared" si="1"/>
        <v>20</v>
      </c>
      <c r="C21">
        <v>3</v>
      </c>
      <c r="D21">
        <v>3</v>
      </c>
      <c r="E21">
        <v>4.4705882352941178</v>
      </c>
      <c r="F21">
        <v>4</v>
      </c>
      <c r="G21">
        <v>5</v>
      </c>
      <c r="H21">
        <v>5</v>
      </c>
      <c r="I21">
        <v>0</v>
      </c>
      <c r="J21">
        <v>0</v>
      </c>
      <c r="K21">
        <v>0.17857142857142858</v>
      </c>
      <c r="L21">
        <v>0.42857142857142855</v>
      </c>
      <c r="M21">
        <v>0.39285714285714285</v>
      </c>
      <c r="N21">
        <f t="shared" si="0"/>
        <v>8.9285714285714288E-2</v>
      </c>
      <c r="O21">
        <f t="shared" si="2"/>
        <v>0.4107142857142857</v>
      </c>
    </row>
    <row r="22" spans="1:15" x14ac:dyDescent="0.25">
      <c r="A22" s="1" t="s">
        <v>28</v>
      </c>
      <c r="B22">
        <f t="shared" si="1"/>
        <v>21</v>
      </c>
      <c r="C22">
        <v>3</v>
      </c>
      <c r="D22">
        <v>3</v>
      </c>
      <c r="E22">
        <v>4.5882352941176467</v>
      </c>
      <c r="F22">
        <v>5</v>
      </c>
      <c r="G22">
        <v>5</v>
      </c>
      <c r="H22">
        <v>5</v>
      </c>
      <c r="I22">
        <v>0</v>
      </c>
      <c r="J22">
        <v>0</v>
      </c>
      <c r="K22">
        <v>0.25</v>
      </c>
      <c r="L22">
        <v>0.39285714285714285</v>
      </c>
      <c r="M22">
        <v>0.35714285714285715</v>
      </c>
      <c r="N22">
        <f t="shared" si="0"/>
        <v>0.125</v>
      </c>
      <c r="O22">
        <f t="shared" si="2"/>
        <v>0.375</v>
      </c>
    </row>
    <row r="23" spans="1:15" x14ac:dyDescent="0.25">
      <c r="A23" s="1" t="s">
        <v>29</v>
      </c>
      <c r="B23">
        <f t="shared" si="1"/>
        <v>22</v>
      </c>
      <c r="C23">
        <v>2</v>
      </c>
      <c r="D23">
        <v>3</v>
      </c>
      <c r="E23">
        <v>3.3529411764705883</v>
      </c>
      <c r="F23">
        <v>4</v>
      </c>
      <c r="G23">
        <v>5</v>
      </c>
      <c r="H23">
        <v>5</v>
      </c>
      <c r="I23">
        <v>0</v>
      </c>
      <c r="J23">
        <v>0.25</v>
      </c>
      <c r="K23">
        <v>0.39285714285714285</v>
      </c>
      <c r="L23">
        <v>0.17857142857142858</v>
      </c>
      <c r="M23">
        <v>0.17857142857142858</v>
      </c>
      <c r="N23">
        <f t="shared" si="0"/>
        <v>0.4464285714285714</v>
      </c>
      <c r="O23">
        <f t="shared" si="2"/>
        <v>5.3571428571428603E-2</v>
      </c>
    </row>
    <row r="24" spans="1:15" x14ac:dyDescent="0.25">
      <c r="A24" s="1" t="s">
        <v>30</v>
      </c>
      <c r="B24">
        <f t="shared" si="1"/>
        <v>23</v>
      </c>
      <c r="C24">
        <v>1</v>
      </c>
      <c r="D24">
        <v>2</v>
      </c>
      <c r="E24">
        <v>3.8823529411764706</v>
      </c>
      <c r="F24">
        <v>4</v>
      </c>
      <c r="G24">
        <v>5</v>
      </c>
      <c r="H24">
        <v>5</v>
      </c>
      <c r="I24">
        <v>3.5714285714285712E-2</v>
      </c>
      <c r="J24">
        <v>0.17857142857142858</v>
      </c>
      <c r="K24">
        <v>0.10714285714285714</v>
      </c>
      <c r="L24">
        <v>0.4642857142857143</v>
      </c>
      <c r="M24">
        <v>0.21428571428571427</v>
      </c>
      <c r="N24">
        <f t="shared" si="0"/>
        <v>0.26785714285714285</v>
      </c>
      <c r="O24">
        <f t="shared" si="2"/>
        <v>0.23214285714285721</v>
      </c>
    </row>
    <row r="25" spans="1:15" x14ac:dyDescent="0.25">
      <c r="A25" s="1" t="s">
        <v>31</v>
      </c>
      <c r="B25">
        <f t="shared" si="1"/>
        <v>24</v>
      </c>
      <c r="C25">
        <v>1</v>
      </c>
      <c r="D25">
        <v>1</v>
      </c>
      <c r="E25">
        <v>2.7647058823529411</v>
      </c>
      <c r="F25">
        <v>2</v>
      </c>
      <c r="G25">
        <v>4</v>
      </c>
      <c r="H25">
        <v>5</v>
      </c>
      <c r="I25">
        <v>7.1428571428571425E-2</v>
      </c>
      <c r="J25">
        <v>0.32142857142857145</v>
      </c>
      <c r="K25">
        <v>0.42857142857142855</v>
      </c>
      <c r="L25">
        <v>0.10714285714285714</v>
      </c>
      <c r="M25">
        <v>7.1428571428571425E-2</v>
      </c>
      <c r="N25">
        <f t="shared" si="0"/>
        <v>0.60714285714285721</v>
      </c>
      <c r="O25">
        <f t="shared" si="2"/>
        <v>-0.10714285714285721</v>
      </c>
    </row>
    <row r="26" spans="1:15" x14ac:dyDescent="0.25">
      <c r="A26" s="1" t="s">
        <v>32</v>
      </c>
      <c r="B26">
        <f t="shared" si="1"/>
        <v>25</v>
      </c>
      <c r="C26">
        <v>1</v>
      </c>
      <c r="D26">
        <v>2</v>
      </c>
      <c r="E26">
        <v>3.4705882352941178</v>
      </c>
      <c r="F26">
        <v>3</v>
      </c>
      <c r="G26">
        <v>5</v>
      </c>
      <c r="H26">
        <v>5</v>
      </c>
      <c r="I26">
        <v>3.5714285714285712E-2</v>
      </c>
      <c r="J26">
        <v>0.14285714285714285</v>
      </c>
      <c r="K26">
        <v>0.39285714285714285</v>
      </c>
      <c r="L26">
        <v>0.2857142857142857</v>
      </c>
      <c r="M26">
        <v>0.14285714285714285</v>
      </c>
      <c r="N26">
        <f t="shared" si="0"/>
        <v>0.375</v>
      </c>
      <c r="O26">
        <f t="shared" si="2"/>
        <v>0.125</v>
      </c>
    </row>
    <row r="27" spans="1:15" x14ac:dyDescent="0.25">
      <c r="A27" s="1" t="s">
        <v>33</v>
      </c>
      <c r="B27">
        <f t="shared" si="1"/>
        <v>26</v>
      </c>
      <c r="C27">
        <v>2</v>
      </c>
      <c r="D27">
        <v>3</v>
      </c>
      <c r="E27">
        <v>4.4705882352941178</v>
      </c>
      <c r="F27">
        <v>5</v>
      </c>
      <c r="G27">
        <v>5</v>
      </c>
      <c r="H27">
        <v>5</v>
      </c>
      <c r="I27">
        <v>0</v>
      </c>
      <c r="J27">
        <v>3.5714285714285712E-2</v>
      </c>
      <c r="K27">
        <v>0.17857142857142858</v>
      </c>
      <c r="L27">
        <v>0.25</v>
      </c>
      <c r="M27">
        <v>0.5357142857142857</v>
      </c>
      <c r="N27">
        <f t="shared" si="0"/>
        <v>0.125</v>
      </c>
      <c r="O27">
        <f t="shared" si="2"/>
        <v>0.375</v>
      </c>
    </row>
    <row r="28" spans="1:15" x14ac:dyDescent="0.25">
      <c r="A28" s="1" t="s">
        <v>34</v>
      </c>
      <c r="B28">
        <f t="shared" si="1"/>
        <v>27</v>
      </c>
      <c r="C28">
        <v>2</v>
      </c>
      <c r="D28">
        <v>2</v>
      </c>
      <c r="E28">
        <v>4</v>
      </c>
      <c r="F28">
        <v>4</v>
      </c>
      <c r="G28">
        <v>5</v>
      </c>
      <c r="H28">
        <v>5</v>
      </c>
      <c r="I28">
        <v>0</v>
      </c>
      <c r="J28">
        <v>7.1428571428571425E-2</v>
      </c>
      <c r="K28">
        <v>0.21428571428571427</v>
      </c>
      <c r="L28">
        <v>0.42857142857142855</v>
      </c>
      <c r="M28">
        <v>0.2857142857142857</v>
      </c>
      <c r="N28">
        <f t="shared" si="0"/>
        <v>0.17857142857142855</v>
      </c>
      <c r="O28">
        <f t="shared" si="2"/>
        <v>0.3214285714285714</v>
      </c>
    </row>
    <row r="29" spans="1:15" x14ac:dyDescent="0.25">
      <c r="A29" s="1" t="s">
        <v>35</v>
      </c>
      <c r="B29">
        <f t="shared" si="1"/>
        <v>28</v>
      </c>
      <c r="C29">
        <v>2</v>
      </c>
      <c r="D29">
        <v>2</v>
      </c>
      <c r="E29">
        <v>3.6470588235294117</v>
      </c>
      <c r="F29">
        <v>3</v>
      </c>
      <c r="G29">
        <v>5</v>
      </c>
      <c r="H29">
        <v>5</v>
      </c>
      <c r="I29">
        <v>0</v>
      </c>
      <c r="J29">
        <v>0.14285714285714285</v>
      </c>
      <c r="K29">
        <v>0.42857142857142855</v>
      </c>
      <c r="L29">
        <v>0.2857142857142857</v>
      </c>
      <c r="M29">
        <v>0.14285714285714285</v>
      </c>
      <c r="N29">
        <f t="shared" si="0"/>
        <v>0.3571428571428571</v>
      </c>
      <c r="O29">
        <f t="shared" si="2"/>
        <v>0.1428571428571429</v>
      </c>
    </row>
    <row r="30" spans="1:15" x14ac:dyDescent="0.25">
      <c r="A30" s="1" t="s">
        <v>36</v>
      </c>
      <c r="B30">
        <f t="shared" si="1"/>
        <v>29</v>
      </c>
      <c r="C30">
        <v>2</v>
      </c>
      <c r="D30">
        <v>2</v>
      </c>
      <c r="E30">
        <v>3.7058823529411766</v>
      </c>
      <c r="F30">
        <v>3</v>
      </c>
      <c r="G30">
        <v>5</v>
      </c>
      <c r="H30">
        <v>5</v>
      </c>
      <c r="I30">
        <v>0</v>
      </c>
      <c r="J30">
        <v>0.10714285714285714</v>
      </c>
      <c r="K30">
        <v>0.4642857142857143</v>
      </c>
      <c r="L30">
        <v>0.32142857142857145</v>
      </c>
      <c r="M30">
        <v>0.10714285714285714</v>
      </c>
      <c r="N30">
        <f t="shared" si="0"/>
        <v>0.3392857142857143</v>
      </c>
      <c r="O30">
        <f t="shared" si="2"/>
        <v>0.1607142857142857</v>
      </c>
    </row>
    <row r="31" spans="1:15" x14ac:dyDescent="0.25">
      <c r="A31" s="1" t="s">
        <v>37</v>
      </c>
      <c r="B31">
        <f t="shared" si="1"/>
        <v>30</v>
      </c>
      <c r="C31">
        <v>2</v>
      </c>
      <c r="D31">
        <v>3</v>
      </c>
      <c r="E31">
        <v>4.0588235294117645</v>
      </c>
      <c r="F31">
        <v>4</v>
      </c>
      <c r="G31">
        <v>5</v>
      </c>
      <c r="H31">
        <v>5</v>
      </c>
      <c r="I31">
        <v>0</v>
      </c>
      <c r="J31">
        <v>0.10714285714285714</v>
      </c>
      <c r="K31">
        <v>0.25</v>
      </c>
      <c r="L31">
        <v>0.39285714285714285</v>
      </c>
      <c r="M31">
        <v>0.25</v>
      </c>
      <c r="N31">
        <f t="shared" si="0"/>
        <v>0.23214285714285715</v>
      </c>
      <c r="O31">
        <f t="shared" si="2"/>
        <v>0.26785714285714279</v>
      </c>
    </row>
    <row r="32" spans="1:15" x14ac:dyDescent="0.25">
      <c r="A32" s="1" t="s">
        <v>38</v>
      </c>
      <c r="B32">
        <f t="shared" si="1"/>
        <v>31</v>
      </c>
      <c r="C32">
        <v>2</v>
      </c>
      <c r="D32">
        <v>3</v>
      </c>
      <c r="E32">
        <v>4.4117647058823533</v>
      </c>
      <c r="F32">
        <v>4</v>
      </c>
      <c r="G32">
        <v>5</v>
      </c>
      <c r="H32">
        <v>5</v>
      </c>
      <c r="I32">
        <v>0</v>
      </c>
      <c r="J32">
        <v>3.5714285714285712E-2</v>
      </c>
      <c r="K32">
        <v>0.10714285714285714</v>
      </c>
      <c r="L32">
        <v>0.4642857142857143</v>
      </c>
      <c r="M32">
        <v>0.39285714285714285</v>
      </c>
      <c r="N32">
        <f t="shared" si="0"/>
        <v>8.9285714285714274E-2</v>
      </c>
      <c r="O32">
        <f t="shared" si="2"/>
        <v>0.4107142857142857</v>
      </c>
    </row>
    <row r="33" spans="1:15" x14ac:dyDescent="0.25">
      <c r="A33" s="1" t="s">
        <v>39</v>
      </c>
      <c r="B33">
        <f t="shared" si="1"/>
        <v>32</v>
      </c>
      <c r="C33">
        <v>3</v>
      </c>
      <c r="D33">
        <v>3</v>
      </c>
      <c r="E33">
        <v>4.6470588235294121</v>
      </c>
      <c r="F33">
        <v>4</v>
      </c>
      <c r="G33">
        <v>5</v>
      </c>
      <c r="H33">
        <v>5</v>
      </c>
      <c r="I33">
        <v>0</v>
      </c>
      <c r="J33">
        <v>0</v>
      </c>
      <c r="K33">
        <v>0.10714285714285714</v>
      </c>
      <c r="L33">
        <v>0.4642857142857143</v>
      </c>
      <c r="M33">
        <v>0.42857142857142855</v>
      </c>
      <c r="N33">
        <f t="shared" si="0"/>
        <v>5.3571428571428568E-2</v>
      </c>
      <c r="O33">
        <f t="shared" si="2"/>
        <v>0.4464285714285714</v>
      </c>
    </row>
    <row r="34" spans="1:15" x14ac:dyDescent="0.25">
      <c r="A34" s="1" t="s">
        <v>40</v>
      </c>
      <c r="B34">
        <f t="shared" si="1"/>
        <v>33</v>
      </c>
      <c r="C34">
        <v>2</v>
      </c>
      <c r="D34">
        <v>2</v>
      </c>
      <c r="E34">
        <v>3.3529411764705883</v>
      </c>
      <c r="F34">
        <v>3</v>
      </c>
      <c r="G34">
        <v>4</v>
      </c>
      <c r="H34">
        <v>5</v>
      </c>
      <c r="I34">
        <v>0</v>
      </c>
      <c r="J34">
        <v>0.14285714285714285</v>
      </c>
      <c r="K34">
        <v>0.4642857142857143</v>
      </c>
      <c r="L34">
        <v>0.32142857142857145</v>
      </c>
      <c r="M34">
        <v>7.1428571428571425E-2</v>
      </c>
      <c r="N34">
        <f t="shared" si="0"/>
        <v>0.375</v>
      </c>
      <c r="O34">
        <f t="shared" si="2"/>
        <v>0.125</v>
      </c>
    </row>
    <row r="35" spans="1:15" x14ac:dyDescent="0.25">
      <c r="A35" s="1" t="s">
        <v>41</v>
      </c>
      <c r="B35">
        <f t="shared" si="1"/>
        <v>34</v>
      </c>
      <c r="C35">
        <v>2</v>
      </c>
      <c r="D35">
        <v>2</v>
      </c>
      <c r="E35">
        <v>3.5882352941176472</v>
      </c>
      <c r="F35">
        <v>4</v>
      </c>
      <c r="G35">
        <v>4</v>
      </c>
      <c r="H35">
        <v>5</v>
      </c>
      <c r="I35">
        <v>0</v>
      </c>
      <c r="J35">
        <v>0.17857142857142858</v>
      </c>
      <c r="K35">
        <v>0.2857142857142857</v>
      </c>
      <c r="L35">
        <v>0.4642857142857143</v>
      </c>
      <c r="M35">
        <v>7.1428571428571425E-2</v>
      </c>
      <c r="N35">
        <f t="shared" si="0"/>
        <v>0.3214285714285714</v>
      </c>
      <c r="O35">
        <f t="shared" si="2"/>
        <v>0.1785714285714286</v>
      </c>
    </row>
    <row r="36" spans="1:15" x14ac:dyDescent="0.25">
      <c r="A36" s="1" t="s">
        <v>42</v>
      </c>
      <c r="B36">
        <f t="shared" si="1"/>
        <v>35</v>
      </c>
      <c r="C36">
        <v>2</v>
      </c>
      <c r="D36">
        <v>2</v>
      </c>
      <c r="E36">
        <v>3.2352941176470589</v>
      </c>
      <c r="F36">
        <v>3</v>
      </c>
      <c r="G36">
        <v>4</v>
      </c>
      <c r="H36">
        <v>5</v>
      </c>
      <c r="I36">
        <v>0</v>
      </c>
      <c r="J36">
        <v>0.21428571428571427</v>
      </c>
      <c r="K36">
        <v>0.4642857142857143</v>
      </c>
      <c r="L36">
        <v>0.25</v>
      </c>
      <c r="M36">
        <v>7.1428571428571425E-2</v>
      </c>
      <c r="N36">
        <f t="shared" si="0"/>
        <v>0.4464285714285714</v>
      </c>
      <c r="O36">
        <f t="shared" si="2"/>
        <v>5.3571428571428603E-2</v>
      </c>
    </row>
    <row r="37" spans="1:15" x14ac:dyDescent="0.25">
      <c r="A37" s="1" t="s">
        <v>43</v>
      </c>
      <c r="B37">
        <f t="shared" si="1"/>
        <v>36</v>
      </c>
      <c r="C37">
        <v>2</v>
      </c>
      <c r="D37">
        <v>3</v>
      </c>
      <c r="E37">
        <v>4.4705882352941178</v>
      </c>
      <c r="F37">
        <v>4</v>
      </c>
      <c r="G37">
        <v>5</v>
      </c>
      <c r="H37">
        <v>5</v>
      </c>
      <c r="I37">
        <v>0</v>
      </c>
      <c r="J37">
        <v>3.5714285714285712E-2</v>
      </c>
      <c r="K37">
        <v>0.10714285714285714</v>
      </c>
      <c r="L37">
        <v>0.39285714285714285</v>
      </c>
      <c r="M37">
        <v>0.4642857142857143</v>
      </c>
      <c r="N37">
        <f t="shared" si="0"/>
        <v>8.9285714285714274E-2</v>
      </c>
      <c r="O37">
        <f t="shared" si="2"/>
        <v>0.4107142857142857</v>
      </c>
    </row>
    <row r="38" spans="1:15" x14ac:dyDescent="0.25">
      <c r="A38" s="1" t="s">
        <v>44</v>
      </c>
      <c r="B38">
        <f t="shared" si="1"/>
        <v>37</v>
      </c>
      <c r="C38">
        <v>1</v>
      </c>
      <c r="D38">
        <v>2</v>
      </c>
      <c r="E38">
        <v>3.1176470588235294</v>
      </c>
      <c r="F38">
        <v>3</v>
      </c>
      <c r="G38">
        <v>5</v>
      </c>
      <c r="H38">
        <v>5</v>
      </c>
      <c r="I38">
        <v>3.5714285714285712E-2</v>
      </c>
      <c r="J38">
        <v>0.32142857142857145</v>
      </c>
      <c r="K38">
        <v>0.35714285714285715</v>
      </c>
      <c r="L38">
        <v>0.17857142857142858</v>
      </c>
      <c r="M38">
        <v>0.10714285714285714</v>
      </c>
      <c r="N38">
        <f t="shared" si="0"/>
        <v>0.5357142857142857</v>
      </c>
      <c r="O38">
        <f t="shared" si="2"/>
        <v>-3.5714285714285698E-2</v>
      </c>
    </row>
    <row r="39" spans="1:15" x14ac:dyDescent="0.25">
      <c r="A39" s="1" t="s">
        <v>45</v>
      </c>
      <c r="B39">
        <f t="shared" si="1"/>
        <v>38</v>
      </c>
      <c r="C39">
        <v>2</v>
      </c>
      <c r="D39">
        <v>3</v>
      </c>
      <c r="E39">
        <v>4.2352941176470589</v>
      </c>
      <c r="F39">
        <v>4</v>
      </c>
      <c r="G39">
        <v>5</v>
      </c>
      <c r="H39">
        <v>5</v>
      </c>
      <c r="I39">
        <v>0</v>
      </c>
      <c r="J39">
        <v>7.1428571428571425E-2</v>
      </c>
      <c r="K39">
        <v>0.14285714285714285</v>
      </c>
      <c r="L39">
        <v>0.39285714285714285</v>
      </c>
      <c r="M39">
        <v>0.39285714285714285</v>
      </c>
      <c r="N39">
        <f t="shared" si="0"/>
        <v>0.14285714285714285</v>
      </c>
      <c r="O39">
        <f t="shared" si="2"/>
        <v>0.35714285714285721</v>
      </c>
    </row>
    <row r="40" spans="1:15" x14ac:dyDescent="0.25">
      <c r="A40" s="1" t="s">
        <v>46</v>
      </c>
      <c r="B40">
        <f t="shared" si="1"/>
        <v>39</v>
      </c>
      <c r="C40">
        <v>2</v>
      </c>
      <c r="D40">
        <v>3</v>
      </c>
      <c r="E40">
        <v>4.4117647058823533</v>
      </c>
      <c r="F40">
        <v>4</v>
      </c>
      <c r="G40">
        <v>5</v>
      </c>
      <c r="H40">
        <v>5</v>
      </c>
      <c r="I40">
        <v>0</v>
      </c>
      <c r="J40">
        <v>3.5714285714285712E-2</v>
      </c>
      <c r="K40">
        <v>0.21428571428571427</v>
      </c>
      <c r="L40">
        <v>0.2857142857142857</v>
      </c>
      <c r="M40">
        <v>0.4642857142857143</v>
      </c>
      <c r="N40">
        <f t="shared" si="0"/>
        <v>0.14285714285714285</v>
      </c>
      <c r="O40">
        <f t="shared" si="2"/>
        <v>0.35714285714285721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4C9D-1EDD-41E8-9471-59A30313BF92}">
  <dimension ref="A1:L40"/>
  <sheetViews>
    <sheetView workbookViewId="0">
      <selection activeCell="B53" sqref="B53"/>
    </sheetView>
  </sheetViews>
  <sheetFormatPr defaultRowHeight="15" x14ac:dyDescent="0.25"/>
  <cols>
    <col min="1" max="1" width="16.7109375" customWidth="1"/>
    <col min="2" max="2" width="37.5703125" customWidth="1"/>
  </cols>
  <sheetData>
    <row r="1" spans="1:12" x14ac:dyDescent="0.25">
      <c r="A1" t="s">
        <v>0</v>
      </c>
      <c r="B1" t="s">
        <v>56</v>
      </c>
      <c r="C1" t="s">
        <v>48</v>
      </c>
      <c r="D1" t="s">
        <v>49</v>
      </c>
      <c r="E1" t="s">
        <v>50</v>
      </c>
      <c r="F1" t="s">
        <v>47</v>
      </c>
      <c r="G1" t="s">
        <v>51</v>
      </c>
      <c r="H1" t="s">
        <v>54</v>
      </c>
    </row>
    <row r="2" spans="1:12" x14ac:dyDescent="0.25">
      <c r="A2" t="s">
        <v>57</v>
      </c>
      <c r="B2" t="s">
        <v>52</v>
      </c>
      <c r="C2">
        <v>0</v>
      </c>
      <c r="D2">
        <v>0.6428571428571429</v>
      </c>
      <c r="E2">
        <v>0.35714285714285715</v>
      </c>
      <c r="F2">
        <v>0</v>
      </c>
      <c r="G2">
        <v>0</v>
      </c>
      <c r="H2">
        <v>-0.32142857142857151</v>
      </c>
    </row>
    <row r="3" spans="1:12" x14ac:dyDescent="0.25">
      <c r="A3" t="s">
        <v>57</v>
      </c>
      <c r="B3" t="s">
        <v>53</v>
      </c>
      <c r="C3">
        <v>0</v>
      </c>
      <c r="D3">
        <v>0</v>
      </c>
      <c r="E3">
        <v>0.42857142857142855</v>
      </c>
      <c r="F3">
        <v>0.5357142857142857</v>
      </c>
      <c r="G3">
        <v>3.5714285714285712E-2</v>
      </c>
      <c r="H3">
        <v>0.2857142857142857</v>
      </c>
    </row>
    <row r="4" spans="1:12" x14ac:dyDescent="0.25">
      <c r="A4" t="s">
        <v>58</v>
      </c>
      <c r="B4" t="s">
        <v>67</v>
      </c>
      <c r="C4">
        <v>0</v>
      </c>
      <c r="D4">
        <v>0</v>
      </c>
      <c r="E4">
        <v>0.25</v>
      </c>
      <c r="F4">
        <v>0.5714285714285714</v>
      </c>
      <c r="G4">
        <v>0.17857142857142858</v>
      </c>
      <c r="H4">
        <v>0.375</v>
      </c>
    </row>
    <row r="5" spans="1:12" x14ac:dyDescent="0.25">
      <c r="A5" t="s">
        <v>58</v>
      </c>
      <c r="B5" t="s">
        <v>68</v>
      </c>
      <c r="C5">
        <v>0</v>
      </c>
      <c r="D5">
        <v>0.14285714285714285</v>
      </c>
      <c r="E5">
        <v>0.32142857142857145</v>
      </c>
      <c r="F5">
        <v>0.4642857142857143</v>
      </c>
      <c r="G5">
        <v>7.1428571428571425E-2</v>
      </c>
      <c r="H5">
        <v>0.1964285714285714</v>
      </c>
    </row>
    <row r="6" spans="1:12" x14ac:dyDescent="0.25">
      <c r="A6" t="s">
        <v>58</v>
      </c>
      <c r="B6" t="s">
        <v>69</v>
      </c>
      <c r="C6">
        <v>3.5714285714285712E-2</v>
      </c>
      <c r="D6">
        <v>0.21428571428571427</v>
      </c>
      <c r="E6">
        <v>0.35714285714285715</v>
      </c>
      <c r="F6">
        <v>0.35714285714285715</v>
      </c>
      <c r="G6">
        <v>3.5714285714285712E-2</v>
      </c>
      <c r="H6">
        <v>7.1428571428571397E-2</v>
      </c>
    </row>
    <row r="7" spans="1:12" x14ac:dyDescent="0.25">
      <c r="A7" t="s">
        <v>58</v>
      </c>
      <c r="B7" t="s">
        <v>70</v>
      </c>
      <c r="C7">
        <v>0</v>
      </c>
      <c r="D7">
        <v>0.5</v>
      </c>
      <c r="E7">
        <v>0.32142857142857145</v>
      </c>
      <c r="F7">
        <v>0.14285714285714285</v>
      </c>
      <c r="G7">
        <v>3.5714285714285712E-2</v>
      </c>
      <c r="H7">
        <v>-0.1607142857142857</v>
      </c>
    </row>
    <row r="8" spans="1:12" x14ac:dyDescent="0.25">
      <c r="A8" t="s">
        <v>58</v>
      </c>
      <c r="B8" t="s">
        <v>71</v>
      </c>
      <c r="C8">
        <v>0.14285714285714285</v>
      </c>
      <c r="D8">
        <v>0.35714285714285715</v>
      </c>
      <c r="E8">
        <v>0.2857142857142857</v>
      </c>
      <c r="F8">
        <v>0.21428571428571427</v>
      </c>
      <c r="G8">
        <v>0</v>
      </c>
      <c r="H8">
        <v>-0.14285714285714279</v>
      </c>
    </row>
    <row r="9" spans="1:12" x14ac:dyDescent="0.25">
      <c r="A9" t="s">
        <v>58</v>
      </c>
      <c r="B9" t="s">
        <v>72</v>
      </c>
      <c r="C9">
        <v>0</v>
      </c>
      <c r="D9">
        <v>3.5714285714285712E-2</v>
      </c>
      <c r="E9">
        <v>0.21428571428571427</v>
      </c>
      <c r="F9">
        <v>0.4642857142857143</v>
      </c>
      <c r="G9">
        <v>0.2857142857142857</v>
      </c>
      <c r="H9">
        <v>0.35714285714285721</v>
      </c>
    </row>
    <row r="10" spans="1:12" x14ac:dyDescent="0.25">
      <c r="A10" t="s">
        <v>58</v>
      </c>
      <c r="B10" t="s">
        <v>73</v>
      </c>
      <c r="C10">
        <v>0</v>
      </c>
      <c r="D10">
        <v>3.5714285714285712E-2</v>
      </c>
      <c r="E10">
        <v>3.5714285714285712E-2</v>
      </c>
      <c r="F10">
        <v>0.25</v>
      </c>
      <c r="G10">
        <v>0.6785714285714286</v>
      </c>
      <c r="H10">
        <v>0.4464285714285714</v>
      </c>
    </row>
    <row r="11" spans="1:12" x14ac:dyDescent="0.25">
      <c r="A11" t="s">
        <v>58</v>
      </c>
      <c r="B11" t="s">
        <v>74</v>
      </c>
      <c r="C11">
        <v>0</v>
      </c>
      <c r="D11">
        <v>0</v>
      </c>
      <c r="E11">
        <v>0.14285714285714285</v>
      </c>
      <c r="F11">
        <v>0.42857142857142855</v>
      </c>
      <c r="G11">
        <v>0.42857142857142855</v>
      </c>
      <c r="H11">
        <v>0.4285714285714286</v>
      </c>
      <c r="L11" t="s">
        <v>113</v>
      </c>
    </row>
    <row r="12" spans="1:12" x14ac:dyDescent="0.25">
      <c r="A12" t="s">
        <v>59</v>
      </c>
      <c r="B12" s="1" t="s">
        <v>75</v>
      </c>
      <c r="C12">
        <v>0</v>
      </c>
      <c r="D12">
        <v>3.5714285714285712E-2</v>
      </c>
      <c r="E12">
        <v>0.21428571428571427</v>
      </c>
      <c r="F12">
        <v>0.42857142857142855</v>
      </c>
      <c r="G12">
        <v>0.32142857142857145</v>
      </c>
      <c r="H12">
        <v>0.35714285714285721</v>
      </c>
    </row>
    <row r="13" spans="1:12" x14ac:dyDescent="0.25">
      <c r="A13" t="s">
        <v>59</v>
      </c>
      <c r="B13" s="1" t="s">
        <v>76</v>
      </c>
      <c r="C13">
        <v>0</v>
      </c>
      <c r="D13">
        <v>0.14285714285714285</v>
      </c>
      <c r="E13">
        <v>0.42857142857142855</v>
      </c>
      <c r="F13">
        <v>0.32142857142857145</v>
      </c>
      <c r="G13">
        <v>0.10714285714285714</v>
      </c>
      <c r="H13">
        <v>0.1428571428571429</v>
      </c>
    </row>
    <row r="14" spans="1:12" x14ac:dyDescent="0.25">
      <c r="A14" t="s">
        <v>59</v>
      </c>
      <c r="B14" s="1" t="s">
        <v>77</v>
      </c>
      <c r="C14">
        <v>3.5714285714285712E-2</v>
      </c>
      <c r="D14">
        <v>0.21428571428571427</v>
      </c>
      <c r="E14">
        <v>0.25</v>
      </c>
      <c r="F14">
        <v>0.32142857142857145</v>
      </c>
      <c r="G14">
        <v>0.17857142857142858</v>
      </c>
      <c r="H14">
        <v>0.125</v>
      </c>
    </row>
    <row r="15" spans="1:12" x14ac:dyDescent="0.25">
      <c r="A15" t="s">
        <v>59</v>
      </c>
      <c r="B15" s="1" t="s">
        <v>78</v>
      </c>
      <c r="C15">
        <v>3.5714285714285712E-2</v>
      </c>
      <c r="D15">
        <v>0.35714285714285715</v>
      </c>
      <c r="E15">
        <v>0.35714285714285715</v>
      </c>
      <c r="F15">
        <v>0.10714285714285714</v>
      </c>
      <c r="G15">
        <v>0.14285714285714285</v>
      </c>
      <c r="H15">
        <v>-7.1428571428571397E-2</v>
      </c>
    </row>
    <row r="16" spans="1:12" x14ac:dyDescent="0.25">
      <c r="A16" t="s">
        <v>59</v>
      </c>
      <c r="B16" s="1" t="s">
        <v>94</v>
      </c>
      <c r="C16">
        <v>0</v>
      </c>
      <c r="D16">
        <v>7.1428571428571425E-2</v>
      </c>
      <c r="E16">
        <v>0.39285714285714285</v>
      </c>
      <c r="F16">
        <v>0.42857142857142855</v>
      </c>
      <c r="G16">
        <v>0.10714285714285714</v>
      </c>
      <c r="H16">
        <v>0.23214285714285721</v>
      </c>
    </row>
    <row r="17" spans="1:8" x14ac:dyDescent="0.25">
      <c r="A17" t="s">
        <v>59</v>
      </c>
      <c r="B17" s="1" t="s">
        <v>79</v>
      </c>
      <c r="C17">
        <v>0</v>
      </c>
      <c r="D17">
        <v>0</v>
      </c>
      <c r="E17">
        <v>0.17857142857142858</v>
      </c>
      <c r="F17">
        <v>0.4642857142857143</v>
      </c>
      <c r="G17">
        <v>0.35714285714285715</v>
      </c>
      <c r="H17">
        <v>0.4107142857142857</v>
      </c>
    </row>
    <row r="18" spans="1:8" x14ac:dyDescent="0.25">
      <c r="A18" t="s">
        <v>59</v>
      </c>
      <c r="B18" s="1" t="s">
        <v>80</v>
      </c>
      <c r="C18">
        <v>0</v>
      </c>
      <c r="D18">
        <v>0.2857142857142857</v>
      </c>
      <c r="E18">
        <v>0.5357142857142857</v>
      </c>
      <c r="F18">
        <v>0.17857142857142858</v>
      </c>
      <c r="G18">
        <v>0</v>
      </c>
      <c r="H18">
        <v>-5.3571428571428603E-2</v>
      </c>
    </row>
    <row r="19" spans="1:8" x14ac:dyDescent="0.25">
      <c r="A19" t="s">
        <v>59</v>
      </c>
      <c r="B19" s="1" t="s">
        <v>81</v>
      </c>
      <c r="C19">
        <v>0</v>
      </c>
      <c r="D19">
        <v>3.5714285714285712E-2</v>
      </c>
      <c r="E19">
        <v>0.2857142857142857</v>
      </c>
      <c r="F19">
        <v>0.2857142857142857</v>
      </c>
      <c r="G19">
        <v>0.39285714285714285</v>
      </c>
      <c r="H19">
        <v>0.3214285714285714</v>
      </c>
    </row>
    <row r="20" spans="1:8" x14ac:dyDescent="0.25">
      <c r="A20" t="s">
        <v>59</v>
      </c>
      <c r="B20" s="1" t="s">
        <v>82</v>
      </c>
      <c r="C20">
        <v>0</v>
      </c>
      <c r="D20">
        <v>0.14285714285714285</v>
      </c>
      <c r="E20">
        <v>0.21428571428571427</v>
      </c>
      <c r="F20">
        <v>0.42857142857142855</v>
      </c>
      <c r="G20">
        <v>0.21428571428571427</v>
      </c>
      <c r="H20">
        <v>0.25</v>
      </c>
    </row>
    <row r="21" spans="1:8" x14ac:dyDescent="0.25">
      <c r="A21" t="s">
        <v>59</v>
      </c>
      <c r="B21" s="1" t="s">
        <v>83</v>
      </c>
      <c r="C21">
        <v>0</v>
      </c>
      <c r="D21">
        <v>0</v>
      </c>
      <c r="E21">
        <v>0.17857142857142858</v>
      </c>
      <c r="F21">
        <v>0.42857142857142855</v>
      </c>
      <c r="G21">
        <v>0.39285714285714285</v>
      </c>
      <c r="H21">
        <v>0.4107142857142857</v>
      </c>
    </row>
    <row r="22" spans="1:8" x14ac:dyDescent="0.25">
      <c r="A22" t="s">
        <v>59</v>
      </c>
      <c r="B22" s="1" t="s">
        <v>84</v>
      </c>
      <c r="C22">
        <v>0</v>
      </c>
      <c r="D22">
        <v>0</v>
      </c>
      <c r="E22">
        <v>0.25</v>
      </c>
      <c r="F22">
        <v>0.39285714285714285</v>
      </c>
      <c r="G22">
        <v>0.35714285714285715</v>
      </c>
      <c r="H22">
        <v>0.375</v>
      </c>
    </row>
    <row r="23" spans="1:8" x14ac:dyDescent="0.25">
      <c r="A23" t="s">
        <v>60</v>
      </c>
      <c r="B23" s="1" t="s">
        <v>85</v>
      </c>
      <c r="C23">
        <v>0</v>
      </c>
      <c r="D23">
        <v>0.25</v>
      </c>
      <c r="E23">
        <v>0.39285714285714285</v>
      </c>
      <c r="F23">
        <v>0.17857142857142858</v>
      </c>
      <c r="G23">
        <v>0.17857142857142858</v>
      </c>
      <c r="H23">
        <v>5.3571428571428603E-2</v>
      </c>
    </row>
    <row r="24" spans="1:8" x14ac:dyDescent="0.25">
      <c r="A24" t="s">
        <v>60</v>
      </c>
      <c r="B24" s="1" t="s">
        <v>77</v>
      </c>
      <c r="C24">
        <v>3.5714285714285712E-2</v>
      </c>
      <c r="D24">
        <v>0.17857142857142858</v>
      </c>
      <c r="E24">
        <v>0.10714285714285714</v>
      </c>
      <c r="F24">
        <v>0.4642857142857143</v>
      </c>
      <c r="G24">
        <v>0.21428571428571427</v>
      </c>
      <c r="H24">
        <v>0.23214285714285721</v>
      </c>
    </row>
    <row r="25" spans="1:8" x14ac:dyDescent="0.25">
      <c r="A25" t="s">
        <v>60</v>
      </c>
      <c r="B25" s="1" t="s">
        <v>86</v>
      </c>
      <c r="C25">
        <v>7.1428571428571425E-2</v>
      </c>
      <c r="D25">
        <v>0.32142857142857145</v>
      </c>
      <c r="E25">
        <v>0.42857142857142855</v>
      </c>
      <c r="F25">
        <v>0.10714285714285714</v>
      </c>
      <c r="G25">
        <v>7.1428571428571425E-2</v>
      </c>
      <c r="H25">
        <v>-0.10714285714285721</v>
      </c>
    </row>
    <row r="26" spans="1:8" x14ac:dyDescent="0.25">
      <c r="A26" t="s">
        <v>60</v>
      </c>
      <c r="B26" s="1" t="s">
        <v>87</v>
      </c>
      <c r="C26">
        <v>3.5714285714285712E-2</v>
      </c>
      <c r="D26">
        <v>0.14285714285714285</v>
      </c>
      <c r="E26">
        <v>0.39285714285714285</v>
      </c>
      <c r="F26">
        <v>0.2857142857142857</v>
      </c>
      <c r="G26">
        <v>0.14285714285714285</v>
      </c>
      <c r="H26">
        <v>0.125</v>
      </c>
    </row>
    <row r="27" spans="1:8" x14ac:dyDescent="0.25">
      <c r="A27" t="s">
        <v>60</v>
      </c>
      <c r="B27" s="1" t="s">
        <v>88</v>
      </c>
      <c r="C27">
        <v>0</v>
      </c>
      <c r="D27">
        <v>3.5714285714285712E-2</v>
      </c>
      <c r="E27">
        <v>0.17857142857142858</v>
      </c>
      <c r="F27">
        <v>0.25</v>
      </c>
      <c r="G27">
        <v>0.5357142857142857</v>
      </c>
      <c r="H27">
        <v>0.375</v>
      </c>
    </row>
    <row r="28" spans="1:8" x14ac:dyDescent="0.25">
      <c r="A28" t="s">
        <v>60</v>
      </c>
      <c r="B28" s="1" t="s">
        <v>89</v>
      </c>
      <c r="C28">
        <v>0</v>
      </c>
      <c r="D28">
        <v>7.1428571428571425E-2</v>
      </c>
      <c r="E28">
        <v>0.21428571428571427</v>
      </c>
      <c r="F28">
        <v>0.42857142857142855</v>
      </c>
      <c r="G28">
        <v>0.2857142857142857</v>
      </c>
      <c r="H28">
        <v>0.3214285714285714</v>
      </c>
    </row>
    <row r="29" spans="1:8" x14ac:dyDescent="0.25">
      <c r="A29" t="s">
        <v>60</v>
      </c>
      <c r="B29" s="1" t="s">
        <v>90</v>
      </c>
      <c r="C29">
        <v>0</v>
      </c>
      <c r="D29">
        <v>0.14285714285714285</v>
      </c>
      <c r="E29">
        <v>0.42857142857142855</v>
      </c>
      <c r="F29">
        <v>0.2857142857142857</v>
      </c>
      <c r="G29">
        <v>0.14285714285714285</v>
      </c>
      <c r="H29">
        <v>0.1428571428571429</v>
      </c>
    </row>
    <row r="30" spans="1:8" x14ac:dyDescent="0.25">
      <c r="A30" t="s">
        <v>60</v>
      </c>
      <c r="B30" s="1" t="s">
        <v>84</v>
      </c>
      <c r="C30">
        <v>0</v>
      </c>
      <c r="D30">
        <v>0.10714285714285714</v>
      </c>
      <c r="E30">
        <v>0.4642857142857143</v>
      </c>
      <c r="F30">
        <v>0.32142857142857145</v>
      </c>
      <c r="G30">
        <v>0.10714285714285714</v>
      </c>
      <c r="H30">
        <v>0.1607142857142857</v>
      </c>
    </row>
    <row r="31" spans="1:8" x14ac:dyDescent="0.25">
      <c r="A31" t="s">
        <v>60</v>
      </c>
      <c r="B31" s="1" t="s">
        <v>91</v>
      </c>
      <c r="C31">
        <v>0</v>
      </c>
      <c r="D31">
        <v>0.10714285714285714</v>
      </c>
      <c r="E31">
        <v>0.25</v>
      </c>
      <c r="F31">
        <v>0.39285714285714285</v>
      </c>
      <c r="G31">
        <v>0.25</v>
      </c>
      <c r="H31">
        <v>0.26785714285714279</v>
      </c>
    </row>
    <row r="32" spans="1:8" x14ac:dyDescent="0.25">
      <c r="A32" t="s">
        <v>60</v>
      </c>
      <c r="B32" s="1" t="s">
        <v>92</v>
      </c>
      <c r="C32">
        <v>0</v>
      </c>
      <c r="D32">
        <v>3.5714285714285712E-2</v>
      </c>
      <c r="E32">
        <v>0.10714285714285714</v>
      </c>
      <c r="F32">
        <v>0.4642857142857143</v>
      </c>
      <c r="G32">
        <v>0.39285714285714285</v>
      </c>
      <c r="H32">
        <v>0.4107142857142857</v>
      </c>
    </row>
    <row r="33" spans="1:8" x14ac:dyDescent="0.25">
      <c r="A33" t="s">
        <v>61</v>
      </c>
      <c r="B33" s="1" t="s">
        <v>93</v>
      </c>
      <c r="C33">
        <v>0</v>
      </c>
      <c r="D33">
        <v>0</v>
      </c>
      <c r="E33">
        <v>0.10714285714285714</v>
      </c>
      <c r="F33">
        <v>0.4642857142857143</v>
      </c>
      <c r="G33">
        <v>0.42857142857142855</v>
      </c>
      <c r="H33">
        <v>0.4464285714285714</v>
      </c>
    </row>
    <row r="34" spans="1:8" x14ac:dyDescent="0.25">
      <c r="A34" t="s">
        <v>61</v>
      </c>
      <c r="B34" s="1" t="s">
        <v>62</v>
      </c>
      <c r="C34">
        <v>0</v>
      </c>
      <c r="D34">
        <v>0.14285714285714285</v>
      </c>
      <c r="E34">
        <v>0.4642857142857143</v>
      </c>
      <c r="F34">
        <v>0.32142857142857145</v>
      </c>
      <c r="G34">
        <v>7.1428571428571425E-2</v>
      </c>
      <c r="H34">
        <v>0.125</v>
      </c>
    </row>
    <row r="35" spans="1:8" x14ac:dyDescent="0.25">
      <c r="A35" t="s">
        <v>61</v>
      </c>
      <c r="B35" s="1" t="s">
        <v>95</v>
      </c>
      <c r="C35">
        <v>0</v>
      </c>
      <c r="D35">
        <v>0.17857142857142858</v>
      </c>
      <c r="E35">
        <v>0.2857142857142857</v>
      </c>
      <c r="F35">
        <v>0.4642857142857143</v>
      </c>
      <c r="G35">
        <v>7.1428571428571425E-2</v>
      </c>
      <c r="H35">
        <v>0.1785714285714286</v>
      </c>
    </row>
    <row r="36" spans="1:8" x14ac:dyDescent="0.25">
      <c r="A36" t="s">
        <v>61</v>
      </c>
      <c r="B36" s="1" t="s">
        <v>63</v>
      </c>
      <c r="C36">
        <v>0</v>
      </c>
      <c r="D36">
        <v>0.21428571428571427</v>
      </c>
      <c r="E36">
        <v>0.4642857142857143</v>
      </c>
      <c r="F36">
        <v>0.25</v>
      </c>
      <c r="G36">
        <v>7.1428571428571425E-2</v>
      </c>
      <c r="H36">
        <v>5.3571428571428603E-2</v>
      </c>
    </row>
    <row r="37" spans="1:8" x14ac:dyDescent="0.25">
      <c r="A37" t="s">
        <v>61</v>
      </c>
      <c r="B37" s="1" t="s">
        <v>66</v>
      </c>
      <c r="C37">
        <v>0</v>
      </c>
      <c r="D37">
        <v>3.5714285714285712E-2</v>
      </c>
      <c r="E37">
        <v>0.10714285714285714</v>
      </c>
      <c r="F37">
        <v>0.39285714285714285</v>
      </c>
      <c r="G37">
        <v>0.4642857142857143</v>
      </c>
      <c r="H37">
        <v>0.4107142857142857</v>
      </c>
    </row>
    <row r="38" spans="1:8" x14ac:dyDescent="0.25">
      <c r="A38" t="s">
        <v>61</v>
      </c>
      <c r="B38" s="1" t="s">
        <v>64</v>
      </c>
      <c r="C38">
        <v>3.5714285714285712E-2</v>
      </c>
      <c r="D38">
        <v>0.32142857142857145</v>
      </c>
      <c r="E38">
        <v>0.35714285714285715</v>
      </c>
      <c r="F38">
        <v>0.17857142857142858</v>
      </c>
      <c r="G38">
        <v>0.10714285714285714</v>
      </c>
      <c r="H38">
        <v>-3.5714285714285698E-2</v>
      </c>
    </row>
    <row r="39" spans="1:8" x14ac:dyDescent="0.25">
      <c r="A39" t="s">
        <v>61</v>
      </c>
      <c r="B39" s="1" t="s">
        <v>96</v>
      </c>
      <c r="C39">
        <v>0</v>
      </c>
      <c r="D39">
        <v>7.1428571428571425E-2</v>
      </c>
      <c r="E39">
        <v>0.14285714285714285</v>
      </c>
      <c r="F39">
        <v>0.39285714285714285</v>
      </c>
      <c r="G39">
        <v>0.39285714285714285</v>
      </c>
      <c r="H39">
        <v>0.35714285714285721</v>
      </c>
    </row>
    <row r="40" spans="1:8" x14ac:dyDescent="0.25">
      <c r="A40" t="s">
        <v>61</v>
      </c>
      <c r="B40" s="1" t="s">
        <v>65</v>
      </c>
      <c r="C40">
        <v>0</v>
      </c>
      <c r="D40">
        <v>3.5714285714285712E-2</v>
      </c>
      <c r="E40">
        <v>0.21428571428571427</v>
      </c>
      <c r="F40">
        <v>0.2857142857142857</v>
      </c>
      <c r="G40">
        <v>0.4642857142857143</v>
      </c>
      <c r="H40">
        <v>0.35714285714285721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Original</vt:lpstr>
      <vt:lpstr>Aggregated for figures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MCUrban</dc:creator>
  <cp:lastModifiedBy>Urban, Mark</cp:lastModifiedBy>
  <dcterms:created xsi:type="dcterms:W3CDTF">2022-06-07T18:01:03Z</dcterms:created>
  <dcterms:modified xsi:type="dcterms:W3CDTF">2023-07-31T16:18:51Z</dcterms:modified>
</cp:coreProperties>
</file>