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<sst xmlns="http://schemas.openxmlformats.org/spreadsheetml/2006/main" count="151" uniqueCount="104">
  <si>
    <t>#</t>
  </si>
  <si>
    <t>Nombre//Name</t>
  </si>
  <si>
    <t>Dirección//Address</t>
  </si>
  <si>
    <t>Contacto//Contact</t>
  </si>
  <si>
    <t>Población//Population</t>
  </si>
  <si>
    <t>Amenities//Comodidades</t>
  </si>
  <si>
    <t>Enclave Caracol</t>
  </si>
  <si>
    <t>Calle Primera 8250, Zona Nte.</t>
  </si>
  <si>
    <t>664 379 1818</t>
  </si>
  <si>
    <t>Food, Legal, Medical, Computer</t>
  </si>
  <si>
    <t>Comedor Contra Viento y Marea</t>
  </si>
  <si>
    <t>7310-A, Calle Primera, Zona Centro, 22000 Tijuana, B.C.</t>
  </si>
  <si>
    <t>Food, Clothing, Misc Donations (Toys, Hygiene Kits, etc.)</t>
  </si>
  <si>
    <t>Clinica HFiT</t>
  </si>
  <si>
    <t>Av. Mutualismo 711, Zona Centro</t>
  </si>
  <si>
    <t>664 638 4291</t>
  </si>
  <si>
    <t>Clinica</t>
  </si>
  <si>
    <t>Medical</t>
  </si>
  <si>
    <t>Prevencasa</t>
  </si>
  <si>
    <t>Baja California 7580, Centro</t>
  </si>
  <si>
    <t>664 685 3392</t>
  </si>
  <si>
    <t>Hospita Guadalajara</t>
  </si>
  <si>
    <t>Calle Benito Juarez 2da 1413</t>
  </si>
  <si>
    <t>664 685 8953</t>
  </si>
  <si>
    <t>Hospital</t>
  </si>
  <si>
    <t>Hospital México</t>
  </si>
  <si>
    <t>Paseo Tijuana 9077, Col. Empleados Federales</t>
  </si>
  <si>
    <t>664 683 6363</t>
  </si>
  <si>
    <t>Espacio Migrante</t>
  </si>
  <si>
    <t>Av. Miguel Negrete 8350, Zona Urbana Rio</t>
  </si>
  <si>
    <t>664 471 0178</t>
  </si>
  <si>
    <t>Familias (mujeres, hombres, niños y niñas)</t>
  </si>
  <si>
    <t>Shelter, Legal</t>
  </si>
  <si>
    <t>Movimiento Juventud 2000 Secc. Tijuana AC</t>
  </si>
  <si>
    <t>Avenida Constitución 205, Zona Norte, Zona Nte.</t>
  </si>
  <si>
    <t>664 210 0302</t>
  </si>
  <si>
    <t>Shelter</t>
  </si>
  <si>
    <t>Desayunador Salesiano Padre Chava</t>
  </si>
  <si>
    <t>Avenida Melchor Ocampo 700, Zona Centro</t>
  </si>
  <si>
    <t>664 688 2790</t>
  </si>
  <si>
    <t>Hombres</t>
  </si>
  <si>
    <t>664 688 2790?</t>
  </si>
  <si>
    <t>Albergue Temporal Casa Arcoíris A.C.</t>
  </si>
  <si>
    <t>664-290-9007</t>
  </si>
  <si>
    <t>Comunidad LGBT+</t>
  </si>
  <si>
    <t>Shelter, Legal, Medical</t>
  </si>
  <si>
    <t>Templo Embajadores De Jesús</t>
  </si>
  <si>
    <t>Calle Cañón del Alacrán 4094, Divina Providencia</t>
  </si>
  <si>
    <t>664 172 3591 o 664 229 0861</t>
  </si>
  <si>
    <t>Pro Amore Dei</t>
  </si>
  <si>
    <t>Canon K 5981, Patrimonial Benito Juárez</t>
  </si>
  <si>
    <t>664 232 3116</t>
  </si>
  <si>
    <t>Casa del Deportado Sagrado Corazón</t>
  </si>
  <si>
    <t>Calle Ing. Fernando Sánchez Ayala, Zona Nte.</t>
  </si>
  <si>
    <t>664 114 8046</t>
  </si>
  <si>
    <t>Programa YMCA</t>
  </si>
  <si>
    <t>Blvd. Cuauhtemoc Sur 3170, Madero Sur</t>
  </si>
  <si>
    <t>664 686 1359</t>
  </si>
  <si>
    <t>Niños menores de 18 años</t>
  </si>
  <si>
    <t>Shelter, Meals provided</t>
  </si>
  <si>
    <t>Ejercito De Salvación</t>
  </si>
  <si>
    <t>Av. Aquiles Serdan 11585, Colonia Libertad, Parte Baja</t>
  </si>
  <si>
    <t>664 683 2694</t>
  </si>
  <si>
    <t>Hombres, cobran 20$ y sólo es en las noches</t>
  </si>
  <si>
    <t>Ejercito De Salvación Casa Puerta de Esperanza</t>
  </si>
  <si>
    <t>Calle 17 N°550, Buena Vista, Libertad</t>
  </si>
  <si>
    <t>664 378 1748</t>
  </si>
  <si>
    <t>Mujeres, niños y niñas</t>
  </si>
  <si>
    <t>Casa del Migrante</t>
  </si>
  <si>
    <t>Calle Galileo 239, Postal, Lopez Leyva</t>
  </si>
  <si>
    <t>664 682 5180</t>
  </si>
  <si>
    <t>Instituto Madre Asunta</t>
  </si>
  <si>
    <t>Calle Galileo 2305, Buena Vista, Lopez Leyva</t>
  </si>
  <si>
    <t>664 683 0575</t>
  </si>
  <si>
    <t>Volviendo a la Patria A.C. Centro para Migrantes</t>
  </si>
  <si>
    <t>Calle 20 974, Libertad</t>
  </si>
  <si>
    <t>664 245 5535</t>
  </si>
  <si>
    <t>Hombres, hablan ingles, pueden pasar por ellos</t>
  </si>
  <si>
    <t>Casa De Oracion Del Migrante A.C.</t>
  </si>
  <si>
    <t>Primera Sur 735, Buena Vista, Anexa del Rio</t>
  </si>
  <si>
    <t>664 151 6508</t>
  </si>
  <si>
    <t>Leaked A.C.</t>
  </si>
  <si>
    <t>Simon Bolívar 12512, Aeropuerto, Tijuana, B.C., Mexico</t>
  </si>
  <si>
    <t>664 198 6636</t>
  </si>
  <si>
    <t>Misión Evangélica Roca de Salvación</t>
  </si>
  <si>
    <t>Calle Huajicori No. 20704 Col. Azteca Cañón 1 de La Raza</t>
  </si>
  <si>
    <t>664 170 0321</t>
  </si>
  <si>
    <t>Todos</t>
  </si>
  <si>
    <t>Fundación Centro para Migrantes A.C.</t>
  </si>
  <si>
    <t>Brisa 15, Bugambilias, mariano matamoros</t>
  </si>
  <si>
    <t>664 162 5581</t>
  </si>
  <si>
    <t>Todos, raro muy raro</t>
  </si>
  <si>
    <t>Iglesia Cristiana Bautista Camino de Salvación</t>
  </si>
  <si>
    <t>Calle 9, El Pipila</t>
  </si>
  <si>
    <t>664 203 6082</t>
  </si>
  <si>
    <t>Familias</t>
  </si>
  <si>
    <t>Iglesia Casa de Dios</t>
  </si>
  <si>
    <t>Calle Nardo 9801, Florido III</t>
  </si>
  <si>
    <t>1 619 327 3684</t>
  </si>
  <si>
    <t>Centro de Rehabilitación Jardín de las Mariposas</t>
  </si>
  <si>
    <t>664 524 9217</t>
  </si>
  <si>
    <t>La Roca</t>
  </si>
  <si>
    <t>Gonzalez Ortega 271, Zona Nte</t>
  </si>
  <si>
    <t>664 688 0190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</si>
</sst>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sz val="12.0"/>
    </font>
    <font>
      <sz val="11.0"/>
      <color rgb="FF222222"/>
      <name val="DDG_ProximaNova"/>
    </font>
    <font>
      <sz val="12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2" fontId="2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49.86"/>
    <col customWidth="1" min="3" max="3" width="62.43"/>
    <col customWidth="1" min="4" max="4" width="32.57"/>
    <col customWidth="1" min="5" max="5" width="40.71"/>
    <col customWidth="1" min="6" max="6" width="27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5" t="s">
        <v>6</v>
      </c>
      <c r="C2" s="5" t="s">
        <v>7</v>
      </c>
      <c r="D2" s="6" t="s">
        <v>8</v>
      </c>
      <c r="E2" s="7"/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5">
        <v>2.0</v>
      </c>
      <c r="B3" s="5" t="s">
        <v>10</v>
      </c>
      <c r="C3" s="5" t="s">
        <v>11</v>
      </c>
      <c r="D3" s="8"/>
      <c r="E3" s="7"/>
      <c r="F3" s="5" t="s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5"/>
      <c r="B4" s="5"/>
      <c r="C4" s="5"/>
      <c r="D4" s="5"/>
      <c r="E4" s="5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5">
        <f>3</f>
        <v>3</v>
      </c>
      <c r="B5" s="5" t="s">
        <v>13</v>
      </c>
      <c r="C5" s="5" t="s">
        <v>14</v>
      </c>
      <c r="D5" s="6" t="s">
        <v>15</v>
      </c>
      <c r="E5" s="5" t="s">
        <v>16</v>
      </c>
      <c r="F5" s="5" t="s">
        <v>17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5">
        <f t="shared" ref="A6:A8" si="1">A5+1</f>
        <v>4</v>
      </c>
      <c r="B6" s="5" t="s">
        <v>18</v>
      </c>
      <c r="C6" s="5" t="s">
        <v>19</v>
      </c>
      <c r="D6" s="5" t="s">
        <v>20</v>
      </c>
      <c r="E6" s="5" t="s">
        <v>16</v>
      </c>
      <c r="F6" s="5" t="s">
        <v>17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5">
        <f t="shared" si="1"/>
        <v>5</v>
      </c>
      <c r="B7" s="5" t="s">
        <v>21</v>
      </c>
      <c r="C7" s="9" t="s">
        <v>22</v>
      </c>
      <c r="D7" s="6" t="s">
        <v>23</v>
      </c>
      <c r="E7" s="5" t="s">
        <v>24</v>
      </c>
      <c r="F7" s="5" t="s">
        <v>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5">
        <f t="shared" si="1"/>
        <v>6</v>
      </c>
      <c r="B8" s="5" t="s">
        <v>25</v>
      </c>
      <c r="C8" s="5" t="s">
        <v>26</v>
      </c>
      <c r="D8" s="6" t="s">
        <v>27</v>
      </c>
      <c r="E8" s="5" t="s">
        <v>24</v>
      </c>
      <c r="F8" s="5" t="s">
        <v>17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5"/>
      <c r="B9" s="5"/>
      <c r="C9" s="5"/>
      <c r="D9" s="5"/>
      <c r="E9" s="5"/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5">
        <f>A8+1</f>
        <v>7</v>
      </c>
      <c r="B10" s="5" t="s">
        <v>28</v>
      </c>
      <c r="C10" s="5" t="s">
        <v>29</v>
      </c>
      <c r="D10" s="5" t="s">
        <v>30</v>
      </c>
      <c r="E10" s="5" t="s">
        <v>31</v>
      </c>
      <c r="F10" s="5" t="s">
        <v>32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0">
        <f t="shared" ref="A11:A30" si="2">A10+1</f>
        <v>8</v>
      </c>
      <c r="B11" s="11" t="s">
        <v>33</v>
      </c>
      <c r="C11" s="11" t="s">
        <v>34</v>
      </c>
      <c r="D11" s="12" t="s">
        <v>35</v>
      </c>
      <c r="E11" s="11" t="s">
        <v>31</v>
      </c>
      <c r="F11" s="11" t="s">
        <v>36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5">
        <f t="shared" si="2"/>
        <v>9</v>
      </c>
      <c r="B12" s="5" t="s">
        <v>37</v>
      </c>
      <c r="C12" s="5" t="s">
        <v>38</v>
      </c>
      <c r="D12" s="5" t="s">
        <v>39</v>
      </c>
      <c r="E12" s="5" t="s">
        <v>40</v>
      </c>
      <c r="F12" s="5" t="s">
        <v>36</v>
      </c>
      <c r="G12" s="5" t="str">
        <f>#REF!+1</f>
        <v>#REF!</v>
      </c>
      <c r="H12" s="5" t="s">
        <v>37</v>
      </c>
      <c r="I12" s="5" t="s">
        <v>38</v>
      </c>
      <c r="J12" s="5" t="s">
        <v>41</v>
      </c>
      <c r="K12" s="5" t="s">
        <v>40</v>
      </c>
      <c r="L12" s="5" t="s">
        <v>36</v>
      </c>
      <c r="M12" s="5" t="str">
        <f>#REF!+1</f>
        <v>#REF!</v>
      </c>
      <c r="N12" s="5" t="s">
        <v>37</v>
      </c>
      <c r="O12" s="5" t="s">
        <v>38</v>
      </c>
      <c r="P12" s="5" t="s">
        <v>41</v>
      </c>
      <c r="Q12" s="5" t="s">
        <v>40</v>
      </c>
      <c r="R12" s="5" t="s">
        <v>36</v>
      </c>
      <c r="S12" s="5" t="str">
        <f>#REF!+1</f>
        <v>#REF!</v>
      </c>
      <c r="T12" s="5" t="s">
        <v>37</v>
      </c>
      <c r="U12" s="5" t="s">
        <v>38</v>
      </c>
      <c r="V12" s="5" t="s">
        <v>41</v>
      </c>
      <c r="W12" s="5" t="s">
        <v>40</v>
      </c>
      <c r="X12" s="5" t="s">
        <v>36</v>
      </c>
      <c r="Y12" s="7"/>
      <c r="Z12" s="7"/>
      <c r="AA12" s="7"/>
      <c r="AB12" s="7"/>
    </row>
    <row r="13">
      <c r="A13" s="5">
        <f t="shared" si="2"/>
        <v>10</v>
      </c>
      <c r="B13" s="5" t="s">
        <v>42</v>
      </c>
      <c r="C13" s="5"/>
      <c r="D13" s="6" t="s">
        <v>43</v>
      </c>
      <c r="E13" s="5" t="s">
        <v>44</v>
      </c>
      <c r="F13" s="5" t="s">
        <v>45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5">
        <f t="shared" si="2"/>
        <v>11</v>
      </c>
      <c r="B14" s="5" t="s">
        <v>46</v>
      </c>
      <c r="C14" s="5" t="s">
        <v>47</v>
      </c>
      <c r="D14" s="6" t="s">
        <v>48</v>
      </c>
      <c r="E14" s="5" t="s">
        <v>31</v>
      </c>
      <c r="F14" s="5" t="s">
        <v>36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5">
        <f t="shared" si="2"/>
        <v>12</v>
      </c>
      <c r="B15" s="5" t="s">
        <v>49</v>
      </c>
      <c r="C15" s="5" t="s">
        <v>50</v>
      </c>
      <c r="D15" s="5" t="s">
        <v>51</v>
      </c>
      <c r="E15" s="5" t="s">
        <v>31</v>
      </c>
      <c r="F15" s="5" t="s">
        <v>36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5">
        <f t="shared" si="2"/>
        <v>13</v>
      </c>
      <c r="B16" s="5" t="s">
        <v>52</v>
      </c>
      <c r="C16" s="5" t="s">
        <v>53</v>
      </c>
      <c r="D16" s="6" t="s">
        <v>54</v>
      </c>
      <c r="E16" s="5" t="s">
        <v>31</v>
      </c>
      <c r="F16" s="5" t="s">
        <v>36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5">
        <f t="shared" si="2"/>
        <v>14</v>
      </c>
      <c r="B17" s="5" t="s">
        <v>55</v>
      </c>
      <c r="C17" s="5" t="s">
        <v>56</v>
      </c>
      <c r="D17" s="5" t="s">
        <v>57</v>
      </c>
      <c r="E17" s="5" t="s">
        <v>58</v>
      </c>
      <c r="F17" s="5" t="s">
        <v>59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5">
        <f t="shared" si="2"/>
        <v>15</v>
      </c>
      <c r="B18" s="13" t="s">
        <v>60</v>
      </c>
      <c r="C18" s="13" t="s">
        <v>61</v>
      </c>
      <c r="D18" s="13" t="s">
        <v>62</v>
      </c>
      <c r="E18" s="13" t="s">
        <v>63</v>
      </c>
      <c r="F18" s="5" t="s">
        <v>36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5">
        <f t="shared" si="2"/>
        <v>16</v>
      </c>
      <c r="B19" s="5" t="s">
        <v>64</v>
      </c>
      <c r="C19" s="5" t="s">
        <v>65</v>
      </c>
      <c r="D19" s="5" t="s">
        <v>66</v>
      </c>
      <c r="E19" s="5" t="s">
        <v>67</v>
      </c>
      <c r="F19" s="5" t="s">
        <v>36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5">
        <f t="shared" si="2"/>
        <v>17</v>
      </c>
      <c r="B20" s="5" t="s">
        <v>68</v>
      </c>
      <c r="C20" s="5" t="s">
        <v>69</v>
      </c>
      <c r="D20" s="5" t="s">
        <v>70</v>
      </c>
      <c r="E20" s="5" t="s">
        <v>40</v>
      </c>
      <c r="F20" s="5" t="s">
        <v>36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5">
        <f t="shared" si="2"/>
        <v>18</v>
      </c>
      <c r="B21" s="5" t="s">
        <v>71</v>
      </c>
      <c r="C21" s="5" t="s">
        <v>72</v>
      </c>
      <c r="D21" s="5" t="s">
        <v>73</v>
      </c>
      <c r="E21" s="5" t="s">
        <v>67</v>
      </c>
      <c r="F21" s="5" t="s">
        <v>36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5">
        <f t="shared" si="2"/>
        <v>19</v>
      </c>
      <c r="B22" s="5" t="s">
        <v>74</v>
      </c>
      <c r="C22" s="5" t="s">
        <v>75</v>
      </c>
      <c r="D22" s="5" t="s">
        <v>76</v>
      </c>
      <c r="E22" s="5" t="s">
        <v>77</v>
      </c>
      <c r="F22" s="5" t="s">
        <v>36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5">
        <f t="shared" si="2"/>
        <v>20</v>
      </c>
      <c r="B23" s="5" t="s">
        <v>78</v>
      </c>
      <c r="C23" s="5" t="s">
        <v>79</v>
      </c>
      <c r="D23" s="5" t="s">
        <v>80</v>
      </c>
      <c r="E23" s="5" t="s">
        <v>40</v>
      </c>
      <c r="F23" s="5" t="s">
        <v>36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5">
        <f t="shared" si="2"/>
        <v>21</v>
      </c>
      <c r="B24" s="5" t="s">
        <v>81</v>
      </c>
      <c r="C24" s="14" t="s">
        <v>82</v>
      </c>
      <c r="D24" s="5" t="s">
        <v>83</v>
      </c>
      <c r="E24" s="5" t="s">
        <v>67</v>
      </c>
      <c r="F24" s="5" t="s">
        <v>36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5">
        <f t="shared" si="2"/>
        <v>22</v>
      </c>
      <c r="B25" s="5" t="s">
        <v>84</v>
      </c>
      <c r="C25" s="5" t="s">
        <v>85</v>
      </c>
      <c r="D25" s="5" t="s">
        <v>86</v>
      </c>
      <c r="E25" s="5" t="s">
        <v>87</v>
      </c>
      <c r="F25" s="5" t="s">
        <v>36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5">
        <f t="shared" si="2"/>
        <v>23</v>
      </c>
      <c r="B26" s="5" t="s">
        <v>88</v>
      </c>
      <c r="C26" s="5" t="s">
        <v>89</v>
      </c>
      <c r="D26" s="5" t="s">
        <v>90</v>
      </c>
      <c r="E26" s="5" t="s">
        <v>91</v>
      </c>
      <c r="F26" s="5" t="s">
        <v>36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21.0" customHeight="1">
      <c r="A27" s="5">
        <f t="shared" si="2"/>
        <v>24</v>
      </c>
      <c r="B27" s="5" t="s">
        <v>92</v>
      </c>
      <c r="C27" s="5" t="s">
        <v>93</v>
      </c>
      <c r="D27" s="5" t="s">
        <v>94</v>
      </c>
      <c r="E27" s="5" t="s">
        <v>95</v>
      </c>
      <c r="F27" s="5" t="s">
        <v>36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5">
        <f t="shared" si="2"/>
        <v>25</v>
      </c>
      <c r="B28" s="5" t="s">
        <v>96</v>
      </c>
      <c r="C28" s="5" t="s">
        <v>97</v>
      </c>
      <c r="D28" s="5" t="s">
        <v>98</v>
      </c>
      <c r="E28" s="5" t="s">
        <v>95</v>
      </c>
      <c r="F28" s="5" t="s">
        <v>36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5">
        <f t="shared" si="2"/>
        <v>26</v>
      </c>
      <c r="B29" s="5" t="s">
        <v>99</v>
      </c>
      <c r="C29" s="5"/>
      <c r="D29" s="6" t="s">
        <v>100</v>
      </c>
      <c r="E29" s="5" t="s">
        <v>44</v>
      </c>
      <c r="F29" s="5" t="s">
        <v>36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5">
        <f t="shared" si="2"/>
        <v>27</v>
      </c>
      <c r="B30" s="5" t="s">
        <v>101</v>
      </c>
      <c r="C30" s="5" t="s">
        <v>102</v>
      </c>
      <c r="D30" s="6" t="s">
        <v>103</v>
      </c>
      <c r="E30" s="5" t="s">
        <v>87</v>
      </c>
      <c r="F30" s="5" t="s">
        <v>36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5"/>
      <c r="B36" s="5"/>
      <c r="C36" s="5"/>
      <c r="D36" s="6"/>
      <c r="E36" s="7"/>
      <c r="F36" s="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5"/>
      <c r="B37" s="5"/>
      <c r="C37" s="5"/>
      <c r="D37" s="8"/>
      <c r="E37" s="7"/>
      <c r="F37" s="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7"/>
      <c r="D1001" s="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7"/>
      <c r="C1002" s="7"/>
      <c r="D1002" s="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7"/>
      <c r="C1003" s="7"/>
      <c r="D1003" s="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7"/>
      <c r="C1004" s="7"/>
      <c r="D1004" s="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7"/>
      <c r="C1005" s="7"/>
      <c r="D1005" s="8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7"/>
      <c r="C1006" s="7"/>
      <c r="D1006" s="8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7"/>
      <c r="C1007" s="7"/>
      <c r="D1007" s="8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>
      <c r="A1008" s="7"/>
      <c r="B1008" s="7"/>
      <c r="C1008" s="7"/>
      <c r="D1008" s="8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>
      <c r="A1009" s="7"/>
      <c r="B1009" s="7"/>
      <c r="C1009" s="7"/>
      <c r="D1009" s="8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>
      <c r="A1010" s="7"/>
      <c r="B1010" s="7"/>
      <c r="C1010" s="7"/>
      <c r="D1010" s="8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</sheetData>
  <conditionalFormatting sqref="D1:D3 D5:D8 D11 D13:D16 D29:D30 D35:D1010">
    <cfRule type="notContainsBlanks" dxfId="0" priority="1">
      <formula>LEN(TRIM(D1))&gt;0</formula>
    </cfRule>
  </conditionalFormatting>
  <drawing r:id="rId1"/>
</worksheet>
</file>