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user\Desktop\codeacross1\"/>
    </mc:Choice>
  </mc:AlternateContent>
  <bookViews>
    <workbookView xWindow="0" yWindow="0" windowWidth="24000" windowHeight="9135"/>
  </bookViews>
  <sheets>
    <sheet name="Data" sheetId="1" r:id="rId1"/>
    <sheet name="Data w Labels" sheetId="2" r:id="rId2"/>
    <sheet name="Key" sheetId="3" r:id="rId3"/>
  </sheets>
  <calcPr calcId="152511"/>
</workbook>
</file>

<file path=xl/calcChain.xml><?xml version="1.0" encoding="utf-8"?>
<calcChain xmlns="http://schemas.openxmlformats.org/spreadsheetml/2006/main">
  <c r="B64" i="1" l="1"/>
  <c r="B63" i="1"/>
  <c r="B57" i="1"/>
  <c r="B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9" i="1"/>
  <c r="K100" i="1"/>
  <c r="K1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5" i="1"/>
  <c r="J96" i="1"/>
  <c r="J97" i="1"/>
  <c r="J99" i="1"/>
  <c r="J100" i="1"/>
  <c r="J101" i="1"/>
  <c r="J2" i="1"/>
  <c r="H7" i="1"/>
  <c r="H11" i="1"/>
  <c r="H13" i="1"/>
  <c r="H17" i="1"/>
  <c r="H19" i="1"/>
  <c r="H20" i="1"/>
  <c r="H23" i="1"/>
  <c r="H25" i="1"/>
  <c r="H27" i="1"/>
  <c r="H30" i="1"/>
  <c r="H35" i="1"/>
  <c r="H36" i="1"/>
  <c r="H37" i="1"/>
  <c r="H38" i="1"/>
  <c r="H39" i="1"/>
  <c r="H42" i="1"/>
  <c r="H43" i="1"/>
  <c r="H44" i="1"/>
  <c r="H45" i="1"/>
  <c r="H46" i="1"/>
  <c r="H47" i="1"/>
  <c r="H48" i="1"/>
  <c r="H49" i="1"/>
  <c r="H51" i="1"/>
  <c r="H52" i="1"/>
  <c r="H54" i="1"/>
  <c r="H55" i="1"/>
  <c r="H57" i="1"/>
  <c r="H59" i="1"/>
  <c r="H60" i="1"/>
  <c r="H62" i="1"/>
  <c r="H63" i="1"/>
  <c r="H64" i="1"/>
  <c r="H65" i="1"/>
  <c r="H66" i="1"/>
  <c r="H69" i="1"/>
  <c r="H70" i="1"/>
  <c r="H72" i="1"/>
  <c r="H75" i="1"/>
  <c r="H77" i="1"/>
  <c r="H79" i="1"/>
  <c r="H82" i="1"/>
  <c r="H84" i="1"/>
  <c r="H86" i="1"/>
  <c r="H87" i="1"/>
  <c r="H89" i="1"/>
  <c r="H90" i="1"/>
  <c r="H93" i="1"/>
  <c r="H94" i="1"/>
  <c r="H95" i="1"/>
  <c r="H96" i="1"/>
  <c r="H97" i="1"/>
  <c r="H99" i="1"/>
  <c r="H100" i="1"/>
  <c r="H101" i="1"/>
  <c r="G32" i="1"/>
  <c r="G34" i="1"/>
  <c r="G47" i="1"/>
  <c r="G57" i="1"/>
  <c r="G62" i="1"/>
  <c r="G66" i="1"/>
  <c r="G69" i="1"/>
  <c r="G70" i="1"/>
  <c r="G71" i="1"/>
  <c r="G77" i="1"/>
  <c r="G78" i="1"/>
  <c r="G87" i="1"/>
  <c r="G101" i="1"/>
  <c r="G3" i="1"/>
  <c r="G4" i="1"/>
  <c r="G8" i="1"/>
  <c r="G15" i="1"/>
  <c r="G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8" i="1"/>
  <c r="B59" i="1"/>
  <c r="B60" i="1"/>
  <c r="B61" i="1"/>
  <c r="B62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F40" i="1"/>
  <c r="F41" i="1"/>
  <c r="F42" i="1"/>
  <c r="F43" i="1"/>
  <c r="F44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9" i="1"/>
  <c r="F90" i="1"/>
  <c r="F91" i="1"/>
  <c r="F92" i="1"/>
  <c r="F93" i="1"/>
  <c r="F94" i="1"/>
  <c r="F95" i="1"/>
  <c r="F96" i="1"/>
  <c r="F97" i="1"/>
  <c r="F99" i="1"/>
  <c r="F100" i="1"/>
  <c r="F101" i="1"/>
  <c r="F26" i="1"/>
  <c r="F27" i="1"/>
  <c r="F28" i="1"/>
  <c r="F29" i="1"/>
  <c r="F30" i="1"/>
  <c r="F31" i="1"/>
  <c r="F32" i="1"/>
  <c r="F33" i="1"/>
  <c r="F35" i="1"/>
  <c r="F36" i="1"/>
  <c r="F37" i="1"/>
  <c r="F38" i="1"/>
  <c r="F39" i="1"/>
  <c r="F3" i="1"/>
  <c r="F4" i="1"/>
  <c r="F5" i="1"/>
  <c r="F6" i="1"/>
  <c r="F8" i="1"/>
  <c r="F9" i="1"/>
  <c r="F10" i="1"/>
  <c r="F11" i="1"/>
  <c r="F12" i="1"/>
  <c r="F14" i="1"/>
  <c r="F15" i="1"/>
  <c r="F17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<sst xmlns="http://schemas.openxmlformats.org/spreadsheetml/2006/main" count="1213" uniqueCount="71">
  <si>
    <t>Value</t>
  </si>
  <si>
    <t>[Name of City]</t>
  </si>
  <si>
    <t>City</t>
  </si>
  <si>
    <t>Area</t>
  </si>
  <si>
    <t>[Name of Area]</t>
  </si>
  <si>
    <t>ID</t>
  </si>
  <si>
    <t>Number</t>
  </si>
  <si>
    <t>Text</t>
  </si>
  <si>
    <t>Birth_Date</t>
  </si>
  <si>
    <t>Gender_Identity</t>
  </si>
  <si>
    <t>Female</t>
  </si>
  <si>
    <t>Male</t>
  </si>
  <si>
    <t>Intersex</t>
  </si>
  <si>
    <t>Trans/Transgender</t>
  </si>
  <si>
    <t>Gender Non-Conforming</t>
  </si>
  <si>
    <t>Two-Spirit</t>
  </si>
  <si>
    <t>None of the Above</t>
  </si>
  <si>
    <t>n/a</t>
  </si>
  <si>
    <t>Date</t>
  </si>
  <si>
    <t>Categorical</t>
  </si>
  <si>
    <t>Postal_Code</t>
  </si>
  <si>
    <t>FSA</t>
  </si>
  <si>
    <t>First_Nations_Identity</t>
  </si>
  <si>
    <t>No</t>
  </si>
  <si>
    <t>Yes</t>
  </si>
  <si>
    <t>Data Type</t>
  </si>
  <si>
    <t>Citizenship_Status</t>
  </si>
  <si>
    <t>Canadian (by Birth)</t>
  </si>
  <si>
    <t>Canadian (by Naturalization)</t>
  </si>
  <si>
    <t>Racial_Identity</t>
  </si>
  <si>
    <t>White</t>
  </si>
  <si>
    <t>Arab</t>
  </si>
  <si>
    <t>Black</t>
  </si>
  <si>
    <t>Chinese</t>
  </si>
  <si>
    <t>Filipino</t>
  </si>
  <si>
    <t>Japanese</t>
  </si>
  <si>
    <t>Korean</t>
  </si>
  <si>
    <t>Latin American</t>
  </si>
  <si>
    <t>Program1</t>
  </si>
  <si>
    <t>Intake_Date</t>
  </si>
  <si>
    <t>Mentorship</t>
  </si>
  <si>
    <t>Tutoring</t>
  </si>
  <si>
    <t>Employment</t>
  </si>
  <si>
    <t>Civic Engagement</t>
  </si>
  <si>
    <t>South Asian</t>
  </si>
  <si>
    <t>Southeast Asian</t>
  </si>
  <si>
    <t>West Asian</t>
  </si>
  <si>
    <t>Missing</t>
  </si>
  <si>
    <t>Hamilton</t>
  </si>
  <si>
    <t>North</t>
  </si>
  <si>
    <t>South</t>
  </si>
  <si>
    <t>East</t>
  </si>
  <si>
    <t>West</t>
  </si>
  <si>
    <t>[FSA]</t>
  </si>
  <si>
    <t>Program12</t>
  </si>
  <si>
    <t>[Date]</t>
  </si>
  <si>
    <t>End_Date</t>
  </si>
  <si>
    <t>Central</t>
  </si>
  <si>
    <t>Trans / Transgender</t>
  </si>
  <si>
    <t>Canadian (By Birth)</t>
  </si>
  <si>
    <t>Canadian (By Naturalization)</t>
  </si>
  <si>
    <t>Drop-In</t>
  </si>
  <si>
    <t>ProgramMentorship</t>
  </si>
  <si>
    <t>ArabWhite</t>
  </si>
  <si>
    <t>Southeast AsianSoutheast AsianSoutheast AsianSoutheast Asian</t>
  </si>
  <si>
    <t>Filipino; Latin American</t>
  </si>
  <si>
    <t>4,7</t>
  </si>
  <si>
    <t>0,3</t>
  </si>
  <si>
    <t>White; Chinese</t>
  </si>
  <si>
    <t>Korean; Black</t>
  </si>
  <si>
    <t>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</si>
</sst>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3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6" totalsRowShown="0" dataDxfId="12">
  <autoFilter ref="A1:N16"/>
  <tableColumns count="14">
    <tableColumn id="1" name="Value"/>
    <tableColumn id="2" name="ID" dataDxfId="11"/>
    <tableColumn id="3" name="Intake_Date" dataDxfId="10"/>
    <tableColumn id="4" name="City" dataDxfId="9"/>
    <tableColumn id="5" name="Area" dataDxfId="8"/>
    <tableColumn id="6" name="Postal_Code" dataDxfId="7"/>
    <tableColumn id="7" name="Birth_Date" dataDxfId="6"/>
    <tableColumn id="8" name="Gender_Identity" dataDxfId="5"/>
    <tableColumn id="9" name="First_Nations_Identity" dataDxfId="4"/>
    <tableColumn id="10" name="Citizenship_Status" dataDxfId="3"/>
    <tableColumn id="11" name="Racial_Identity"/>
    <tableColumn id="12" name="Program1" dataDxfId="2"/>
    <tableColumn id="13" name="Program12" dataDxfId="1"/>
    <tableColumn id="14" name="End_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120" zoomScaleNormal="120" workbookViewId="0">
      <selection activeCell="F2" sqref="F2"/>
    </sheetView>
  </sheetViews>
  <sheetFormatPr defaultRowHeight="15" x14ac:dyDescent="0.25"/>
  <cols>
    <col min="2" max="2" width="10.5703125" bestFit="1" customWidth="1"/>
    <col min="5" max="5" width="10.5703125" bestFit="1" customWidth="1"/>
    <col min="12" max="12" width="10.5703125" bestFit="1" customWidth="1"/>
  </cols>
  <sheetData>
    <row r="1" spans="1:12" x14ac:dyDescent="0.25">
      <c r="A1" t="s">
        <v>5</v>
      </c>
      <c r="B1" t="s">
        <v>39</v>
      </c>
      <c r="C1" t="s">
        <v>2</v>
      </c>
      <c r="D1" t="s">
        <v>3</v>
      </c>
      <c r="E1" t="s">
        <v>8</v>
      </c>
      <c r="F1" t="s">
        <v>9</v>
      </c>
      <c r="G1" t="s">
        <v>22</v>
      </c>
      <c r="H1" t="s">
        <v>26</v>
      </c>
      <c r="I1" t="s">
        <v>29</v>
      </c>
      <c r="J1" t="s">
        <v>38</v>
      </c>
      <c r="K1" t="s">
        <v>38</v>
      </c>
      <c r="L1" t="s">
        <v>56</v>
      </c>
    </row>
    <row r="2" spans="1:12" x14ac:dyDescent="0.25">
      <c r="A2">
        <v>1</v>
      </c>
      <c r="B2" s="1">
        <f ca="1">RANDBETWEEN(DATE(2011,1,1),DATE(2017,1,1))</f>
        <v>42477</v>
      </c>
      <c r="C2" t="s">
        <v>48</v>
      </c>
      <c r="D2" t="s">
        <v>49</v>
      </c>
      <c r="E2" s="1">
        <f ca="1">RANDBETWEEN(DATE(1992,1,1),DATE(2001,1,1))</f>
        <v>34637</v>
      </c>
      <c r="F2">
        <f ca="1">RANDBETWEEN(0,1)</f>
        <v>0</v>
      </c>
      <c r="G2">
        <v>0</v>
      </c>
      <c r="H2">
        <v>0</v>
      </c>
      <c r="I2">
        <v>0</v>
      </c>
      <c r="J2">
        <f ca="1">RANDBETWEEN(0,4)</f>
        <v>0</v>
      </c>
      <c r="K2">
        <f ca="1">RANDBETWEEN(0,4)</f>
        <v>0</v>
      </c>
      <c r="L2" s="1">
        <f ca="1">RANDBETWEEN(DATE(2016,1,1),DATE(2017,1,1))</f>
        <v>42691</v>
      </c>
    </row>
    <row r="3" spans="1:12" x14ac:dyDescent="0.25">
      <c r="A3">
        <f>A2+1</f>
        <v>2</v>
      </c>
      <c r="B3" s="1">
        <f t="shared" ref="B3:B66" ca="1" si="0">RANDBETWEEN(DATE(2011,1,1),DATE(2017,1,1))</f>
        <v>42471</v>
      </c>
      <c r="C3" t="s">
        <v>48</v>
      </c>
      <c r="D3" t="s">
        <v>49</v>
      </c>
      <c r="E3" s="1">
        <f t="shared" ref="E3:E66" ca="1" si="1">RANDBETWEEN(DATE(1992,1,1),DATE(2001,1,1))</f>
        <v>35709</v>
      </c>
      <c r="F3">
        <f t="shared" ref="F3:G66" ca="1" si="2">RANDBETWEEN(0,1)</f>
        <v>0</v>
      </c>
      <c r="G3">
        <f t="shared" ca="1" si="2"/>
        <v>1</v>
      </c>
      <c r="H3">
        <v>0</v>
      </c>
      <c r="I3">
        <v>5</v>
      </c>
      <c r="J3">
        <f t="shared" ref="J3:K66" ca="1" si="3">RANDBETWEEN(0,4)</f>
        <v>4</v>
      </c>
      <c r="K3">
        <f t="shared" ca="1" si="3"/>
        <v>0</v>
      </c>
      <c r="L3" s="1">
        <f t="shared" ref="L3:L66" ca="1" si="4">RANDBETWEEN(DATE(2016,1,1),DATE(2017,1,1))</f>
        <v>42726</v>
      </c>
    </row>
    <row r="4" spans="1:12" x14ac:dyDescent="0.25">
      <c r="A4">
        <f t="shared" ref="A4:A67" si="5">A3+1</f>
        <v>3</v>
      </c>
      <c r="B4" s="1">
        <f t="shared" ca="1" si="0"/>
        <v>41038</v>
      </c>
      <c r="C4" t="s">
        <v>48</v>
      </c>
      <c r="D4" t="s">
        <v>49</v>
      </c>
      <c r="E4" s="1">
        <f t="shared" ca="1" si="1"/>
        <v>36882</v>
      </c>
      <c r="F4">
        <f t="shared" ca="1" si="2"/>
        <v>0</v>
      </c>
      <c r="G4">
        <f t="shared" ca="1" si="2"/>
        <v>1</v>
      </c>
      <c r="H4">
        <v>0</v>
      </c>
      <c r="I4">
        <v>0</v>
      </c>
      <c r="J4">
        <f t="shared" ca="1" si="3"/>
        <v>0</v>
      </c>
      <c r="K4">
        <f t="shared" ca="1" si="3"/>
        <v>2</v>
      </c>
      <c r="L4" s="1">
        <f t="shared" ca="1" si="4"/>
        <v>42693</v>
      </c>
    </row>
    <row r="5" spans="1:12" x14ac:dyDescent="0.25">
      <c r="A5">
        <f t="shared" si="5"/>
        <v>4</v>
      </c>
      <c r="B5" s="1">
        <f t="shared" ca="1" si="0"/>
        <v>40612</v>
      </c>
      <c r="C5" t="s">
        <v>48</v>
      </c>
      <c r="D5" t="s">
        <v>49</v>
      </c>
      <c r="E5" s="1">
        <f t="shared" ca="1" si="1"/>
        <v>33617</v>
      </c>
      <c r="F5">
        <f t="shared" ca="1" si="2"/>
        <v>0</v>
      </c>
      <c r="G5">
        <v>0</v>
      </c>
      <c r="H5">
        <v>0</v>
      </c>
      <c r="I5">
        <v>4</v>
      </c>
      <c r="J5">
        <f t="shared" ca="1" si="3"/>
        <v>0</v>
      </c>
      <c r="K5">
        <f t="shared" ca="1" si="3"/>
        <v>4</v>
      </c>
      <c r="L5" s="1">
        <f t="shared" ca="1" si="4"/>
        <v>42640</v>
      </c>
    </row>
    <row r="6" spans="1:12" x14ac:dyDescent="0.25">
      <c r="A6">
        <f t="shared" si="5"/>
        <v>5</v>
      </c>
      <c r="B6" s="1">
        <f t="shared" ca="1" si="0"/>
        <v>40545</v>
      </c>
      <c r="C6" t="s">
        <v>48</v>
      </c>
      <c r="D6" t="s">
        <v>49</v>
      </c>
      <c r="E6" s="1">
        <f t="shared" ca="1" si="1"/>
        <v>35009</v>
      </c>
      <c r="F6">
        <f t="shared" ca="1" si="2"/>
        <v>1</v>
      </c>
      <c r="G6">
        <v>0</v>
      </c>
      <c r="H6">
        <v>0</v>
      </c>
      <c r="I6">
        <v>0</v>
      </c>
      <c r="J6">
        <f t="shared" ca="1" si="3"/>
        <v>0</v>
      </c>
      <c r="K6">
        <f t="shared" ca="1" si="3"/>
        <v>0</v>
      </c>
      <c r="L6" s="1">
        <f t="shared" ca="1" si="4"/>
        <v>42390</v>
      </c>
    </row>
    <row r="7" spans="1:12" x14ac:dyDescent="0.25">
      <c r="A7">
        <f t="shared" si="5"/>
        <v>6</v>
      </c>
      <c r="B7" s="1">
        <f t="shared" ca="1" si="0"/>
        <v>41171</v>
      </c>
      <c r="C7" t="s">
        <v>48</v>
      </c>
      <c r="D7" t="s">
        <v>57</v>
      </c>
      <c r="E7" s="1">
        <f t="shared" ca="1" si="1"/>
        <v>34297</v>
      </c>
      <c r="F7">
        <v>4</v>
      </c>
      <c r="G7">
        <v>0</v>
      </c>
      <c r="H7">
        <f t="shared" ref="H7:H66" ca="1" si="6">RANDBETWEEN(0,2)</f>
        <v>0</v>
      </c>
      <c r="I7">
        <v>0</v>
      </c>
      <c r="J7">
        <f t="shared" ca="1" si="3"/>
        <v>1</v>
      </c>
      <c r="K7">
        <f t="shared" ca="1" si="3"/>
        <v>1</v>
      </c>
      <c r="L7" s="1">
        <f t="shared" ca="1" si="4"/>
        <v>42579</v>
      </c>
    </row>
    <row r="8" spans="1:12" x14ac:dyDescent="0.25">
      <c r="A8">
        <f t="shared" si="5"/>
        <v>7</v>
      </c>
      <c r="B8" s="1">
        <f t="shared" ca="1" si="0"/>
        <v>40972</v>
      </c>
      <c r="C8" t="s">
        <v>48</v>
      </c>
      <c r="D8" t="s">
        <v>57</v>
      </c>
      <c r="E8" s="1">
        <f t="shared" ca="1" si="1"/>
        <v>33740</v>
      </c>
      <c r="F8">
        <f t="shared" ca="1" si="2"/>
        <v>0</v>
      </c>
      <c r="G8">
        <f t="shared" ca="1" si="2"/>
        <v>0</v>
      </c>
      <c r="H8">
        <v>0</v>
      </c>
      <c r="I8">
        <v>1</v>
      </c>
      <c r="J8">
        <f t="shared" ca="1" si="3"/>
        <v>3</v>
      </c>
      <c r="K8">
        <f t="shared" ca="1" si="3"/>
        <v>3</v>
      </c>
      <c r="L8" s="1">
        <f t="shared" ca="1" si="4"/>
        <v>42614</v>
      </c>
    </row>
    <row r="9" spans="1:12" x14ac:dyDescent="0.25">
      <c r="A9">
        <f t="shared" si="5"/>
        <v>8</v>
      </c>
      <c r="B9" s="1">
        <f t="shared" ca="1" si="0"/>
        <v>41560</v>
      </c>
      <c r="C9" t="s">
        <v>48</v>
      </c>
      <c r="D9" t="s">
        <v>57</v>
      </c>
      <c r="E9" s="1">
        <f t="shared" ca="1" si="1"/>
        <v>34310</v>
      </c>
      <c r="F9">
        <f t="shared" ca="1" si="2"/>
        <v>0</v>
      </c>
      <c r="G9">
        <v>0</v>
      </c>
      <c r="H9">
        <v>0</v>
      </c>
      <c r="I9">
        <v>0</v>
      </c>
      <c r="J9">
        <f t="shared" ca="1" si="3"/>
        <v>0</v>
      </c>
      <c r="K9">
        <f t="shared" ca="1" si="3"/>
        <v>2</v>
      </c>
      <c r="L9" s="1">
        <f t="shared" ca="1" si="4"/>
        <v>42667</v>
      </c>
    </row>
    <row r="10" spans="1:12" x14ac:dyDescent="0.25">
      <c r="A10">
        <f t="shared" si="5"/>
        <v>9</v>
      </c>
      <c r="B10" s="1">
        <f t="shared" ca="1" si="0"/>
        <v>41169</v>
      </c>
      <c r="C10" t="s">
        <v>48</v>
      </c>
      <c r="D10" t="s">
        <v>57</v>
      </c>
      <c r="E10" s="1">
        <f t="shared" ca="1" si="1"/>
        <v>35982</v>
      </c>
      <c r="F10">
        <f t="shared" ca="1" si="2"/>
        <v>0</v>
      </c>
      <c r="G10">
        <v>0</v>
      </c>
      <c r="H10">
        <v>0</v>
      </c>
      <c r="I10">
        <v>3</v>
      </c>
      <c r="J10">
        <f t="shared" ca="1" si="3"/>
        <v>4</v>
      </c>
      <c r="K10">
        <f t="shared" ca="1" si="3"/>
        <v>1</v>
      </c>
      <c r="L10" s="1">
        <f t="shared" ca="1" si="4"/>
        <v>42579</v>
      </c>
    </row>
    <row r="11" spans="1:12" x14ac:dyDescent="0.25">
      <c r="A11">
        <f t="shared" si="5"/>
        <v>10</v>
      </c>
      <c r="B11" s="1">
        <f t="shared" ca="1" si="0"/>
        <v>40762</v>
      </c>
      <c r="C11" t="s">
        <v>48</v>
      </c>
      <c r="D11" t="s">
        <v>57</v>
      </c>
      <c r="E11" s="1">
        <f t="shared" ca="1" si="1"/>
        <v>33925</v>
      </c>
      <c r="F11">
        <f t="shared" ca="1" si="2"/>
        <v>0</v>
      </c>
      <c r="G11">
        <v>0</v>
      </c>
      <c r="H11">
        <f t="shared" ca="1" si="6"/>
        <v>2</v>
      </c>
      <c r="I11">
        <v>0</v>
      </c>
      <c r="J11">
        <f t="shared" ca="1" si="3"/>
        <v>0</v>
      </c>
      <c r="K11">
        <f t="shared" ca="1" si="3"/>
        <v>0</v>
      </c>
      <c r="L11" s="1">
        <f t="shared" ca="1" si="4"/>
        <v>42610</v>
      </c>
    </row>
    <row r="12" spans="1:12" x14ac:dyDescent="0.25">
      <c r="A12">
        <f t="shared" si="5"/>
        <v>11</v>
      </c>
      <c r="B12" s="1">
        <f t="shared" ca="1" si="0"/>
        <v>41274</v>
      </c>
      <c r="C12" t="s">
        <v>48</v>
      </c>
      <c r="D12" t="s">
        <v>57</v>
      </c>
      <c r="E12" s="1">
        <f t="shared" ca="1" si="1"/>
        <v>33822</v>
      </c>
      <c r="F12">
        <f t="shared" ca="1" si="2"/>
        <v>0</v>
      </c>
      <c r="G12">
        <v>0</v>
      </c>
      <c r="H12">
        <v>0</v>
      </c>
      <c r="I12">
        <v>0</v>
      </c>
      <c r="J12">
        <f t="shared" ca="1" si="3"/>
        <v>1</v>
      </c>
      <c r="K12">
        <f t="shared" ca="1" si="3"/>
        <v>2</v>
      </c>
      <c r="L12" s="1">
        <f t="shared" ca="1" si="4"/>
        <v>42559</v>
      </c>
    </row>
    <row r="13" spans="1:12" x14ac:dyDescent="0.25">
      <c r="A13">
        <f t="shared" si="5"/>
        <v>12</v>
      </c>
      <c r="B13" s="1">
        <f t="shared" ca="1" si="0"/>
        <v>42456</v>
      </c>
      <c r="C13" t="s">
        <v>48</v>
      </c>
      <c r="D13" t="s">
        <v>57</v>
      </c>
      <c r="E13" s="1">
        <f t="shared" ca="1" si="1"/>
        <v>33630</v>
      </c>
      <c r="F13">
        <v>9999</v>
      </c>
      <c r="G13">
        <v>0</v>
      </c>
      <c r="H13">
        <f t="shared" ca="1" si="6"/>
        <v>0</v>
      </c>
      <c r="I13">
        <v>7</v>
      </c>
      <c r="J13">
        <f t="shared" ca="1" si="3"/>
        <v>3</v>
      </c>
      <c r="K13">
        <f t="shared" ca="1" si="3"/>
        <v>0</v>
      </c>
      <c r="L13" s="1">
        <f t="shared" ca="1" si="4"/>
        <v>42384</v>
      </c>
    </row>
    <row r="14" spans="1:12" x14ac:dyDescent="0.25">
      <c r="A14">
        <f t="shared" si="5"/>
        <v>13</v>
      </c>
      <c r="B14" s="1">
        <f t="shared" ca="1" si="0"/>
        <v>41456</v>
      </c>
      <c r="C14" t="s">
        <v>48</v>
      </c>
      <c r="D14" t="s">
        <v>57</v>
      </c>
      <c r="E14" s="1">
        <f t="shared" ca="1" si="1"/>
        <v>35364</v>
      </c>
      <c r="F14">
        <f t="shared" ca="1" si="2"/>
        <v>1</v>
      </c>
      <c r="G14">
        <v>0</v>
      </c>
      <c r="H14">
        <v>0</v>
      </c>
      <c r="I14">
        <v>0</v>
      </c>
      <c r="J14">
        <f t="shared" ca="1" si="3"/>
        <v>0</v>
      </c>
      <c r="K14">
        <f t="shared" ca="1" si="3"/>
        <v>2</v>
      </c>
      <c r="L14" s="1">
        <f t="shared" ca="1" si="4"/>
        <v>42651</v>
      </c>
    </row>
    <row r="15" spans="1:12" x14ac:dyDescent="0.25">
      <c r="A15">
        <f t="shared" si="5"/>
        <v>14</v>
      </c>
      <c r="B15" s="1">
        <f t="shared" ca="1" si="0"/>
        <v>41414</v>
      </c>
      <c r="C15" t="s">
        <v>48</v>
      </c>
      <c r="D15" t="s">
        <v>57</v>
      </c>
      <c r="E15" s="1">
        <f t="shared" ca="1" si="1"/>
        <v>36820</v>
      </c>
      <c r="F15">
        <f t="shared" ca="1" si="2"/>
        <v>1</v>
      </c>
      <c r="G15">
        <f t="shared" ca="1" si="2"/>
        <v>0</v>
      </c>
      <c r="H15">
        <v>0</v>
      </c>
      <c r="I15" t="s">
        <v>66</v>
      </c>
      <c r="J15">
        <f t="shared" ca="1" si="3"/>
        <v>3</v>
      </c>
      <c r="K15">
        <f t="shared" ca="1" si="3"/>
        <v>4</v>
      </c>
      <c r="L15" s="1">
        <f t="shared" ca="1" si="4"/>
        <v>42562</v>
      </c>
    </row>
    <row r="16" spans="1:12" x14ac:dyDescent="0.25">
      <c r="A16">
        <f t="shared" si="5"/>
        <v>15</v>
      </c>
      <c r="B16" s="1">
        <f t="shared" ca="1" si="0"/>
        <v>41968</v>
      </c>
      <c r="C16" t="s">
        <v>48</v>
      </c>
      <c r="D16" t="s">
        <v>57</v>
      </c>
      <c r="E16" s="1">
        <f t="shared" ca="1" si="1"/>
        <v>36229</v>
      </c>
      <c r="F16">
        <v>5</v>
      </c>
      <c r="G16">
        <f t="shared" ca="1" si="2"/>
        <v>0</v>
      </c>
      <c r="H16">
        <v>0</v>
      </c>
      <c r="I16">
        <v>0</v>
      </c>
      <c r="J16">
        <f t="shared" ca="1" si="3"/>
        <v>2</v>
      </c>
      <c r="K16">
        <f t="shared" ca="1" si="3"/>
        <v>3</v>
      </c>
      <c r="L16" s="1">
        <f t="shared" ca="1" si="4"/>
        <v>42379</v>
      </c>
    </row>
    <row r="17" spans="1:12" x14ac:dyDescent="0.25">
      <c r="A17">
        <f t="shared" si="5"/>
        <v>16</v>
      </c>
      <c r="B17" s="1">
        <f t="shared" ca="1" si="0"/>
        <v>42634</v>
      </c>
      <c r="C17" t="s">
        <v>48</v>
      </c>
      <c r="D17" t="s">
        <v>49</v>
      </c>
      <c r="E17" s="1">
        <f t="shared" ca="1" si="1"/>
        <v>34627</v>
      </c>
      <c r="F17">
        <f t="shared" ca="1" si="2"/>
        <v>1</v>
      </c>
      <c r="G17">
        <v>0</v>
      </c>
      <c r="H17">
        <f t="shared" ca="1" si="6"/>
        <v>1</v>
      </c>
      <c r="I17">
        <v>0</v>
      </c>
      <c r="J17">
        <f t="shared" ca="1" si="3"/>
        <v>1</v>
      </c>
      <c r="K17">
        <f t="shared" ca="1" si="3"/>
        <v>1</v>
      </c>
      <c r="L17" s="1">
        <f t="shared" ca="1" si="4"/>
        <v>42733</v>
      </c>
    </row>
    <row r="18" spans="1:12" x14ac:dyDescent="0.25">
      <c r="A18">
        <f t="shared" si="5"/>
        <v>17</v>
      </c>
      <c r="B18" s="1">
        <f t="shared" ca="1" si="0"/>
        <v>41335</v>
      </c>
      <c r="C18" t="s">
        <v>48</v>
      </c>
      <c r="D18" t="s">
        <v>49</v>
      </c>
      <c r="E18" s="1">
        <f t="shared" ca="1" si="1"/>
        <v>35251</v>
      </c>
      <c r="F18">
        <v>9999</v>
      </c>
      <c r="G18">
        <v>0</v>
      </c>
      <c r="H18">
        <v>0</v>
      </c>
      <c r="I18">
        <v>0</v>
      </c>
      <c r="J18">
        <v>9999</v>
      </c>
      <c r="K18">
        <f t="shared" ca="1" si="3"/>
        <v>1</v>
      </c>
      <c r="L18" s="1">
        <f t="shared" ca="1" si="4"/>
        <v>42536</v>
      </c>
    </row>
    <row r="19" spans="1:12" x14ac:dyDescent="0.25">
      <c r="A19">
        <f t="shared" si="5"/>
        <v>18</v>
      </c>
      <c r="B19" s="1">
        <f t="shared" ca="1" si="0"/>
        <v>41761</v>
      </c>
      <c r="C19" t="s">
        <v>48</v>
      </c>
      <c r="D19" t="s">
        <v>49</v>
      </c>
      <c r="E19" s="1">
        <f t="shared" ca="1" si="1"/>
        <v>35178</v>
      </c>
      <c r="F19">
        <f t="shared" ca="1" si="2"/>
        <v>1</v>
      </c>
      <c r="G19">
        <v>0</v>
      </c>
      <c r="H19">
        <f t="shared" ca="1" si="6"/>
        <v>0</v>
      </c>
      <c r="I19">
        <v>5</v>
      </c>
      <c r="J19">
        <f t="shared" ca="1" si="3"/>
        <v>3</v>
      </c>
      <c r="K19">
        <f t="shared" ca="1" si="3"/>
        <v>4</v>
      </c>
      <c r="L19" s="1">
        <f t="shared" ca="1" si="4"/>
        <v>42701</v>
      </c>
    </row>
    <row r="20" spans="1:12" x14ac:dyDescent="0.25">
      <c r="A20">
        <f t="shared" si="5"/>
        <v>19</v>
      </c>
      <c r="B20" s="1">
        <f t="shared" ca="1" si="0"/>
        <v>42323</v>
      </c>
      <c r="C20" t="s">
        <v>48</v>
      </c>
      <c r="D20" t="s">
        <v>49</v>
      </c>
      <c r="E20" s="1">
        <f t="shared" ca="1" si="1"/>
        <v>34316</v>
      </c>
      <c r="F20">
        <f t="shared" ca="1" si="2"/>
        <v>1</v>
      </c>
      <c r="G20">
        <v>0</v>
      </c>
      <c r="H20">
        <f t="shared" ca="1" si="6"/>
        <v>0</v>
      </c>
      <c r="I20">
        <v>1</v>
      </c>
      <c r="J20">
        <f t="shared" ca="1" si="3"/>
        <v>1</v>
      </c>
      <c r="K20">
        <f t="shared" ca="1" si="3"/>
        <v>2</v>
      </c>
      <c r="L20" s="1">
        <f t="shared" ca="1" si="4"/>
        <v>42441</v>
      </c>
    </row>
    <row r="21" spans="1:12" x14ac:dyDescent="0.25">
      <c r="A21">
        <f t="shared" si="5"/>
        <v>20</v>
      </c>
      <c r="B21" s="1">
        <f t="shared" ca="1" si="0"/>
        <v>42462</v>
      </c>
      <c r="C21" t="s">
        <v>48</v>
      </c>
      <c r="D21" t="s">
        <v>49</v>
      </c>
      <c r="E21" s="1">
        <f t="shared" ca="1" si="1"/>
        <v>33981</v>
      </c>
      <c r="F21">
        <f t="shared" ca="1" si="2"/>
        <v>0</v>
      </c>
      <c r="G21">
        <v>0</v>
      </c>
      <c r="H21">
        <v>0</v>
      </c>
      <c r="I21">
        <v>9</v>
      </c>
      <c r="J21">
        <f t="shared" ca="1" si="3"/>
        <v>3</v>
      </c>
      <c r="K21">
        <f t="shared" ca="1" si="3"/>
        <v>4</v>
      </c>
      <c r="L21" s="1">
        <f t="shared" ca="1" si="4"/>
        <v>42486</v>
      </c>
    </row>
    <row r="22" spans="1:12" x14ac:dyDescent="0.25">
      <c r="A22">
        <f t="shared" si="5"/>
        <v>21</v>
      </c>
      <c r="B22" s="1">
        <f t="shared" ca="1" si="0"/>
        <v>41891</v>
      </c>
      <c r="C22" t="s">
        <v>48</v>
      </c>
      <c r="D22" t="s">
        <v>49</v>
      </c>
      <c r="E22" s="1">
        <f t="shared" ca="1" si="1"/>
        <v>34918</v>
      </c>
      <c r="F22">
        <f t="shared" ca="1" si="2"/>
        <v>1</v>
      </c>
      <c r="G22">
        <v>0</v>
      </c>
      <c r="H22">
        <v>0</v>
      </c>
      <c r="I22">
        <v>0</v>
      </c>
      <c r="J22">
        <f t="shared" ca="1" si="3"/>
        <v>1</v>
      </c>
      <c r="K22">
        <f t="shared" ca="1" si="3"/>
        <v>1</v>
      </c>
      <c r="L22" s="1">
        <f t="shared" ca="1" si="4"/>
        <v>42438</v>
      </c>
    </row>
    <row r="23" spans="1:12" x14ac:dyDescent="0.25">
      <c r="A23">
        <f t="shared" si="5"/>
        <v>22</v>
      </c>
      <c r="B23" s="1">
        <f t="shared" ca="1" si="0"/>
        <v>41847</v>
      </c>
      <c r="C23" t="s">
        <v>48</v>
      </c>
      <c r="D23" t="s">
        <v>50</v>
      </c>
      <c r="E23" s="1">
        <f t="shared" ca="1" si="1"/>
        <v>35279</v>
      </c>
      <c r="F23">
        <f t="shared" ca="1" si="2"/>
        <v>0</v>
      </c>
      <c r="G23">
        <v>0</v>
      </c>
      <c r="H23">
        <f t="shared" ca="1" si="6"/>
        <v>0</v>
      </c>
      <c r="I23">
        <v>0</v>
      </c>
      <c r="J23">
        <f t="shared" ca="1" si="3"/>
        <v>2</v>
      </c>
      <c r="K23">
        <f t="shared" ca="1" si="3"/>
        <v>0</v>
      </c>
      <c r="L23" s="1">
        <f t="shared" ca="1" si="4"/>
        <v>42681</v>
      </c>
    </row>
    <row r="24" spans="1:12" x14ac:dyDescent="0.25">
      <c r="A24">
        <f t="shared" si="5"/>
        <v>23</v>
      </c>
      <c r="B24" s="1">
        <f t="shared" ca="1" si="0"/>
        <v>41299</v>
      </c>
      <c r="C24" t="s">
        <v>48</v>
      </c>
      <c r="D24" t="s">
        <v>50</v>
      </c>
      <c r="E24" s="1">
        <f t="shared" ca="1" si="1"/>
        <v>34825</v>
      </c>
      <c r="F24">
        <f t="shared" ca="1" si="2"/>
        <v>0</v>
      </c>
      <c r="G24">
        <v>0</v>
      </c>
      <c r="H24">
        <v>0</v>
      </c>
      <c r="I24" t="s">
        <v>67</v>
      </c>
      <c r="J24">
        <f t="shared" ca="1" si="3"/>
        <v>1</v>
      </c>
      <c r="K24">
        <f t="shared" ca="1" si="3"/>
        <v>2</v>
      </c>
      <c r="L24" s="1">
        <f t="shared" ca="1" si="4"/>
        <v>42659</v>
      </c>
    </row>
    <row r="25" spans="1:12" x14ac:dyDescent="0.25">
      <c r="A25">
        <f t="shared" si="5"/>
        <v>24</v>
      </c>
      <c r="B25" s="1">
        <f t="shared" ca="1" si="0"/>
        <v>42736</v>
      </c>
      <c r="C25" t="s">
        <v>48</v>
      </c>
      <c r="D25" t="s">
        <v>50</v>
      </c>
      <c r="E25" s="1">
        <f t="shared" ca="1" si="1"/>
        <v>34707</v>
      </c>
      <c r="F25">
        <f t="shared" ca="1" si="2"/>
        <v>1</v>
      </c>
      <c r="G25">
        <v>0</v>
      </c>
      <c r="H25">
        <f t="shared" ca="1" si="6"/>
        <v>0</v>
      </c>
      <c r="I25">
        <v>0</v>
      </c>
      <c r="J25">
        <f t="shared" ca="1" si="3"/>
        <v>0</v>
      </c>
      <c r="K25">
        <f t="shared" ca="1" si="3"/>
        <v>1</v>
      </c>
      <c r="L25" s="1">
        <f t="shared" ca="1" si="4"/>
        <v>42654</v>
      </c>
    </row>
    <row r="26" spans="1:12" x14ac:dyDescent="0.25">
      <c r="A26">
        <f t="shared" si="5"/>
        <v>25</v>
      </c>
      <c r="B26" s="1">
        <f t="shared" ca="1" si="0"/>
        <v>41677</v>
      </c>
      <c r="C26" t="s">
        <v>48</v>
      </c>
      <c r="D26" t="s">
        <v>57</v>
      </c>
      <c r="E26" s="1">
        <f t="shared" ca="1" si="1"/>
        <v>34888</v>
      </c>
      <c r="F26">
        <f ca="1">RANDBETWEEN(0,1)</f>
        <v>0</v>
      </c>
      <c r="G26">
        <v>0</v>
      </c>
      <c r="H26">
        <v>0</v>
      </c>
      <c r="I26">
        <v>5</v>
      </c>
      <c r="J26">
        <f t="shared" ca="1" si="3"/>
        <v>4</v>
      </c>
      <c r="K26">
        <f t="shared" ca="1" si="3"/>
        <v>0</v>
      </c>
      <c r="L26" s="1">
        <f t="shared" ca="1" si="4"/>
        <v>42394</v>
      </c>
    </row>
    <row r="27" spans="1:12" x14ac:dyDescent="0.25">
      <c r="A27">
        <f t="shared" si="5"/>
        <v>26</v>
      </c>
      <c r="B27" s="1">
        <f t="shared" ca="1" si="0"/>
        <v>41560</v>
      </c>
      <c r="C27" t="s">
        <v>48</v>
      </c>
      <c r="D27" t="s">
        <v>57</v>
      </c>
      <c r="E27" s="1">
        <f t="shared" ca="1" si="1"/>
        <v>35143</v>
      </c>
      <c r="F27">
        <f t="shared" ca="1" si="2"/>
        <v>0</v>
      </c>
      <c r="G27">
        <v>0</v>
      </c>
      <c r="H27">
        <f t="shared" ca="1" si="6"/>
        <v>0</v>
      </c>
      <c r="I27">
        <v>0</v>
      </c>
      <c r="J27">
        <f t="shared" ca="1" si="3"/>
        <v>1</v>
      </c>
      <c r="K27">
        <f t="shared" ca="1" si="3"/>
        <v>1</v>
      </c>
      <c r="L27" s="1">
        <f t="shared" ca="1" si="4"/>
        <v>42494</v>
      </c>
    </row>
    <row r="28" spans="1:12" x14ac:dyDescent="0.25">
      <c r="A28">
        <f t="shared" si="5"/>
        <v>27</v>
      </c>
      <c r="B28" s="1">
        <f t="shared" ca="1" si="0"/>
        <v>42671</v>
      </c>
      <c r="C28" t="s">
        <v>48</v>
      </c>
      <c r="D28" t="s">
        <v>57</v>
      </c>
      <c r="E28" s="1">
        <f t="shared" ca="1" si="1"/>
        <v>33871</v>
      </c>
      <c r="F28">
        <f t="shared" ca="1" si="2"/>
        <v>1</v>
      </c>
      <c r="G28">
        <v>0</v>
      </c>
      <c r="H28">
        <v>0</v>
      </c>
      <c r="I28">
        <v>0</v>
      </c>
      <c r="J28">
        <f t="shared" ca="1" si="3"/>
        <v>2</v>
      </c>
      <c r="K28">
        <f t="shared" ca="1" si="3"/>
        <v>4</v>
      </c>
      <c r="L28" s="1">
        <f t="shared" ca="1" si="4"/>
        <v>42730</v>
      </c>
    </row>
    <row r="29" spans="1:12" x14ac:dyDescent="0.25">
      <c r="A29">
        <f t="shared" si="5"/>
        <v>28</v>
      </c>
      <c r="B29" s="1">
        <f t="shared" ca="1" si="0"/>
        <v>40750</v>
      </c>
      <c r="C29" t="s">
        <v>48</v>
      </c>
      <c r="D29" t="s">
        <v>57</v>
      </c>
      <c r="E29" s="1">
        <f t="shared" ca="1" si="1"/>
        <v>35384</v>
      </c>
      <c r="F29">
        <f t="shared" ca="1" si="2"/>
        <v>0</v>
      </c>
      <c r="G29">
        <v>0</v>
      </c>
      <c r="H29">
        <v>0</v>
      </c>
      <c r="I29">
        <v>0</v>
      </c>
      <c r="J29">
        <f t="shared" ca="1" si="3"/>
        <v>2</v>
      </c>
      <c r="K29">
        <f t="shared" ca="1" si="3"/>
        <v>2</v>
      </c>
      <c r="L29" s="1">
        <f t="shared" ca="1" si="4"/>
        <v>42420</v>
      </c>
    </row>
    <row r="30" spans="1:12" x14ac:dyDescent="0.25">
      <c r="A30">
        <f t="shared" si="5"/>
        <v>29</v>
      </c>
      <c r="B30" s="1">
        <f t="shared" ca="1" si="0"/>
        <v>40729</v>
      </c>
      <c r="C30" t="s">
        <v>48</v>
      </c>
      <c r="D30" t="s">
        <v>57</v>
      </c>
      <c r="E30" s="1">
        <f t="shared" ca="1" si="1"/>
        <v>36146</v>
      </c>
      <c r="F30">
        <f t="shared" ca="1" si="2"/>
        <v>1</v>
      </c>
      <c r="G30">
        <v>0</v>
      </c>
      <c r="H30">
        <f t="shared" ca="1" si="6"/>
        <v>2</v>
      </c>
      <c r="I30">
        <v>0</v>
      </c>
      <c r="J30">
        <f t="shared" ca="1" si="3"/>
        <v>4</v>
      </c>
      <c r="K30">
        <f t="shared" ca="1" si="3"/>
        <v>1</v>
      </c>
      <c r="L30" s="1">
        <f t="shared" ca="1" si="4"/>
        <v>42734</v>
      </c>
    </row>
    <row r="31" spans="1:12" x14ac:dyDescent="0.25">
      <c r="A31">
        <f t="shared" si="5"/>
        <v>30</v>
      </c>
      <c r="B31" s="1">
        <f t="shared" ca="1" si="0"/>
        <v>41393</v>
      </c>
      <c r="C31" t="s">
        <v>48</v>
      </c>
      <c r="D31" t="s">
        <v>57</v>
      </c>
      <c r="E31" s="1">
        <f t="shared" ca="1" si="1"/>
        <v>35600</v>
      </c>
      <c r="F31">
        <f t="shared" ca="1" si="2"/>
        <v>1</v>
      </c>
      <c r="G31">
        <v>0</v>
      </c>
      <c r="H31">
        <v>0</v>
      </c>
      <c r="I31">
        <v>2</v>
      </c>
      <c r="J31">
        <f t="shared" ca="1" si="3"/>
        <v>3</v>
      </c>
      <c r="K31">
        <f t="shared" ca="1" si="3"/>
        <v>0</v>
      </c>
      <c r="L31" s="1">
        <f t="shared" ca="1" si="4"/>
        <v>42695</v>
      </c>
    </row>
    <row r="32" spans="1:12" x14ac:dyDescent="0.25">
      <c r="A32">
        <f t="shared" si="5"/>
        <v>31</v>
      </c>
      <c r="B32" s="1">
        <f t="shared" ca="1" si="0"/>
        <v>41569</v>
      </c>
      <c r="C32" t="s">
        <v>48</v>
      </c>
      <c r="D32" t="s">
        <v>57</v>
      </c>
      <c r="E32" s="1">
        <f t="shared" ca="1" si="1"/>
        <v>33930</v>
      </c>
      <c r="F32">
        <f t="shared" ca="1" si="2"/>
        <v>0</v>
      </c>
      <c r="G32">
        <f t="shared" ca="1" si="2"/>
        <v>1</v>
      </c>
      <c r="H32">
        <v>0</v>
      </c>
      <c r="I32">
        <v>0</v>
      </c>
      <c r="J32">
        <f t="shared" ca="1" si="3"/>
        <v>0</v>
      </c>
      <c r="K32">
        <f t="shared" ca="1" si="3"/>
        <v>4</v>
      </c>
      <c r="L32" s="1">
        <f t="shared" ca="1" si="4"/>
        <v>42379</v>
      </c>
    </row>
    <row r="33" spans="1:12" x14ac:dyDescent="0.25">
      <c r="A33">
        <f t="shared" si="5"/>
        <v>32</v>
      </c>
      <c r="B33" s="1">
        <f t="shared" ca="1" si="0"/>
        <v>41167</v>
      </c>
      <c r="C33" t="s">
        <v>48</v>
      </c>
      <c r="D33" t="s">
        <v>57</v>
      </c>
      <c r="E33" s="1">
        <f t="shared" ca="1" si="1"/>
        <v>36650</v>
      </c>
      <c r="F33">
        <f t="shared" ca="1" si="2"/>
        <v>1</v>
      </c>
      <c r="G33">
        <v>0</v>
      </c>
      <c r="H33">
        <v>0</v>
      </c>
      <c r="I33">
        <v>0</v>
      </c>
      <c r="J33">
        <f t="shared" ca="1" si="3"/>
        <v>1</v>
      </c>
      <c r="K33">
        <f t="shared" ca="1" si="3"/>
        <v>4</v>
      </c>
      <c r="L33" s="1">
        <f t="shared" ca="1" si="4"/>
        <v>42517</v>
      </c>
    </row>
    <row r="34" spans="1:12" x14ac:dyDescent="0.25">
      <c r="A34">
        <f t="shared" si="5"/>
        <v>33</v>
      </c>
      <c r="B34" s="1">
        <f t="shared" ca="1" si="0"/>
        <v>42465</v>
      </c>
      <c r="C34" t="s">
        <v>48</v>
      </c>
      <c r="D34" t="s">
        <v>57</v>
      </c>
      <c r="E34" s="1">
        <f t="shared" ca="1" si="1"/>
        <v>34157</v>
      </c>
      <c r="F34">
        <v>4</v>
      </c>
      <c r="G34">
        <f t="shared" ca="1" si="2"/>
        <v>1</v>
      </c>
      <c r="H34">
        <v>0</v>
      </c>
      <c r="I34">
        <v>0</v>
      </c>
      <c r="J34">
        <f t="shared" ca="1" si="3"/>
        <v>3</v>
      </c>
      <c r="K34">
        <f t="shared" ca="1" si="3"/>
        <v>1</v>
      </c>
      <c r="L34" s="1">
        <f t="shared" ca="1" si="4"/>
        <v>42604</v>
      </c>
    </row>
    <row r="35" spans="1:12" x14ac:dyDescent="0.25">
      <c r="A35">
        <f t="shared" si="5"/>
        <v>34</v>
      </c>
      <c r="B35" s="1">
        <f t="shared" ca="1" si="0"/>
        <v>42666</v>
      </c>
      <c r="C35" t="s">
        <v>48</v>
      </c>
      <c r="D35" t="s">
        <v>57</v>
      </c>
      <c r="E35" s="1">
        <f t="shared" ca="1" si="1"/>
        <v>36840</v>
      </c>
      <c r="F35">
        <f t="shared" ca="1" si="2"/>
        <v>1</v>
      </c>
      <c r="G35">
        <v>0</v>
      </c>
      <c r="H35">
        <f t="shared" ca="1" si="6"/>
        <v>2</v>
      </c>
      <c r="I35">
        <v>0</v>
      </c>
      <c r="J35">
        <f t="shared" ca="1" si="3"/>
        <v>3</v>
      </c>
      <c r="K35">
        <f t="shared" ca="1" si="3"/>
        <v>0</v>
      </c>
      <c r="L35" s="1">
        <f t="shared" ca="1" si="4"/>
        <v>42547</v>
      </c>
    </row>
    <row r="36" spans="1:12" x14ac:dyDescent="0.25">
      <c r="A36">
        <f t="shared" si="5"/>
        <v>35</v>
      </c>
      <c r="B36" s="1">
        <f t="shared" ca="1" si="0"/>
        <v>42624</v>
      </c>
      <c r="C36" t="s">
        <v>48</v>
      </c>
      <c r="D36" t="s">
        <v>57</v>
      </c>
      <c r="E36" s="1">
        <f t="shared" ca="1" si="1"/>
        <v>35984</v>
      </c>
      <c r="F36">
        <f t="shared" ca="1" si="2"/>
        <v>1</v>
      </c>
      <c r="G36">
        <v>0</v>
      </c>
      <c r="H36">
        <f t="shared" ca="1" si="6"/>
        <v>2</v>
      </c>
      <c r="I36">
        <v>0</v>
      </c>
      <c r="J36">
        <f t="shared" ca="1" si="3"/>
        <v>0</v>
      </c>
      <c r="K36">
        <f t="shared" ca="1" si="3"/>
        <v>0</v>
      </c>
      <c r="L36" s="1">
        <f t="shared" ca="1" si="4"/>
        <v>42377</v>
      </c>
    </row>
    <row r="37" spans="1:12" x14ac:dyDescent="0.25">
      <c r="A37">
        <f t="shared" si="5"/>
        <v>36</v>
      </c>
      <c r="B37" s="1">
        <f t="shared" ca="1" si="0"/>
        <v>40737</v>
      </c>
      <c r="C37" t="s">
        <v>48</v>
      </c>
      <c r="D37" t="s">
        <v>57</v>
      </c>
      <c r="E37" s="1">
        <f t="shared" ca="1" si="1"/>
        <v>35727</v>
      </c>
      <c r="F37">
        <f t="shared" ca="1" si="2"/>
        <v>0</v>
      </c>
      <c r="G37">
        <v>0</v>
      </c>
      <c r="H37">
        <f t="shared" ca="1" si="6"/>
        <v>2</v>
      </c>
      <c r="I37">
        <v>3</v>
      </c>
      <c r="J37">
        <f t="shared" ca="1" si="3"/>
        <v>0</v>
      </c>
      <c r="K37">
        <f t="shared" ca="1" si="3"/>
        <v>1</v>
      </c>
      <c r="L37" s="1">
        <f t="shared" ca="1" si="4"/>
        <v>42672</v>
      </c>
    </row>
    <row r="38" spans="1:12" x14ac:dyDescent="0.25">
      <c r="A38">
        <f t="shared" si="5"/>
        <v>37</v>
      </c>
      <c r="B38" s="1">
        <f t="shared" ca="1" si="0"/>
        <v>40988</v>
      </c>
      <c r="C38" t="s">
        <v>48</v>
      </c>
      <c r="D38" t="s">
        <v>57</v>
      </c>
      <c r="E38" s="1">
        <f t="shared" ca="1" si="1"/>
        <v>36652</v>
      </c>
      <c r="F38">
        <f t="shared" ca="1" si="2"/>
        <v>0</v>
      </c>
      <c r="G38">
        <v>0</v>
      </c>
      <c r="H38">
        <f t="shared" ca="1" si="6"/>
        <v>0</v>
      </c>
      <c r="I38">
        <v>0</v>
      </c>
      <c r="J38">
        <f t="shared" ca="1" si="3"/>
        <v>0</v>
      </c>
      <c r="K38">
        <f t="shared" ca="1" si="3"/>
        <v>2</v>
      </c>
      <c r="L38" s="1">
        <f t="shared" ca="1" si="4"/>
        <v>42697</v>
      </c>
    </row>
    <row r="39" spans="1:12" x14ac:dyDescent="0.25">
      <c r="A39">
        <f t="shared" si="5"/>
        <v>38</v>
      </c>
      <c r="B39" s="1">
        <f t="shared" ca="1" si="0"/>
        <v>41271</v>
      </c>
      <c r="C39" t="s">
        <v>48</v>
      </c>
      <c r="D39" t="s">
        <v>57</v>
      </c>
      <c r="E39" s="1">
        <f t="shared" ca="1" si="1"/>
        <v>33727</v>
      </c>
      <c r="F39">
        <f t="shared" ca="1" si="2"/>
        <v>1</v>
      </c>
      <c r="G39">
        <v>0</v>
      </c>
      <c r="H39">
        <f t="shared" ca="1" si="6"/>
        <v>2</v>
      </c>
      <c r="I39">
        <v>0</v>
      </c>
      <c r="J39">
        <f t="shared" ca="1" si="3"/>
        <v>1</v>
      </c>
      <c r="K39">
        <f t="shared" ca="1" si="3"/>
        <v>4</v>
      </c>
      <c r="L39" s="1">
        <f t="shared" ca="1" si="4"/>
        <v>42531</v>
      </c>
    </row>
    <row r="40" spans="1:12" x14ac:dyDescent="0.25">
      <c r="A40">
        <f t="shared" si="5"/>
        <v>39</v>
      </c>
      <c r="B40" s="1">
        <f t="shared" ca="1" si="0"/>
        <v>41803</v>
      </c>
      <c r="C40" t="s">
        <v>48</v>
      </c>
      <c r="D40" t="s">
        <v>50</v>
      </c>
      <c r="E40" s="1">
        <f t="shared" ca="1" si="1"/>
        <v>35965</v>
      </c>
      <c r="F40">
        <f t="shared" ca="1" si="2"/>
        <v>0</v>
      </c>
      <c r="G40">
        <v>0</v>
      </c>
      <c r="H40">
        <v>0</v>
      </c>
      <c r="I40">
        <v>0</v>
      </c>
      <c r="J40">
        <f t="shared" ca="1" si="3"/>
        <v>0</v>
      </c>
      <c r="K40">
        <f t="shared" ca="1" si="3"/>
        <v>4</v>
      </c>
      <c r="L40" s="1">
        <f t="shared" ca="1" si="4"/>
        <v>42476</v>
      </c>
    </row>
    <row r="41" spans="1:12" x14ac:dyDescent="0.25">
      <c r="A41">
        <f t="shared" si="5"/>
        <v>40</v>
      </c>
      <c r="B41" s="1">
        <f t="shared" ca="1" si="0"/>
        <v>40861</v>
      </c>
      <c r="C41" t="s">
        <v>48</v>
      </c>
      <c r="D41" t="s">
        <v>50</v>
      </c>
      <c r="E41" s="1">
        <f t="shared" ca="1" si="1"/>
        <v>34767</v>
      </c>
      <c r="F41">
        <f t="shared" ca="1" si="2"/>
        <v>1</v>
      </c>
      <c r="G41">
        <v>0</v>
      </c>
      <c r="H41">
        <v>0</v>
      </c>
      <c r="I41">
        <v>0</v>
      </c>
      <c r="J41">
        <f t="shared" ca="1" si="3"/>
        <v>4</v>
      </c>
      <c r="K41">
        <f t="shared" ca="1" si="3"/>
        <v>3</v>
      </c>
      <c r="L41" s="1">
        <f t="shared" ca="1" si="4"/>
        <v>42711</v>
      </c>
    </row>
    <row r="42" spans="1:12" x14ac:dyDescent="0.25">
      <c r="A42">
        <f t="shared" si="5"/>
        <v>41</v>
      </c>
      <c r="B42" s="1">
        <f t="shared" ca="1" si="0"/>
        <v>42524</v>
      </c>
      <c r="C42" t="s">
        <v>48</v>
      </c>
      <c r="D42" t="s">
        <v>50</v>
      </c>
      <c r="E42" s="1">
        <f t="shared" ca="1" si="1"/>
        <v>34853</v>
      </c>
      <c r="F42">
        <f t="shared" ca="1" si="2"/>
        <v>1</v>
      </c>
      <c r="G42">
        <v>0</v>
      </c>
      <c r="H42">
        <f t="shared" ca="1" si="6"/>
        <v>0</v>
      </c>
      <c r="I42">
        <v>2</v>
      </c>
      <c r="J42">
        <f t="shared" ca="1" si="3"/>
        <v>0</v>
      </c>
      <c r="K42">
        <f t="shared" ca="1" si="3"/>
        <v>1</v>
      </c>
      <c r="L42" s="1">
        <f t="shared" ca="1" si="4"/>
        <v>42448</v>
      </c>
    </row>
    <row r="43" spans="1:12" x14ac:dyDescent="0.25">
      <c r="A43">
        <f t="shared" si="5"/>
        <v>42</v>
      </c>
      <c r="B43" s="1">
        <f t="shared" ca="1" si="0"/>
        <v>41808</v>
      </c>
      <c r="C43" t="s">
        <v>48</v>
      </c>
      <c r="D43" t="s">
        <v>50</v>
      </c>
      <c r="E43" s="1">
        <f t="shared" ca="1" si="1"/>
        <v>35490</v>
      </c>
      <c r="F43">
        <f t="shared" ca="1" si="2"/>
        <v>0</v>
      </c>
      <c r="G43">
        <v>0</v>
      </c>
      <c r="H43">
        <f t="shared" ca="1" si="6"/>
        <v>0</v>
      </c>
      <c r="I43">
        <v>0</v>
      </c>
      <c r="J43">
        <f t="shared" ca="1" si="3"/>
        <v>2</v>
      </c>
      <c r="K43">
        <f t="shared" ca="1" si="3"/>
        <v>1</v>
      </c>
      <c r="L43" s="1">
        <f t="shared" ca="1" si="4"/>
        <v>42694</v>
      </c>
    </row>
    <row r="44" spans="1:12" x14ac:dyDescent="0.25">
      <c r="A44">
        <f t="shared" si="5"/>
        <v>43</v>
      </c>
      <c r="B44" s="1">
        <f t="shared" ca="1" si="0"/>
        <v>42466</v>
      </c>
      <c r="C44" t="s">
        <v>48</v>
      </c>
      <c r="D44" t="s">
        <v>50</v>
      </c>
      <c r="E44" s="1">
        <f t="shared" ca="1" si="1"/>
        <v>36820</v>
      </c>
      <c r="F44">
        <f t="shared" ca="1" si="2"/>
        <v>0</v>
      </c>
      <c r="G44">
        <v>0</v>
      </c>
      <c r="H44">
        <f t="shared" ca="1" si="6"/>
        <v>1</v>
      </c>
      <c r="I44">
        <v>0</v>
      </c>
      <c r="J44">
        <f t="shared" ca="1" si="3"/>
        <v>0</v>
      </c>
      <c r="K44">
        <f t="shared" ca="1" si="3"/>
        <v>0</v>
      </c>
      <c r="L44" s="1">
        <f t="shared" ca="1" si="4"/>
        <v>42418</v>
      </c>
    </row>
    <row r="45" spans="1:12" x14ac:dyDescent="0.25">
      <c r="A45">
        <f t="shared" si="5"/>
        <v>44</v>
      </c>
      <c r="B45" s="1">
        <f t="shared" ca="1" si="0"/>
        <v>41800</v>
      </c>
      <c r="C45" t="s">
        <v>48</v>
      </c>
      <c r="D45" t="s">
        <v>50</v>
      </c>
      <c r="E45" s="1">
        <f t="shared" ca="1" si="1"/>
        <v>36089</v>
      </c>
      <c r="F45">
        <f t="shared" ca="1" si="2"/>
        <v>0</v>
      </c>
      <c r="G45">
        <v>0</v>
      </c>
      <c r="H45">
        <f t="shared" ca="1" si="6"/>
        <v>2</v>
      </c>
      <c r="I45">
        <v>0</v>
      </c>
      <c r="J45">
        <f t="shared" ca="1" si="3"/>
        <v>2</v>
      </c>
      <c r="K45">
        <f t="shared" ca="1" si="3"/>
        <v>0</v>
      </c>
      <c r="L45" s="1">
        <f t="shared" ca="1" si="4"/>
        <v>42500</v>
      </c>
    </row>
    <row r="46" spans="1:12" x14ac:dyDescent="0.25">
      <c r="A46">
        <f t="shared" si="5"/>
        <v>45</v>
      </c>
      <c r="B46" s="1">
        <f t="shared" ca="1" si="0"/>
        <v>42552</v>
      </c>
      <c r="C46" t="s">
        <v>48</v>
      </c>
      <c r="D46" t="s">
        <v>50</v>
      </c>
      <c r="E46" s="1">
        <f t="shared" ca="1" si="1"/>
        <v>35326</v>
      </c>
      <c r="F46">
        <f t="shared" ca="1" si="2"/>
        <v>0</v>
      </c>
      <c r="G46">
        <v>0</v>
      </c>
      <c r="H46">
        <f t="shared" ca="1" si="6"/>
        <v>0</v>
      </c>
      <c r="I46">
        <v>0</v>
      </c>
      <c r="J46">
        <f t="shared" ca="1" si="3"/>
        <v>4</v>
      </c>
      <c r="K46">
        <f t="shared" ca="1" si="3"/>
        <v>4</v>
      </c>
      <c r="L46" s="1">
        <f t="shared" ca="1" si="4"/>
        <v>42643</v>
      </c>
    </row>
    <row r="47" spans="1:12" x14ac:dyDescent="0.25">
      <c r="A47">
        <f t="shared" si="5"/>
        <v>46</v>
      </c>
      <c r="B47" s="1">
        <f t="shared" ca="1" si="0"/>
        <v>41239</v>
      </c>
      <c r="C47" t="s">
        <v>48</v>
      </c>
      <c r="D47" t="s">
        <v>50</v>
      </c>
      <c r="E47" s="1">
        <f t="shared" ca="1" si="1"/>
        <v>34691</v>
      </c>
      <c r="F47">
        <f t="shared" ca="1" si="2"/>
        <v>0</v>
      </c>
      <c r="G47">
        <f t="shared" ca="1" si="2"/>
        <v>0</v>
      </c>
      <c r="H47">
        <f t="shared" ca="1" si="6"/>
        <v>0</v>
      </c>
      <c r="I47">
        <v>0</v>
      </c>
      <c r="J47">
        <f t="shared" ca="1" si="3"/>
        <v>2</v>
      </c>
      <c r="K47">
        <f t="shared" ca="1" si="3"/>
        <v>2</v>
      </c>
      <c r="L47" s="1">
        <f t="shared" ca="1" si="4"/>
        <v>42460</v>
      </c>
    </row>
    <row r="48" spans="1:12" x14ac:dyDescent="0.25">
      <c r="A48">
        <f t="shared" si="5"/>
        <v>47</v>
      </c>
      <c r="B48" s="1">
        <f t="shared" ca="1" si="0"/>
        <v>42491</v>
      </c>
      <c r="C48" t="s">
        <v>48</v>
      </c>
      <c r="D48" t="s">
        <v>50</v>
      </c>
      <c r="E48" s="1">
        <f t="shared" ca="1" si="1"/>
        <v>34724</v>
      </c>
      <c r="F48">
        <f t="shared" ca="1" si="2"/>
        <v>1</v>
      </c>
      <c r="G48">
        <v>0</v>
      </c>
      <c r="H48">
        <f t="shared" ca="1" si="6"/>
        <v>2</v>
      </c>
      <c r="I48">
        <v>8</v>
      </c>
      <c r="J48">
        <f t="shared" ca="1" si="3"/>
        <v>2</v>
      </c>
      <c r="K48">
        <f t="shared" ca="1" si="3"/>
        <v>0</v>
      </c>
      <c r="L48" s="1">
        <f t="shared" ca="1" si="4"/>
        <v>42563</v>
      </c>
    </row>
    <row r="49" spans="1:12" x14ac:dyDescent="0.25">
      <c r="A49">
        <f t="shared" si="5"/>
        <v>48</v>
      </c>
      <c r="B49" s="1">
        <f t="shared" ca="1" si="0"/>
        <v>40947</v>
      </c>
      <c r="C49" t="s">
        <v>48</v>
      </c>
      <c r="D49" t="s">
        <v>50</v>
      </c>
      <c r="E49" s="1">
        <f t="shared" ca="1" si="1"/>
        <v>35306</v>
      </c>
      <c r="F49">
        <v>4</v>
      </c>
      <c r="G49">
        <v>0</v>
      </c>
      <c r="H49">
        <f t="shared" ca="1" si="6"/>
        <v>2</v>
      </c>
      <c r="I49">
        <v>10</v>
      </c>
      <c r="J49">
        <f t="shared" ca="1" si="3"/>
        <v>4</v>
      </c>
      <c r="K49">
        <f t="shared" ca="1" si="3"/>
        <v>0</v>
      </c>
      <c r="L49" s="1">
        <f t="shared" ca="1" si="4"/>
        <v>42521</v>
      </c>
    </row>
    <row r="50" spans="1:12" x14ac:dyDescent="0.25">
      <c r="A50">
        <f t="shared" si="5"/>
        <v>49</v>
      </c>
      <c r="B50" s="1">
        <f t="shared" ca="1" si="0"/>
        <v>42457</v>
      </c>
      <c r="C50" t="s">
        <v>48</v>
      </c>
      <c r="D50" t="s">
        <v>50</v>
      </c>
      <c r="E50" s="1">
        <f t="shared" ca="1" si="1"/>
        <v>34863</v>
      </c>
      <c r="F50">
        <f t="shared" ca="1" si="2"/>
        <v>1</v>
      </c>
      <c r="G50">
        <v>0</v>
      </c>
      <c r="H50">
        <v>0</v>
      </c>
      <c r="I50">
        <v>3</v>
      </c>
      <c r="J50">
        <f t="shared" ca="1" si="3"/>
        <v>2</v>
      </c>
      <c r="K50">
        <f t="shared" ca="1" si="3"/>
        <v>1</v>
      </c>
      <c r="L50" s="1">
        <f t="shared" ca="1" si="4"/>
        <v>42409</v>
      </c>
    </row>
    <row r="51" spans="1:12" x14ac:dyDescent="0.25">
      <c r="A51">
        <f t="shared" si="5"/>
        <v>50</v>
      </c>
      <c r="B51" s="1">
        <f t="shared" ca="1" si="0"/>
        <v>42416</v>
      </c>
      <c r="C51" t="s">
        <v>48</v>
      </c>
      <c r="D51" t="s">
        <v>50</v>
      </c>
      <c r="E51" s="1">
        <f t="shared" ca="1" si="1"/>
        <v>34965</v>
      </c>
      <c r="F51">
        <f t="shared" ca="1" si="2"/>
        <v>1</v>
      </c>
      <c r="G51">
        <v>0</v>
      </c>
      <c r="H51">
        <f t="shared" ca="1" si="6"/>
        <v>1</v>
      </c>
      <c r="I51">
        <v>3</v>
      </c>
      <c r="J51">
        <f t="shared" ca="1" si="3"/>
        <v>3</v>
      </c>
      <c r="K51">
        <f t="shared" ca="1" si="3"/>
        <v>2</v>
      </c>
      <c r="L51" s="1">
        <f t="shared" ca="1" si="4"/>
        <v>42608</v>
      </c>
    </row>
    <row r="52" spans="1:12" x14ac:dyDescent="0.25">
      <c r="A52">
        <f t="shared" si="5"/>
        <v>51</v>
      </c>
      <c r="B52" s="1">
        <f t="shared" ca="1" si="0"/>
        <v>42595</v>
      </c>
      <c r="C52" t="s">
        <v>48</v>
      </c>
      <c r="D52" t="s">
        <v>57</v>
      </c>
      <c r="E52" s="1">
        <f t="shared" ca="1" si="1"/>
        <v>33927</v>
      </c>
      <c r="F52">
        <f t="shared" ca="1" si="2"/>
        <v>0</v>
      </c>
      <c r="G52">
        <v>0</v>
      </c>
      <c r="H52">
        <f t="shared" ca="1" si="6"/>
        <v>2</v>
      </c>
      <c r="I52">
        <v>1</v>
      </c>
      <c r="J52">
        <f t="shared" ca="1" si="3"/>
        <v>4</v>
      </c>
      <c r="K52">
        <f t="shared" ca="1" si="3"/>
        <v>2</v>
      </c>
      <c r="L52" s="1">
        <f t="shared" ca="1" si="4"/>
        <v>42576</v>
      </c>
    </row>
    <row r="53" spans="1:12" x14ac:dyDescent="0.25">
      <c r="A53">
        <f t="shared" si="5"/>
        <v>52</v>
      </c>
      <c r="B53" s="1">
        <f t="shared" ca="1" si="0"/>
        <v>41772</v>
      </c>
      <c r="C53" t="s">
        <v>48</v>
      </c>
      <c r="D53" t="s">
        <v>57</v>
      </c>
      <c r="E53" s="1">
        <f t="shared" ca="1" si="1"/>
        <v>33998</v>
      </c>
      <c r="F53">
        <f t="shared" ca="1" si="2"/>
        <v>1</v>
      </c>
      <c r="G53">
        <v>0</v>
      </c>
      <c r="H53">
        <v>0</v>
      </c>
      <c r="I53">
        <v>8</v>
      </c>
      <c r="J53">
        <f t="shared" ca="1" si="3"/>
        <v>4</v>
      </c>
      <c r="K53">
        <f t="shared" ca="1" si="3"/>
        <v>1</v>
      </c>
      <c r="L53" s="1">
        <f t="shared" ca="1" si="4"/>
        <v>42683</v>
      </c>
    </row>
    <row r="54" spans="1:12" x14ac:dyDescent="0.25">
      <c r="A54">
        <f t="shared" si="5"/>
        <v>53</v>
      </c>
      <c r="B54" s="1">
        <f t="shared" ca="1" si="0"/>
        <v>40738</v>
      </c>
      <c r="C54" t="s">
        <v>48</v>
      </c>
      <c r="D54" t="s">
        <v>57</v>
      </c>
      <c r="E54" s="1">
        <f t="shared" ca="1" si="1"/>
        <v>35698</v>
      </c>
      <c r="F54">
        <f t="shared" ca="1" si="2"/>
        <v>0</v>
      </c>
      <c r="G54">
        <v>0</v>
      </c>
      <c r="H54">
        <f t="shared" ca="1" si="6"/>
        <v>1</v>
      </c>
      <c r="I54">
        <v>0</v>
      </c>
      <c r="J54">
        <f t="shared" ca="1" si="3"/>
        <v>0</v>
      </c>
      <c r="K54">
        <f t="shared" ca="1" si="3"/>
        <v>0</v>
      </c>
      <c r="L54" s="1">
        <f t="shared" ca="1" si="4"/>
        <v>42412</v>
      </c>
    </row>
    <row r="55" spans="1:12" x14ac:dyDescent="0.25">
      <c r="A55">
        <f t="shared" si="5"/>
        <v>54</v>
      </c>
      <c r="B55" s="1">
        <f t="shared" ca="1" si="0"/>
        <v>40662</v>
      </c>
      <c r="C55" t="s">
        <v>48</v>
      </c>
      <c r="D55" t="s">
        <v>57</v>
      </c>
      <c r="E55" s="1">
        <f t="shared" ca="1" si="1"/>
        <v>36036</v>
      </c>
      <c r="F55">
        <f t="shared" ca="1" si="2"/>
        <v>0</v>
      </c>
      <c r="G55">
        <v>0</v>
      </c>
      <c r="H55">
        <f t="shared" ca="1" si="6"/>
        <v>0</v>
      </c>
      <c r="I55">
        <v>0</v>
      </c>
      <c r="J55">
        <f t="shared" ca="1" si="3"/>
        <v>2</v>
      </c>
      <c r="K55">
        <f t="shared" ca="1" si="3"/>
        <v>2</v>
      </c>
      <c r="L55" s="1">
        <f t="shared" ca="1" si="4"/>
        <v>42401</v>
      </c>
    </row>
    <row r="56" spans="1:12" x14ac:dyDescent="0.25">
      <c r="A56">
        <f t="shared" si="5"/>
        <v>55</v>
      </c>
      <c r="B56" s="1">
        <f t="shared" ca="1" si="0"/>
        <v>42383</v>
      </c>
      <c r="C56" t="s">
        <v>48</v>
      </c>
      <c r="D56" t="s">
        <v>57</v>
      </c>
      <c r="E56" s="1">
        <f t="shared" ca="1" si="1"/>
        <v>33629</v>
      </c>
      <c r="F56">
        <f t="shared" ca="1" si="2"/>
        <v>0</v>
      </c>
      <c r="G56">
        <v>0</v>
      </c>
      <c r="H56">
        <v>0</v>
      </c>
      <c r="I56">
        <v>0</v>
      </c>
      <c r="J56">
        <f t="shared" ca="1" si="3"/>
        <v>1</v>
      </c>
      <c r="K56">
        <f t="shared" ca="1" si="3"/>
        <v>3</v>
      </c>
      <c r="L56" s="1">
        <f t="shared" ca="1" si="4"/>
        <v>42621</v>
      </c>
    </row>
    <row r="57" spans="1:12" x14ac:dyDescent="0.25">
      <c r="A57">
        <f t="shared" si="5"/>
        <v>56</v>
      </c>
      <c r="B57" s="1">
        <f ca="1">RANDBETWEEN(DATE(2011,1,1),DATE(2017,1,1))</f>
        <v>40617</v>
      </c>
      <c r="C57" t="s">
        <v>48</v>
      </c>
      <c r="D57" t="s">
        <v>57</v>
      </c>
      <c r="E57" s="1">
        <f t="shared" ca="1" si="1"/>
        <v>36299</v>
      </c>
      <c r="F57">
        <f t="shared" ca="1" si="2"/>
        <v>0</v>
      </c>
      <c r="G57">
        <f t="shared" ca="1" si="2"/>
        <v>1</v>
      </c>
      <c r="H57">
        <f t="shared" ca="1" si="6"/>
        <v>2</v>
      </c>
      <c r="I57">
        <v>2</v>
      </c>
      <c r="J57">
        <f t="shared" ca="1" si="3"/>
        <v>1</v>
      </c>
      <c r="K57">
        <f t="shared" ca="1" si="3"/>
        <v>2</v>
      </c>
      <c r="L57" s="1">
        <f t="shared" ca="1" si="4"/>
        <v>42639</v>
      </c>
    </row>
    <row r="58" spans="1:12" x14ac:dyDescent="0.25">
      <c r="A58">
        <f t="shared" si="5"/>
        <v>57</v>
      </c>
      <c r="B58" s="1">
        <f t="shared" ca="1" si="0"/>
        <v>41008</v>
      </c>
      <c r="C58" t="s">
        <v>48</v>
      </c>
      <c r="D58" t="s">
        <v>57</v>
      </c>
      <c r="E58" s="1">
        <f t="shared" ca="1" si="1"/>
        <v>35689</v>
      </c>
      <c r="F58">
        <f t="shared" ca="1" si="2"/>
        <v>1</v>
      </c>
      <c r="G58">
        <v>0</v>
      </c>
      <c r="H58">
        <v>0</v>
      </c>
      <c r="I58">
        <v>0</v>
      </c>
      <c r="J58">
        <f t="shared" ca="1" si="3"/>
        <v>0</v>
      </c>
      <c r="K58">
        <f t="shared" ca="1" si="3"/>
        <v>4</v>
      </c>
      <c r="L58" s="1">
        <f t="shared" ca="1" si="4"/>
        <v>42682</v>
      </c>
    </row>
    <row r="59" spans="1:12" x14ac:dyDescent="0.25">
      <c r="A59">
        <f t="shared" si="5"/>
        <v>58</v>
      </c>
      <c r="B59" s="1">
        <f t="shared" ca="1" si="0"/>
        <v>42725</v>
      </c>
      <c r="C59" t="s">
        <v>48</v>
      </c>
      <c r="D59" t="s">
        <v>57</v>
      </c>
      <c r="E59" s="1">
        <f t="shared" ca="1" si="1"/>
        <v>35114</v>
      </c>
      <c r="F59">
        <f t="shared" ca="1" si="2"/>
        <v>0</v>
      </c>
      <c r="G59">
        <v>0</v>
      </c>
      <c r="H59">
        <f t="shared" ca="1" si="6"/>
        <v>0</v>
      </c>
      <c r="I59">
        <v>0</v>
      </c>
      <c r="J59">
        <f t="shared" ca="1" si="3"/>
        <v>2</v>
      </c>
      <c r="K59">
        <f t="shared" ca="1" si="3"/>
        <v>2</v>
      </c>
      <c r="L59" s="1">
        <f t="shared" ca="1" si="4"/>
        <v>42678</v>
      </c>
    </row>
    <row r="60" spans="1:12" x14ac:dyDescent="0.25">
      <c r="A60">
        <f t="shared" si="5"/>
        <v>59</v>
      </c>
      <c r="B60" s="1">
        <f t="shared" ca="1" si="0"/>
        <v>42214</v>
      </c>
      <c r="C60" t="s">
        <v>48</v>
      </c>
      <c r="D60" t="s">
        <v>50</v>
      </c>
      <c r="E60" s="1">
        <f t="shared" ca="1" si="1"/>
        <v>35674</v>
      </c>
      <c r="F60">
        <f t="shared" ca="1" si="2"/>
        <v>0</v>
      </c>
      <c r="G60">
        <v>0</v>
      </c>
      <c r="H60">
        <f t="shared" ca="1" si="6"/>
        <v>2</v>
      </c>
      <c r="I60">
        <v>0</v>
      </c>
      <c r="J60">
        <f t="shared" ca="1" si="3"/>
        <v>3</v>
      </c>
      <c r="K60">
        <f t="shared" ca="1" si="3"/>
        <v>3</v>
      </c>
      <c r="L60" s="1">
        <f t="shared" ca="1" si="4"/>
        <v>42540</v>
      </c>
    </row>
    <row r="61" spans="1:12" x14ac:dyDescent="0.25">
      <c r="A61">
        <f t="shared" si="5"/>
        <v>60</v>
      </c>
      <c r="B61" s="1">
        <f t="shared" ca="1" si="0"/>
        <v>41597</v>
      </c>
      <c r="C61" t="s">
        <v>48</v>
      </c>
      <c r="D61" t="s">
        <v>50</v>
      </c>
      <c r="E61" s="1">
        <f t="shared" ca="1" si="1"/>
        <v>35580</v>
      </c>
      <c r="F61">
        <f t="shared" ca="1" si="2"/>
        <v>1</v>
      </c>
      <c r="G61">
        <v>0</v>
      </c>
      <c r="H61">
        <v>0</v>
      </c>
      <c r="I61">
        <v>0</v>
      </c>
      <c r="J61">
        <f t="shared" ca="1" si="3"/>
        <v>3</v>
      </c>
      <c r="K61">
        <f t="shared" ca="1" si="3"/>
        <v>2</v>
      </c>
      <c r="L61" s="1">
        <f t="shared" ca="1" si="4"/>
        <v>42631</v>
      </c>
    </row>
    <row r="62" spans="1:12" x14ac:dyDescent="0.25">
      <c r="A62">
        <f t="shared" si="5"/>
        <v>61</v>
      </c>
      <c r="B62" s="1">
        <f t="shared" ca="1" si="0"/>
        <v>40903</v>
      </c>
      <c r="C62" t="s">
        <v>48</v>
      </c>
      <c r="D62" t="s">
        <v>51</v>
      </c>
      <c r="E62" s="1">
        <f t="shared" ca="1" si="1"/>
        <v>34579</v>
      </c>
      <c r="F62">
        <f t="shared" ca="1" si="2"/>
        <v>1</v>
      </c>
      <c r="G62">
        <f t="shared" ca="1" si="2"/>
        <v>1</v>
      </c>
      <c r="H62">
        <f t="shared" ca="1" si="6"/>
        <v>1</v>
      </c>
      <c r="I62">
        <v>0</v>
      </c>
      <c r="J62">
        <f t="shared" ca="1" si="3"/>
        <v>4</v>
      </c>
      <c r="K62">
        <f t="shared" ca="1" si="3"/>
        <v>2</v>
      </c>
      <c r="L62" s="1">
        <f t="shared" ca="1" si="4"/>
        <v>42421</v>
      </c>
    </row>
    <row r="63" spans="1:12" x14ac:dyDescent="0.25">
      <c r="A63">
        <f t="shared" si="5"/>
        <v>62</v>
      </c>
      <c r="B63" s="1">
        <f ca="1">RANDBETWEEN(DATE(2011,1,1),DATE(2017,1,1))</f>
        <v>41687</v>
      </c>
      <c r="C63" t="s">
        <v>48</v>
      </c>
      <c r="D63" t="s">
        <v>51</v>
      </c>
      <c r="E63" s="1">
        <f t="shared" ca="1" si="1"/>
        <v>36427</v>
      </c>
      <c r="F63">
        <f t="shared" ca="1" si="2"/>
        <v>1</v>
      </c>
      <c r="G63">
        <v>0</v>
      </c>
      <c r="H63">
        <f t="shared" ca="1" si="6"/>
        <v>2</v>
      </c>
      <c r="I63">
        <v>0</v>
      </c>
      <c r="J63">
        <f t="shared" ca="1" si="3"/>
        <v>1</v>
      </c>
      <c r="K63">
        <f t="shared" ca="1" si="3"/>
        <v>0</v>
      </c>
      <c r="L63" s="1">
        <f t="shared" ca="1" si="4"/>
        <v>42499</v>
      </c>
    </row>
    <row r="64" spans="1:12" x14ac:dyDescent="0.25">
      <c r="A64">
        <f t="shared" si="5"/>
        <v>63</v>
      </c>
      <c r="B64" s="1">
        <f ca="1">RANDBETWEEN(DATE(2011,1,1),DATE(2017,1,1))</f>
        <v>41379</v>
      </c>
      <c r="C64" t="s">
        <v>48</v>
      </c>
      <c r="D64" t="s">
        <v>51</v>
      </c>
      <c r="E64" s="1">
        <f t="shared" ca="1" si="1"/>
        <v>36320</v>
      </c>
      <c r="F64">
        <v>3</v>
      </c>
      <c r="G64">
        <v>0</v>
      </c>
      <c r="H64">
        <f t="shared" ca="1" si="6"/>
        <v>0</v>
      </c>
      <c r="I64">
        <v>5</v>
      </c>
      <c r="J64">
        <f t="shared" ca="1" si="3"/>
        <v>2</v>
      </c>
      <c r="K64">
        <f t="shared" ca="1" si="3"/>
        <v>0</v>
      </c>
      <c r="L64" s="1">
        <f t="shared" ca="1" si="4"/>
        <v>42635</v>
      </c>
    </row>
    <row r="65" spans="1:12" x14ac:dyDescent="0.25">
      <c r="A65">
        <f t="shared" si="5"/>
        <v>64</v>
      </c>
      <c r="B65" s="1">
        <f t="shared" ca="1" si="0"/>
        <v>41976</v>
      </c>
      <c r="C65" t="s">
        <v>48</v>
      </c>
      <c r="D65" t="s">
        <v>51</v>
      </c>
      <c r="E65" s="1">
        <f t="shared" ca="1" si="1"/>
        <v>36152</v>
      </c>
      <c r="F65">
        <f t="shared" ca="1" si="2"/>
        <v>1</v>
      </c>
      <c r="G65">
        <v>0</v>
      </c>
      <c r="H65">
        <f t="shared" ca="1" si="6"/>
        <v>0</v>
      </c>
      <c r="I65">
        <v>0</v>
      </c>
      <c r="J65">
        <f t="shared" ca="1" si="3"/>
        <v>3</v>
      </c>
      <c r="K65">
        <f t="shared" ca="1" si="3"/>
        <v>0</v>
      </c>
      <c r="L65" s="1">
        <f t="shared" ca="1" si="4"/>
        <v>42419</v>
      </c>
    </row>
    <row r="66" spans="1:12" x14ac:dyDescent="0.25">
      <c r="A66">
        <f t="shared" si="5"/>
        <v>65</v>
      </c>
      <c r="B66" s="1">
        <f t="shared" ca="1" si="0"/>
        <v>40613</v>
      </c>
      <c r="C66" t="s">
        <v>48</v>
      </c>
      <c r="D66" t="s">
        <v>51</v>
      </c>
      <c r="E66" s="1">
        <f t="shared" ca="1" si="1"/>
        <v>35473</v>
      </c>
      <c r="F66">
        <f t="shared" ca="1" si="2"/>
        <v>0</v>
      </c>
      <c r="G66">
        <f t="shared" ca="1" si="2"/>
        <v>0</v>
      </c>
      <c r="H66">
        <f t="shared" ca="1" si="6"/>
        <v>2</v>
      </c>
      <c r="I66">
        <v>0</v>
      </c>
      <c r="J66">
        <f t="shared" ca="1" si="3"/>
        <v>4</v>
      </c>
      <c r="K66">
        <f t="shared" ca="1" si="3"/>
        <v>3</v>
      </c>
      <c r="L66" s="1">
        <f t="shared" ca="1" si="4"/>
        <v>42547</v>
      </c>
    </row>
    <row r="67" spans="1:12" x14ac:dyDescent="0.25">
      <c r="A67">
        <f t="shared" si="5"/>
        <v>66</v>
      </c>
      <c r="B67" s="1">
        <f t="shared" ref="B67:B101" ca="1" si="7">RANDBETWEEN(DATE(2011,1,1),DATE(2017,1,1))</f>
        <v>41542</v>
      </c>
      <c r="C67" t="s">
        <v>48</v>
      </c>
      <c r="D67" t="s">
        <v>51</v>
      </c>
      <c r="E67" s="1">
        <f t="shared" ref="E67:E101" ca="1" si="8">RANDBETWEEN(DATE(1992,1,1),DATE(2001,1,1))</f>
        <v>36119</v>
      </c>
      <c r="F67">
        <f t="shared" ref="F67:G101" ca="1" si="9">RANDBETWEEN(0,1)</f>
        <v>0</v>
      </c>
      <c r="G67">
        <v>0</v>
      </c>
      <c r="H67">
        <v>0</v>
      </c>
      <c r="I67">
        <v>0</v>
      </c>
      <c r="J67">
        <f t="shared" ref="J67:K101" ca="1" si="10">RANDBETWEEN(0,4)</f>
        <v>1</v>
      </c>
      <c r="K67">
        <f t="shared" ca="1" si="10"/>
        <v>3</v>
      </c>
      <c r="L67" s="1">
        <f t="shared" ref="L67:L101" ca="1" si="11">RANDBETWEEN(DATE(2016,1,1),DATE(2017,1,1))</f>
        <v>42672</v>
      </c>
    </row>
    <row r="68" spans="1:12" x14ac:dyDescent="0.25">
      <c r="A68">
        <f t="shared" ref="A68:A101" si="12">A67+1</f>
        <v>67</v>
      </c>
      <c r="B68" s="1">
        <f t="shared" ca="1" si="7"/>
        <v>41515</v>
      </c>
      <c r="C68" t="s">
        <v>48</v>
      </c>
      <c r="D68" t="s">
        <v>51</v>
      </c>
      <c r="E68" s="1">
        <f t="shared" ca="1" si="8"/>
        <v>34722</v>
      </c>
      <c r="F68">
        <f t="shared" ca="1" si="9"/>
        <v>0</v>
      </c>
      <c r="G68">
        <v>0</v>
      </c>
      <c r="H68">
        <v>0</v>
      </c>
      <c r="I68">
        <v>0</v>
      </c>
      <c r="J68">
        <f t="shared" ca="1" si="10"/>
        <v>4</v>
      </c>
      <c r="K68">
        <f t="shared" ca="1" si="10"/>
        <v>2</v>
      </c>
      <c r="L68" s="1">
        <f t="shared" ca="1" si="11"/>
        <v>42605</v>
      </c>
    </row>
    <row r="69" spans="1:12" x14ac:dyDescent="0.25">
      <c r="A69">
        <f t="shared" si="12"/>
        <v>68</v>
      </c>
      <c r="B69" s="1">
        <f t="shared" ca="1" si="7"/>
        <v>42486</v>
      </c>
      <c r="C69" t="s">
        <v>48</v>
      </c>
      <c r="D69" t="s">
        <v>51</v>
      </c>
      <c r="E69" s="1">
        <f t="shared" ca="1" si="8"/>
        <v>36135</v>
      </c>
      <c r="F69">
        <f t="shared" ca="1" si="9"/>
        <v>1</v>
      </c>
      <c r="G69">
        <f t="shared" ca="1" si="9"/>
        <v>1</v>
      </c>
      <c r="H69">
        <f t="shared" ref="H69:H101" ca="1" si="13">RANDBETWEEN(0,2)</f>
        <v>1</v>
      </c>
      <c r="I69">
        <v>0</v>
      </c>
      <c r="J69">
        <f t="shared" ca="1" si="10"/>
        <v>4</v>
      </c>
      <c r="K69">
        <f t="shared" ca="1" si="10"/>
        <v>1</v>
      </c>
      <c r="L69" s="1">
        <f t="shared" ca="1" si="11"/>
        <v>42682</v>
      </c>
    </row>
    <row r="70" spans="1:12" x14ac:dyDescent="0.25">
      <c r="A70">
        <f t="shared" si="12"/>
        <v>69</v>
      </c>
      <c r="B70" s="1">
        <f t="shared" ca="1" si="7"/>
        <v>41906</v>
      </c>
      <c r="C70" t="s">
        <v>48</v>
      </c>
      <c r="D70" t="s">
        <v>51</v>
      </c>
      <c r="E70" s="1">
        <f t="shared" ca="1" si="8"/>
        <v>34168</v>
      </c>
      <c r="F70">
        <f t="shared" ca="1" si="9"/>
        <v>0</v>
      </c>
      <c r="G70">
        <f t="shared" ca="1" si="9"/>
        <v>1</v>
      </c>
      <c r="H70">
        <f t="shared" ca="1" si="13"/>
        <v>0</v>
      </c>
      <c r="I70">
        <v>6</v>
      </c>
      <c r="J70">
        <f t="shared" ca="1" si="10"/>
        <v>0</v>
      </c>
      <c r="K70">
        <f t="shared" ca="1" si="10"/>
        <v>4</v>
      </c>
      <c r="L70" s="1">
        <f t="shared" ca="1" si="11"/>
        <v>42389</v>
      </c>
    </row>
    <row r="71" spans="1:12" x14ac:dyDescent="0.25">
      <c r="A71">
        <f t="shared" si="12"/>
        <v>70</v>
      </c>
      <c r="B71" s="1">
        <f t="shared" ca="1" si="7"/>
        <v>42732</v>
      </c>
      <c r="C71" t="s">
        <v>48</v>
      </c>
      <c r="D71" t="s">
        <v>51</v>
      </c>
      <c r="E71" s="1">
        <f t="shared" ca="1" si="8"/>
        <v>34786</v>
      </c>
      <c r="F71">
        <f t="shared" ca="1" si="9"/>
        <v>0</v>
      </c>
      <c r="G71">
        <f t="shared" ca="1" si="9"/>
        <v>1</v>
      </c>
      <c r="H71">
        <v>0</v>
      </c>
      <c r="I71">
        <v>0</v>
      </c>
      <c r="J71">
        <f t="shared" ca="1" si="10"/>
        <v>4</v>
      </c>
      <c r="K71">
        <f t="shared" ca="1" si="10"/>
        <v>0</v>
      </c>
      <c r="L71" s="1">
        <f t="shared" ca="1" si="11"/>
        <v>42565</v>
      </c>
    </row>
    <row r="72" spans="1:12" x14ac:dyDescent="0.25">
      <c r="A72">
        <f t="shared" si="12"/>
        <v>71</v>
      </c>
      <c r="B72" s="1">
        <f t="shared" ca="1" si="7"/>
        <v>40771</v>
      </c>
      <c r="C72" t="s">
        <v>48</v>
      </c>
      <c r="D72" t="s">
        <v>51</v>
      </c>
      <c r="E72" s="1">
        <f t="shared" ca="1" si="8"/>
        <v>34751</v>
      </c>
      <c r="F72">
        <f t="shared" ca="1" si="9"/>
        <v>0</v>
      </c>
      <c r="G72">
        <v>0</v>
      </c>
      <c r="H72">
        <f t="shared" ca="1" si="13"/>
        <v>0</v>
      </c>
      <c r="I72">
        <v>0</v>
      </c>
      <c r="J72">
        <f t="shared" ca="1" si="10"/>
        <v>1</v>
      </c>
      <c r="K72">
        <f t="shared" ca="1" si="10"/>
        <v>3</v>
      </c>
      <c r="L72" s="1">
        <f t="shared" ca="1" si="11"/>
        <v>42592</v>
      </c>
    </row>
    <row r="73" spans="1:12" x14ac:dyDescent="0.25">
      <c r="A73">
        <f t="shared" si="12"/>
        <v>72</v>
      </c>
      <c r="B73" s="1">
        <f t="shared" ca="1" si="7"/>
        <v>42500</v>
      </c>
      <c r="C73" t="s">
        <v>48</v>
      </c>
      <c r="D73" t="s">
        <v>51</v>
      </c>
      <c r="E73" s="1">
        <f t="shared" ca="1" si="8"/>
        <v>34759</v>
      </c>
      <c r="F73">
        <f t="shared" ca="1" si="9"/>
        <v>0</v>
      </c>
      <c r="G73">
        <v>0</v>
      </c>
      <c r="H73">
        <v>0</v>
      </c>
      <c r="I73">
        <v>0</v>
      </c>
      <c r="J73">
        <f t="shared" ca="1" si="10"/>
        <v>2</v>
      </c>
      <c r="K73">
        <f t="shared" ca="1" si="10"/>
        <v>2</v>
      </c>
      <c r="L73" s="1">
        <f t="shared" ca="1" si="11"/>
        <v>42546</v>
      </c>
    </row>
    <row r="74" spans="1:12" x14ac:dyDescent="0.25">
      <c r="A74">
        <f t="shared" si="12"/>
        <v>73</v>
      </c>
      <c r="B74" s="1">
        <f t="shared" ca="1" si="7"/>
        <v>41825</v>
      </c>
      <c r="C74" t="s">
        <v>48</v>
      </c>
      <c r="D74" t="s">
        <v>57</v>
      </c>
      <c r="E74" s="1">
        <f t="shared" ca="1" si="8"/>
        <v>35173</v>
      </c>
      <c r="F74">
        <f t="shared" ca="1" si="9"/>
        <v>1</v>
      </c>
      <c r="G74">
        <v>0</v>
      </c>
      <c r="H74">
        <v>0</v>
      </c>
      <c r="I74">
        <v>0</v>
      </c>
      <c r="J74">
        <f t="shared" ca="1" si="10"/>
        <v>1</v>
      </c>
      <c r="K74">
        <f t="shared" ca="1" si="10"/>
        <v>2</v>
      </c>
      <c r="L74" s="1">
        <f t="shared" ca="1" si="11"/>
        <v>42448</v>
      </c>
    </row>
    <row r="75" spans="1:12" x14ac:dyDescent="0.25">
      <c r="A75">
        <f t="shared" si="12"/>
        <v>74</v>
      </c>
      <c r="B75" s="1">
        <f t="shared" ca="1" si="7"/>
        <v>42266</v>
      </c>
      <c r="C75" t="s">
        <v>48</v>
      </c>
      <c r="D75" t="s">
        <v>57</v>
      </c>
      <c r="E75" s="1">
        <f t="shared" ca="1" si="8"/>
        <v>33916</v>
      </c>
      <c r="F75">
        <f t="shared" ca="1" si="9"/>
        <v>0</v>
      </c>
      <c r="G75">
        <v>0</v>
      </c>
      <c r="H75">
        <f t="shared" ca="1" si="13"/>
        <v>1</v>
      </c>
      <c r="I75">
        <v>0</v>
      </c>
      <c r="J75">
        <f t="shared" ca="1" si="10"/>
        <v>1</v>
      </c>
      <c r="K75">
        <f t="shared" ca="1" si="10"/>
        <v>4</v>
      </c>
      <c r="L75" s="1">
        <f t="shared" ca="1" si="11"/>
        <v>42504</v>
      </c>
    </row>
    <row r="76" spans="1:12" x14ac:dyDescent="0.25">
      <c r="A76">
        <f t="shared" si="12"/>
        <v>75</v>
      </c>
      <c r="B76" s="1">
        <f t="shared" ca="1" si="7"/>
        <v>41742</v>
      </c>
      <c r="C76" t="s">
        <v>48</v>
      </c>
      <c r="D76" t="s">
        <v>57</v>
      </c>
      <c r="E76" s="1">
        <f t="shared" ca="1" si="8"/>
        <v>36344</v>
      </c>
      <c r="F76">
        <f t="shared" ca="1" si="9"/>
        <v>1</v>
      </c>
      <c r="G76">
        <v>0</v>
      </c>
      <c r="H76">
        <v>0</v>
      </c>
      <c r="I76">
        <v>0</v>
      </c>
      <c r="J76">
        <f t="shared" ca="1" si="10"/>
        <v>2</v>
      </c>
      <c r="K76">
        <f t="shared" ca="1" si="10"/>
        <v>4</v>
      </c>
      <c r="L76" s="1">
        <f t="shared" ca="1" si="11"/>
        <v>42555</v>
      </c>
    </row>
    <row r="77" spans="1:12" x14ac:dyDescent="0.25">
      <c r="A77">
        <f t="shared" si="12"/>
        <v>76</v>
      </c>
      <c r="B77" s="1">
        <f t="shared" ca="1" si="7"/>
        <v>40959</v>
      </c>
      <c r="C77" t="s">
        <v>48</v>
      </c>
      <c r="D77" t="s">
        <v>57</v>
      </c>
      <c r="E77" s="1">
        <f t="shared" ca="1" si="8"/>
        <v>36880</v>
      </c>
      <c r="F77">
        <f t="shared" ca="1" si="9"/>
        <v>0</v>
      </c>
      <c r="G77">
        <f t="shared" ca="1" si="9"/>
        <v>1</v>
      </c>
      <c r="H77">
        <f t="shared" ca="1" si="13"/>
        <v>1</v>
      </c>
      <c r="I77">
        <v>0</v>
      </c>
      <c r="J77">
        <f t="shared" ca="1" si="10"/>
        <v>0</v>
      </c>
      <c r="K77">
        <f t="shared" ca="1" si="10"/>
        <v>1</v>
      </c>
      <c r="L77" s="1">
        <f t="shared" ca="1" si="11"/>
        <v>42571</v>
      </c>
    </row>
    <row r="78" spans="1:12" x14ac:dyDescent="0.25">
      <c r="A78">
        <f t="shared" si="12"/>
        <v>77</v>
      </c>
      <c r="B78" s="1">
        <f t="shared" ca="1" si="7"/>
        <v>40796</v>
      </c>
      <c r="C78" t="s">
        <v>48</v>
      </c>
      <c r="D78" t="s">
        <v>57</v>
      </c>
      <c r="E78" s="1">
        <f t="shared" ca="1" si="8"/>
        <v>34609</v>
      </c>
      <c r="F78">
        <f t="shared" ca="1" si="9"/>
        <v>1</v>
      </c>
      <c r="G78">
        <f t="shared" ca="1" si="9"/>
        <v>1</v>
      </c>
      <c r="H78">
        <v>0</v>
      </c>
      <c r="I78">
        <v>3</v>
      </c>
      <c r="J78">
        <f t="shared" ca="1" si="10"/>
        <v>4</v>
      </c>
      <c r="K78">
        <f t="shared" ca="1" si="10"/>
        <v>2</v>
      </c>
      <c r="L78" s="1">
        <f t="shared" ca="1" si="11"/>
        <v>42518</v>
      </c>
    </row>
    <row r="79" spans="1:12" x14ac:dyDescent="0.25">
      <c r="A79">
        <f t="shared" si="12"/>
        <v>78</v>
      </c>
      <c r="B79" s="1">
        <f t="shared" ca="1" si="7"/>
        <v>42006</v>
      </c>
      <c r="C79" t="s">
        <v>48</v>
      </c>
      <c r="D79" t="s">
        <v>57</v>
      </c>
      <c r="E79" s="1">
        <f t="shared" ca="1" si="8"/>
        <v>34208</v>
      </c>
      <c r="F79">
        <f t="shared" ca="1" si="9"/>
        <v>0</v>
      </c>
      <c r="G79">
        <v>0</v>
      </c>
      <c r="H79">
        <f t="shared" ca="1" si="13"/>
        <v>0</v>
      </c>
      <c r="I79">
        <v>0</v>
      </c>
      <c r="J79">
        <f t="shared" ca="1" si="10"/>
        <v>4</v>
      </c>
      <c r="K79">
        <f t="shared" ca="1" si="10"/>
        <v>3</v>
      </c>
      <c r="L79" s="1">
        <f t="shared" ca="1" si="11"/>
        <v>42632</v>
      </c>
    </row>
    <row r="80" spans="1:12" x14ac:dyDescent="0.25">
      <c r="A80">
        <f t="shared" si="12"/>
        <v>79</v>
      </c>
      <c r="B80" s="1">
        <f t="shared" ca="1" si="7"/>
        <v>41089</v>
      </c>
      <c r="C80" t="s">
        <v>48</v>
      </c>
      <c r="D80" t="s">
        <v>57</v>
      </c>
      <c r="E80" s="1">
        <f t="shared" ca="1" si="8"/>
        <v>35926</v>
      </c>
      <c r="F80">
        <f t="shared" ca="1" si="9"/>
        <v>0</v>
      </c>
      <c r="G80">
        <v>0</v>
      </c>
      <c r="H80">
        <v>0</v>
      </c>
      <c r="I80">
        <v>0</v>
      </c>
      <c r="J80">
        <f t="shared" ca="1" si="10"/>
        <v>4</v>
      </c>
      <c r="K80">
        <f t="shared" ca="1" si="10"/>
        <v>3</v>
      </c>
      <c r="L80" s="1">
        <f t="shared" ca="1" si="11"/>
        <v>42379</v>
      </c>
    </row>
    <row r="81" spans="1:12" x14ac:dyDescent="0.25">
      <c r="A81">
        <f t="shared" si="12"/>
        <v>80</v>
      </c>
      <c r="B81" s="1">
        <f t="shared" ca="1" si="7"/>
        <v>40741</v>
      </c>
      <c r="C81" t="s">
        <v>48</v>
      </c>
      <c r="D81" t="s">
        <v>57</v>
      </c>
      <c r="E81" s="1">
        <f t="shared" ca="1" si="8"/>
        <v>33918</v>
      </c>
      <c r="F81">
        <f t="shared" ca="1" si="9"/>
        <v>0</v>
      </c>
      <c r="G81">
        <v>0</v>
      </c>
      <c r="H81">
        <v>0</v>
      </c>
      <c r="I81">
        <v>0</v>
      </c>
      <c r="J81">
        <f t="shared" ca="1" si="10"/>
        <v>4</v>
      </c>
      <c r="K81">
        <f t="shared" ca="1" si="10"/>
        <v>2</v>
      </c>
      <c r="L81" s="1">
        <f t="shared" ca="1" si="11"/>
        <v>42463</v>
      </c>
    </row>
    <row r="82" spans="1:12" x14ac:dyDescent="0.25">
      <c r="A82">
        <f t="shared" si="12"/>
        <v>81</v>
      </c>
      <c r="B82" s="1">
        <f t="shared" ca="1" si="7"/>
        <v>41858</v>
      </c>
      <c r="C82" t="s">
        <v>48</v>
      </c>
      <c r="D82" t="s">
        <v>57</v>
      </c>
      <c r="E82" s="1">
        <f t="shared" ca="1" si="8"/>
        <v>34763</v>
      </c>
      <c r="F82">
        <f t="shared" ca="1" si="9"/>
        <v>1</v>
      </c>
      <c r="G82">
        <v>0</v>
      </c>
      <c r="H82">
        <f t="shared" ca="1" si="13"/>
        <v>2</v>
      </c>
      <c r="I82">
        <v>0</v>
      </c>
      <c r="J82">
        <f t="shared" ca="1" si="10"/>
        <v>3</v>
      </c>
      <c r="K82">
        <f t="shared" ca="1" si="10"/>
        <v>0</v>
      </c>
      <c r="L82" s="1">
        <f t="shared" ca="1" si="11"/>
        <v>42431</v>
      </c>
    </row>
    <row r="83" spans="1:12" x14ac:dyDescent="0.25">
      <c r="A83">
        <f t="shared" si="12"/>
        <v>82</v>
      </c>
      <c r="B83" s="1">
        <f t="shared" ca="1" si="7"/>
        <v>41025</v>
      </c>
      <c r="C83" t="s">
        <v>48</v>
      </c>
      <c r="D83" t="s">
        <v>51</v>
      </c>
      <c r="E83" s="1">
        <f t="shared" ca="1" si="8"/>
        <v>34308</v>
      </c>
      <c r="F83">
        <f t="shared" ca="1" si="9"/>
        <v>1</v>
      </c>
      <c r="G83">
        <v>0</v>
      </c>
      <c r="H83">
        <v>0</v>
      </c>
      <c r="I83">
        <v>2</v>
      </c>
      <c r="J83">
        <f t="shared" ca="1" si="10"/>
        <v>1</v>
      </c>
      <c r="K83">
        <f t="shared" ca="1" si="10"/>
        <v>4</v>
      </c>
      <c r="L83" s="1">
        <f t="shared" ca="1" si="11"/>
        <v>42712</v>
      </c>
    </row>
    <row r="84" spans="1:12" x14ac:dyDescent="0.25">
      <c r="A84">
        <f t="shared" si="12"/>
        <v>83</v>
      </c>
      <c r="B84" s="1">
        <f t="shared" ca="1" si="7"/>
        <v>41768</v>
      </c>
      <c r="C84" t="s">
        <v>48</v>
      </c>
      <c r="D84" t="s">
        <v>51</v>
      </c>
      <c r="E84" s="1">
        <f t="shared" ca="1" si="8"/>
        <v>36598</v>
      </c>
      <c r="F84">
        <f t="shared" ca="1" si="9"/>
        <v>0</v>
      </c>
      <c r="G84">
        <v>0</v>
      </c>
      <c r="H84">
        <f t="shared" ca="1" si="13"/>
        <v>2</v>
      </c>
      <c r="I84">
        <v>0</v>
      </c>
      <c r="J84">
        <f t="shared" ca="1" si="10"/>
        <v>0</v>
      </c>
      <c r="K84">
        <f t="shared" ca="1" si="10"/>
        <v>1</v>
      </c>
      <c r="L84" s="1">
        <f t="shared" ca="1" si="11"/>
        <v>42481</v>
      </c>
    </row>
    <row r="85" spans="1:12" x14ac:dyDescent="0.25">
      <c r="A85">
        <f t="shared" si="12"/>
        <v>84</v>
      </c>
      <c r="B85" s="1">
        <f t="shared" ca="1" si="7"/>
        <v>40806</v>
      </c>
      <c r="C85" t="s">
        <v>48</v>
      </c>
      <c r="D85" t="s">
        <v>51</v>
      </c>
      <c r="E85" s="1">
        <f t="shared" ca="1" si="8"/>
        <v>35693</v>
      </c>
      <c r="F85">
        <f t="shared" ca="1" si="9"/>
        <v>1</v>
      </c>
      <c r="G85">
        <v>0</v>
      </c>
      <c r="H85">
        <v>0</v>
      </c>
      <c r="I85">
        <v>0</v>
      </c>
      <c r="J85">
        <f t="shared" ca="1" si="10"/>
        <v>4</v>
      </c>
      <c r="K85">
        <f t="shared" ca="1" si="10"/>
        <v>0</v>
      </c>
      <c r="L85" s="1">
        <f t="shared" ca="1" si="11"/>
        <v>42721</v>
      </c>
    </row>
    <row r="86" spans="1:12" x14ac:dyDescent="0.25">
      <c r="A86">
        <f t="shared" si="12"/>
        <v>85</v>
      </c>
      <c r="B86" s="1">
        <f t="shared" ca="1" si="7"/>
        <v>42596</v>
      </c>
      <c r="C86" t="s">
        <v>48</v>
      </c>
      <c r="D86" t="s">
        <v>51</v>
      </c>
      <c r="E86" s="1">
        <f t="shared" ca="1" si="8"/>
        <v>35449</v>
      </c>
      <c r="F86">
        <f t="shared" ca="1" si="9"/>
        <v>0</v>
      </c>
      <c r="G86">
        <v>0</v>
      </c>
      <c r="H86">
        <f t="shared" ca="1" si="13"/>
        <v>1</v>
      </c>
      <c r="I86">
        <v>0</v>
      </c>
      <c r="J86">
        <f t="shared" ca="1" si="10"/>
        <v>3</v>
      </c>
      <c r="K86">
        <f t="shared" ca="1" si="10"/>
        <v>0</v>
      </c>
      <c r="L86" s="1">
        <f t="shared" ca="1" si="11"/>
        <v>42672</v>
      </c>
    </row>
    <row r="87" spans="1:12" x14ac:dyDescent="0.25">
      <c r="A87">
        <f t="shared" si="12"/>
        <v>86</v>
      </c>
      <c r="B87" s="1">
        <f t="shared" ca="1" si="7"/>
        <v>41020</v>
      </c>
      <c r="C87" t="s">
        <v>48</v>
      </c>
      <c r="D87" t="s">
        <v>52</v>
      </c>
      <c r="E87" s="1">
        <f t="shared" ca="1" si="8"/>
        <v>34588</v>
      </c>
      <c r="F87">
        <f t="shared" ca="1" si="9"/>
        <v>0</v>
      </c>
      <c r="G87">
        <f t="shared" ca="1" si="9"/>
        <v>1</v>
      </c>
      <c r="H87">
        <f t="shared" ca="1" si="13"/>
        <v>0</v>
      </c>
      <c r="I87">
        <v>0</v>
      </c>
      <c r="J87">
        <f t="shared" ca="1" si="10"/>
        <v>3</v>
      </c>
      <c r="K87">
        <f t="shared" ca="1" si="10"/>
        <v>1</v>
      </c>
      <c r="L87" s="1">
        <f t="shared" ca="1" si="11"/>
        <v>42561</v>
      </c>
    </row>
    <row r="88" spans="1:12" x14ac:dyDescent="0.25">
      <c r="A88">
        <f t="shared" si="12"/>
        <v>87</v>
      </c>
      <c r="B88" s="1">
        <f t="shared" ca="1" si="7"/>
        <v>41051</v>
      </c>
      <c r="C88" t="s">
        <v>48</v>
      </c>
      <c r="D88" t="s">
        <v>52</v>
      </c>
      <c r="E88" s="1">
        <f t="shared" ca="1" si="8"/>
        <v>36277</v>
      </c>
      <c r="F88">
        <v>9999</v>
      </c>
      <c r="G88">
        <v>9999</v>
      </c>
      <c r="H88">
        <v>0</v>
      </c>
      <c r="I88">
        <v>9999</v>
      </c>
      <c r="J88">
        <v>9999</v>
      </c>
      <c r="K88">
        <f t="shared" ca="1" si="10"/>
        <v>1</v>
      </c>
      <c r="L88" s="1">
        <f t="shared" ca="1" si="11"/>
        <v>42501</v>
      </c>
    </row>
    <row r="89" spans="1:12" x14ac:dyDescent="0.25">
      <c r="A89">
        <f t="shared" si="12"/>
        <v>88</v>
      </c>
      <c r="B89" s="1">
        <f t="shared" ca="1" si="7"/>
        <v>42549</v>
      </c>
      <c r="C89" t="s">
        <v>48</v>
      </c>
      <c r="D89" t="s">
        <v>52</v>
      </c>
      <c r="E89" s="1">
        <f t="shared" ca="1" si="8"/>
        <v>36621</v>
      </c>
      <c r="F89">
        <f t="shared" ca="1" si="9"/>
        <v>1</v>
      </c>
      <c r="G89">
        <v>0</v>
      </c>
      <c r="H89">
        <f t="shared" ca="1" si="13"/>
        <v>0</v>
      </c>
      <c r="I89">
        <v>3</v>
      </c>
      <c r="J89">
        <f t="shared" ca="1" si="10"/>
        <v>4</v>
      </c>
      <c r="K89">
        <f t="shared" ca="1" si="10"/>
        <v>3</v>
      </c>
      <c r="L89" s="1">
        <f t="shared" ca="1" si="11"/>
        <v>42666</v>
      </c>
    </row>
    <row r="90" spans="1:12" x14ac:dyDescent="0.25">
      <c r="A90">
        <f t="shared" si="12"/>
        <v>89</v>
      </c>
      <c r="B90" s="1">
        <f t="shared" ca="1" si="7"/>
        <v>41806</v>
      </c>
      <c r="C90" t="s">
        <v>48</v>
      </c>
      <c r="D90" t="s">
        <v>57</v>
      </c>
      <c r="E90" s="1">
        <f t="shared" ca="1" si="8"/>
        <v>34537</v>
      </c>
      <c r="F90">
        <f t="shared" ca="1" si="9"/>
        <v>1</v>
      </c>
      <c r="G90">
        <v>0</v>
      </c>
      <c r="H90">
        <f t="shared" ca="1" si="13"/>
        <v>2</v>
      </c>
      <c r="I90">
        <v>3</v>
      </c>
      <c r="J90">
        <f t="shared" ca="1" si="10"/>
        <v>1</v>
      </c>
      <c r="K90">
        <f t="shared" ca="1" si="10"/>
        <v>2</v>
      </c>
      <c r="L90" s="1">
        <f t="shared" ca="1" si="11"/>
        <v>42596</v>
      </c>
    </row>
    <row r="91" spans="1:12" x14ac:dyDescent="0.25">
      <c r="A91">
        <f t="shared" si="12"/>
        <v>90</v>
      </c>
      <c r="B91" s="1">
        <f t="shared" ca="1" si="7"/>
        <v>40770</v>
      </c>
      <c r="C91" t="s">
        <v>48</v>
      </c>
      <c r="D91" t="s">
        <v>57</v>
      </c>
      <c r="E91" s="1">
        <f t="shared" ca="1" si="8"/>
        <v>36471</v>
      </c>
      <c r="F91">
        <f t="shared" ca="1" si="9"/>
        <v>1</v>
      </c>
      <c r="G91">
        <v>0</v>
      </c>
      <c r="H91">
        <v>0</v>
      </c>
      <c r="I91">
        <v>0</v>
      </c>
      <c r="J91">
        <f t="shared" ca="1" si="10"/>
        <v>2</v>
      </c>
      <c r="K91">
        <f t="shared" ca="1" si="10"/>
        <v>2</v>
      </c>
      <c r="L91" s="1">
        <f t="shared" ca="1" si="11"/>
        <v>42546</v>
      </c>
    </row>
    <row r="92" spans="1:12" x14ac:dyDescent="0.25">
      <c r="A92">
        <f t="shared" si="12"/>
        <v>91</v>
      </c>
      <c r="B92" s="1">
        <f t="shared" ca="1" si="7"/>
        <v>40682</v>
      </c>
      <c r="C92" t="s">
        <v>48</v>
      </c>
      <c r="D92" t="s">
        <v>57</v>
      </c>
      <c r="E92" s="1">
        <f t="shared" ca="1" si="8"/>
        <v>36610</v>
      </c>
      <c r="F92">
        <f t="shared" ca="1" si="9"/>
        <v>0</v>
      </c>
      <c r="G92">
        <v>0</v>
      </c>
      <c r="H92">
        <v>0</v>
      </c>
      <c r="I92">
        <v>4</v>
      </c>
      <c r="J92">
        <f t="shared" ca="1" si="10"/>
        <v>2</v>
      </c>
      <c r="K92">
        <f t="shared" ca="1" si="10"/>
        <v>4</v>
      </c>
      <c r="L92" s="1">
        <f t="shared" ca="1" si="11"/>
        <v>42501</v>
      </c>
    </row>
    <row r="93" spans="1:12" x14ac:dyDescent="0.25">
      <c r="A93">
        <f t="shared" si="12"/>
        <v>92</v>
      </c>
      <c r="B93" s="1">
        <f t="shared" ca="1" si="7"/>
        <v>40911</v>
      </c>
      <c r="C93" t="s">
        <v>48</v>
      </c>
      <c r="D93" t="s">
        <v>57</v>
      </c>
      <c r="E93" s="1">
        <f t="shared" ca="1" si="8"/>
        <v>35882</v>
      </c>
      <c r="F93">
        <f t="shared" ca="1" si="9"/>
        <v>1</v>
      </c>
      <c r="G93">
        <v>0</v>
      </c>
      <c r="H93">
        <f t="shared" ca="1" si="13"/>
        <v>0</v>
      </c>
      <c r="I93">
        <v>3</v>
      </c>
      <c r="J93">
        <f t="shared" ca="1" si="10"/>
        <v>3</v>
      </c>
      <c r="K93">
        <f t="shared" ca="1" si="10"/>
        <v>1</v>
      </c>
      <c r="L93" s="1">
        <f t="shared" ca="1" si="11"/>
        <v>42611</v>
      </c>
    </row>
    <row r="94" spans="1:12" x14ac:dyDescent="0.25">
      <c r="A94">
        <f t="shared" si="12"/>
        <v>93</v>
      </c>
      <c r="B94" s="1">
        <f t="shared" ca="1" si="7"/>
        <v>40748</v>
      </c>
      <c r="C94" t="s">
        <v>48</v>
      </c>
      <c r="D94" t="s">
        <v>57</v>
      </c>
      <c r="E94" s="1">
        <f t="shared" ca="1" si="8"/>
        <v>35359</v>
      </c>
      <c r="F94">
        <f t="shared" ca="1" si="9"/>
        <v>1</v>
      </c>
      <c r="G94">
        <v>0</v>
      </c>
      <c r="H94">
        <f t="shared" ca="1" si="13"/>
        <v>1</v>
      </c>
      <c r="I94">
        <v>5</v>
      </c>
      <c r="J94">
        <f t="shared" ca="1" si="10"/>
        <v>0</v>
      </c>
      <c r="K94">
        <f t="shared" ca="1" si="10"/>
        <v>0</v>
      </c>
      <c r="L94" s="1">
        <f t="shared" ca="1" si="11"/>
        <v>42554</v>
      </c>
    </row>
    <row r="95" spans="1:12" x14ac:dyDescent="0.25">
      <c r="A95">
        <f t="shared" si="12"/>
        <v>94</v>
      </c>
      <c r="B95" s="1">
        <f t="shared" ca="1" si="7"/>
        <v>41233</v>
      </c>
      <c r="C95" t="s">
        <v>48</v>
      </c>
      <c r="D95" t="s">
        <v>52</v>
      </c>
      <c r="E95" s="1">
        <f t="shared" ca="1" si="8"/>
        <v>34080</v>
      </c>
      <c r="F95">
        <f t="shared" ca="1" si="9"/>
        <v>1</v>
      </c>
      <c r="G95">
        <v>0</v>
      </c>
      <c r="H95">
        <f t="shared" ca="1" si="13"/>
        <v>0</v>
      </c>
      <c r="I95" t="s">
        <v>70</v>
      </c>
      <c r="J95">
        <f t="shared" ca="1" si="10"/>
        <v>3</v>
      </c>
      <c r="K95">
        <f t="shared" ca="1" si="10"/>
        <v>0</v>
      </c>
      <c r="L95" s="1">
        <f t="shared" ca="1" si="11"/>
        <v>42541</v>
      </c>
    </row>
    <row r="96" spans="1:12" x14ac:dyDescent="0.25">
      <c r="A96">
        <f t="shared" si="12"/>
        <v>95</v>
      </c>
      <c r="B96" s="1">
        <f t="shared" ca="1" si="7"/>
        <v>41977</v>
      </c>
      <c r="C96" t="s">
        <v>48</v>
      </c>
      <c r="D96" t="s">
        <v>52</v>
      </c>
      <c r="E96" s="1">
        <f t="shared" ca="1" si="8"/>
        <v>36160</v>
      </c>
      <c r="F96">
        <f t="shared" ca="1" si="9"/>
        <v>1</v>
      </c>
      <c r="G96">
        <v>0</v>
      </c>
      <c r="H96">
        <f t="shared" ca="1" si="13"/>
        <v>0</v>
      </c>
      <c r="I96">
        <v>0</v>
      </c>
      <c r="J96">
        <f t="shared" ca="1" si="10"/>
        <v>1</v>
      </c>
      <c r="K96">
        <f t="shared" ca="1" si="10"/>
        <v>4</v>
      </c>
      <c r="L96" s="1">
        <f t="shared" ca="1" si="11"/>
        <v>42690</v>
      </c>
    </row>
    <row r="97" spans="1:12" x14ac:dyDescent="0.25">
      <c r="A97">
        <f t="shared" si="12"/>
        <v>96</v>
      </c>
      <c r="B97" s="1">
        <f t="shared" ca="1" si="7"/>
        <v>40830</v>
      </c>
      <c r="C97" t="s">
        <v>48</v>
      </c>
      <c r="D97" t="s">
        <v>52</v>
      </c>
      <c r="E97" s="1">
        <f t="shared" ca="1" si="8"/>
        <v>35968</v>
      </c>
      <c r="F97">
        <f t="shared" ca="1" si="9"/>
        <v>1</v>
      </c>
      <c r="G97">
        <v>0</v>
      </c>
      <c r="H97">
        <f t="shared" ca="1" si="13"/>
        <v>2</v>
      </c>
      <c r="I97">
        <v>0</v>
      </c>
      <c r="J97">
        <f t="shared" ca="1" si="10"/>
        <v>1</v>
      </c>
      <c r="K97">
        <f t="shared" ca="1" si="10"/>
        <v>2</v>
      </c>
      <c r="L97" s="1">
        <f t="shared" ca="1" si="11"/>
        <v>42583</v>
      </c>
    </row>
    <row r="98" spans="1:12" x14ac:dyDescent="0.25">
      <c r="A98">
        <f t="shared" si="12"/>
        <v>97</v>
      </c>
      <c r="B98" s="1">
        <f t="shared" ca="1" si="7"/>
        <v>41717</v>
      </c>
      <c r="C98" t="s">
        <v>48</v>
      </c>
      <c r="D98" t="s">
        <v>52</v>
      </c>
      <c r="E98" s="1">
        <f t="shared" ca="1" si="8"/>
        <v>34095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 s="1">
        <f t="shared" ca="1" si="11"/>
        <v>42444</v>
      </c>
    </row>
    <row r="99" spans="1:12" x14ac:dyDescent="0.25">
      <c r="A99">
        <f t="shared" si="12"/>
        <v>98</v>
      </c>
      <c r="B99" s="1">
        <f t="shared" ca="1" si="7"/>
        <v>42173</v>
      </c>
      <c r="C99" t="s">
        <v>48</v>
      </c>
      <c r="D99" t="s">
        <v>52</v>
      </c>
      <c r="E99" s="1">
        <f t="shared" ca="1" si="8"/>
        <v>35206</v>
      </c>
      <c r="F99">
        <f t="shared" ca="1" si="9"/>
        <v>0</v>
      </c>
      <c r="G99">
        <v>0</v>
      </c>
      <c r="H99">
        <f t="shared" ca="1" si="13"/>
        <v>2</v>
      </c>
      <c r="I99">
        <v>0</v>
      </c>
      <c r="J99">
        <f t="shared" ca="1" si="10"/>
        <v>4</v>
      </c>
      <c r="K99">
        <f t="shared" ca="1" si="10"/>
        <v>2</v>
      </c>
      <c r="L99" s="1">
        <f t="shared" ca="1" si="11"/>
        <v>42624</v>
      </c>
    </row>
    <row r="100" spans="1:12" x14ac:dyDescent="0.25">
      <c r="A100">
        <f t="shared" si="12"/>
        <v>99</v>
      </c>
      <c r="B100" s="1">
        <f t="shared" ca="1" si="7"/>
        <v>42149</v>
      </c>
      <c r="C100" t="s">
        <v>48</v>
      </c>
      <c r="D100" t="s">
        <v>52</v>
      </c>
      <c r="E100" s="1">
        <f t="shared" ca="1" si="8"/>
        <v>35783</v>
      </c>
      <c r="F100">
        <f t="shared" ca="1" si="9"/>
        <v>1</v>
      </c>
      <c r="G100">
        <v>0</v>
      </c>
      <c r="H100">
        <f t="shared" ca="1" si="13"/>
        <v>1</v>
      </c>
      <c r="I100">
        <v>8</v>
      </c>
      <c r="J100">
        <f t="shared" ca="1" si="10"/>
        <v>1</v>
      </c>
      <c r="K100">
        <f t="shared" ca="1" si="10"/>
        <v>4</v>
      </c>
      <c r="L100" s="1">
        <f t="shared" ca="1" si="11"/>
        <v>42630</v>
      </c>
    </row>
    <row r="101" spans="1:12" x14ac:dyDescent="0.25">
      <c r="A101">
        <f t="shared" si="12"/>
        <v>100</v>
      </c>
      <c r="B101" s="1">
        <f t="shared" ca="1" si="7"/>
        <v>40908</v>
      </c>
      <c r="C101" t="s">
        <v>48</v>
      </c>
      <c r="D101" t="s">
        <v>52</v>
      </c>
      <c r="E101" s="1">
        <f t="shared" ca="1" si="8"/>
        <v>36108</v>
      </c>
      <c r="F101">
        <f t="shared" ca="1" si="9"/>
        <v>0</v>
      </c>
      <c r="G101">
        <f t="shared" ca="1" si="9"/>
        <v>0</v>
      </c>
      <c r="H101">
        <f t="shared" ca="1" si="13"/>
        <v>1</v>
      </c>
      <c r="I101">
        <v>6</v>
      </c>
      <c r="J101">
        <f t="shared" ca="1" si="10"/>
        <v>3</v>
      </c>
      <c r="K101">
        <f t="shared" ca="1" si="10"/>
        <v>1</v>
      </c>
      <c r="L101" s="1">
        <f t="shared" ca="1" si="11"/>
        <v>42491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5" x14ac:dyDescent="0.25"/>
  <cols>
    <col min="2" max="2" width="10.5703125" bestFit="1" customWidth="1"/>
    <col min="5" max="5" width="10.5703125" bestFit="1" customWidth="1"/>
    <col min="10" max="10" width="8.7109375" customWidth="1"/>
    <col min="12" max="12" width="10.5703125" bestFit="1" customWidth="1"/>
  </cols>
  <sheetData>
    <row r="1" spans="1:12" x14ac:dyDescent="0.25">
      <c r="A1" t="s">
        <v>5</v>
      </c>
      <c r="B1" t="s">
        <v>39</v>
      </c>
      <c r="C1" t="s">
        <v>2</v>
      </c>
      <c r="D1" t="s">
        <v>3</v>
      </c>
      <c r="E1" t="s">
        <v>8</v>
      </c>
      <c r="F1" t="s">
        <v>9</v>
      </c>
      <c r="G1" t="s">
        <v>22</v>
      </c>
      <c r="H1" t="s">
        <v>26</v>
      </c>
      <c r="I1" t="s">
        <v>29</v>
      </c>
      <c r="J1" t="s">
        <v>62</v>
      </c>
      <c r="K1" t="s">
        <v>62</v>
      </c>
      <c r="L1" t="s">
        <v>56</v>
      </c>
    </row>
    <row r="2" spans="1:12" x14ac:dyDescent="0.25">
      <c r="A2">
        <v>1</v>
      </c>
      <c r="B2" s="1">
        <v>41407</v>
      </c>
      <c r="C2" t="s">
        <v>48</v>
      </c>
      <c r="D2" t="s">
        <v>49</v>
      </c>
      <c r="E2" s="1">
        <v>35199</v>
      </c>
      <c r="F2" t="s">
        <v>11</v>
      </c>
      <c r="G2" t="s">
        <v>23</v>
      </c>
      <c r="H2" t="s">
        <v>59</v>
      </c>
      <c r="I2" t="s">
        <v>30</v>
      </c>
      <c r="J2" t="s">
        <v>41</v>
      </c>
      <c r="K2" t="s">
        <v>40</v>
      </c>
      <c r="L2" s="1">
        <v>42576</v>
      </c>
    </row>
    <row r="3" spans="1:12" x14ac:dyDescent="0.25">
      <c r="A3">
        <v>2</v>
      </c>
      <c r="B3" s="1">
        <v>41559</v>
      </c>
      <c r="C3" t="s">
        <v>48</v>
      </c>
      <c r="D3" t="s">
        <v>49</v>
      </c>
      <c r="E3" s="1">
        <v>34606</v>
      </c>
      <c r="F3" t="s">
        <v>11</v>
      </c>
      <c r="G3" t="s">
        <v>24</v>
      </c>
      <c r="H3" t="s">
        <v>59</v>
      </c>
      <c r="I3" t="s">
        <v>35</v>
      </c>
      <c r="J3" t="s">
        <v>42</v>
      </c>
      <c r="K3" t="s">
        <v>40</v>
      </c>
      <c r="L3" s="1">
        <v>42490</v>
      </c>
    </row>
    <row r="4" spans="1:12" x14ac:dyDescent="0.25">
      <c r="A4">
        <v>3</v>
      </c>
      <c r="B4" s="1">
        <v>40579</v>
      </c>
      <c r="C4" t="s">
        <v>48</v>
      </c>
      <c r="D4" t="s">
        <v>49</v>
      </c>
      <c r="E4" s="1">
        <v>35260</v>
      </c>
      <c r="F4" t="s">
        <v>11</v>
      </c>
      <c r="G4" t="s">
        <v>24</v>
      </c>
      <c r="H4" t="s">
        <v>59</v>
      </c>
      <c r="I4" t="s">
        <v>30</v>
      </c>
      <c r="J4" t="s">
        <v>41</v>
      </c>
      <c r="K4" t="s">
        <v>41</v>
      </c>
      <c r="L4" s="1">
        <v>42428</v>
      </c>
    </row>
    <row r="5" spans="1:12" x14ac:dyDescent="0.25">
      <c r="A5">
        <v>4</v>
      </c>
      <c r="B5" s="1">
        <v>41996</v>
      </c>
      <c r="C5" t="s">
        <v>48</v>
      </c>
      <c r="D5" t="s">
        <v>49</v>
      </c>
      <c r="E5" s="1">
        <v>35706</v>
      </c>
      <c r="F5" t="s">
        <v>11</v>
      </c>
      <c r="G5" t="s">
        <v>23</v>
      </c>
      <c r="H5" t="s">
        <v>59</v>
      </c>
      <c r="I5" t="s">
        <v>34</v>
      </c>
      <c r="J5" t="s">
        <v>61</v>
      </c>
      <c r="K5" t="s">
        <v>61</v>
      </c>
      <c r="L5" s="1">
        <v>42426</v>
      </c>
    </row>
    <row r="6" spans="1:12" x14ac:dyDescent="0.25">
      <c r="A6">
        <v>5</v>
      </c>
      <c r="B6" s="1">
        <v>40911</v>
      </c>
      <c r="C6" t="s">
        <v>48</v>
      </c>
      <c r="D6" t="s">
        <v>49</v>
      </c>
      <c r="E6" s="1">
        <v>36524</v>
      </c>
      <c r="F6" t="s">
        <v>11</v>
      </c>
      <c r="G6" t="s">
        <v>23</v>
      </c>
      <c r="H6" t="s">
        <v>59</v>
      </c>
      <c r="I6" t="s">
        <v>30</v>
      </c>
      <c r="J6" t="s">
        <v>40</v>
      </c>
      <c r="K6" t="s">
        <v>61</v>
      </c>
      <c r="L6" s="1">
        <v>42607</v>
      </c>
    </row>
    <row r="7" spans="1:12" x14ac:dyDescent="0.25">
      <c r="A7">
        <v>6</v>
      </c>
      <c r="B7" s="1">
        <v>41038</v>
      </c>
      <c r="C7" t="s">
        <v>48</v>
      </c>
      <c r="D7" t="s">
        <v>57</v>
      </c>
      <c r="E7" s="1">
        <v>36167</v>
      </c>
      <c r="F7" t="s">
        <v>58</v>
      </c>
      <c r="G7" t="s">
        <v>23</v>
      </c>
      <c r="H7" t="s">
        <v>16</v>
      </c>
      <c r="I7" t="s">
        <v>30</v>
      </c>
      <c r="J7" t="s">
        <v>61</v>
      </c>
      <c r="K7" t="s">
        <v>41</v>
      </c>
      <c r="L7" s="1">
        <v>42608</v>
      </c>
    </row>
    <row r="8" spans="1:12" x14ac:dyDescent="0.25">
      <c r="A8">
        <v>7</v>
      </c>
      <c r="B8" s="1">
        <v>41934</v>
      </c>
      <c r="C8" t="s">
        <v>48</v>
      </c>
      <c r="D8" t="s">
        <v>57</v>
      </c>
      <c r="E8" s="1">
        <v>34345</v>
      </c>
      <c r="F8" t="s">
        <v>10</v>
      </c>
      <c r="G8" t="s">
        <v>24</v>
      </c>
      <c r="H8" t="s">
        <v>59</v>
      </c>
      <c r="I8" t="s">
        <v>31</v>
      </c>
      <c r="J8" t="s">
        <v>42</v>
      </c>
      <c r="K8" t="s">
        <v>42</v>
      </c>
      <c r="L8" s="1">
        <v>42715</v>
      </c>
    </row>
    <row r="9" spans="1:12" x14ac:dyDescent="0.25">
      <c r="A9">
        <v>8</v>
      </c>
      <c r="B9" s="1">
        <v>40885</v>
      </c>
      <c r="C9" t="s">
        <v>48</v>
      </c>
      <c r="D9" t="s">
        <v>57</v>
      </c>
      <c r="E9" s="1">
        <v>36844</v>
      </c>
      <c r="F9" t="s">
        <v>11</v>
      </c>
      <c r="G9" t="s">
        <v>23</v>
      </c>
      <c r="H9" t="s">
        <v>59</v>
      </c>
      <c r="I9" t="s">
        <v>30</v>
      </c>
      <c r="J9" t="s">
        <v>41</v>
      </c>
      <c r="K9" t="s">
        <v>41</v>
      </c>
      <c r="L9" s="1">
        <v>42628</v>
      </c>
    </row>
    <row r="10" spans="1:12" x14ac:dyDescent="0.25">
      <c r="A10">
        <v>9</v>
      </c>
      <c r="B10" s="1">
        <v>40719</v>
      </c>
      <c r="C10" t="s">
        <v>48</v>
      </c>
      <c r="D10" t="s">
        <v>57</v>
      </c>
      <c r="E10" s="1">
        <v>35351</v>
      </c>
      <c r="F10" t="s">
        <v>11</v>
      </c>
      <c r="G10" t="s">
        <v>23</v>
      </c>
      <c r="H10" t="s">
        <v>59</v>
      </c>
      <c r="I10" t="s">
        <v>33</v>
      </c>
      <c r="J10" t="s">
        <v>42</v>
      </c>
      <c r="K10" t="s">
        <v>40</v>
      </c>
      <c r="L10" s="1">
        <v>42483</v>
      </c>
    </row>
    <row r="11" spans="1:12" x14ac:dyDescent="0.25">
      <c r="A11">
        <v>10</v>
      </c>
      <c r="B11" s="1">
        <v>40798</v>
      </c>
      <c r="C11" t="s">
        <v>48</v>
      </c>
      <c r="D11" t="s">
        <v>57</v>
      </c>
      <c r="E11" s="1">
        <v>34398</v>
      </c>
      <c r="F11" t="s">
        <v>10</v>
      </c>
      <c r="G11" t="s">
        <v>23</v>
      </c>
      <c r="H11" t="s">
        <v>59</v>
      </c>
      <c r="I11" t="s">
        <v>30</v>
      </c>
      <c r="J11" t="s">
        <v>41</v>
      </c>
      <c r="K11" t="s">
        <v>42</v>
      </c>
      <c r="L11" s="1">
        <v>42542</v>
      </c>
    </row>
    <row r="12" spans="1:12" x14ac:dyDescent="0.25">
      <c r="A12">
        <v>11</v>
      </c>
      <c r="B12" s="1">
        <v>40596</v>
      </c>
      <c r="C12" t="s">
        <v>48</v>
      </c>
      <c r="D12" t="s">
        <v>57</v>
      </c>
      <c r="E12" s="1">
        <v>34612</v>
      </c>
      <c r="F12" t="s">
        <v>11</v>
      </c>
      <c r="G12" t="s">
        <v>23</v>
      </c>
      <c r="H12" t="s">
        <v>59</v>
      </c>
      <c r="I12" t="s">
        <v>30</v>
      </c>
      <c r="J12" t="s">
        <v>42</v>
      </c>
      <c r="K12" t="s">
        <v>40</v>
      </c>
      <c r="L12" s="1">
        <v>42681</v>
      </c>
    </row>
    <row r="13" spans="1:12" x14ac:dyDescent="0.25">
      <c r="A13">
        <v>12</v>
      </c>
      <c r="B13" s="1">
        <v>41989</v>
      </c>
      <c r="C13" t="s">
        <v>48</v>
      </c>
      <c r="D13" t="s">
        <v>57</v>
      </c>
      <c r="E13" s="1">
        <v>36300</v>
      </c>
      <c r="F13">
        <v>9999</v>
      </c>
      <c r="G13" t="s">
        <v>23</v>
      </c>
      <c r="H13" t="s">
        <v>60</v>
      </c>
      <c r="I13" t="s">
        <v>37</v>
      </c>
      <c r="J13" t="s">
        <v>43</v>
      </c>
      <c r="K13" t="s">
        <v>42</v>
      </c>
      <c r="L13" s="1">
        <v>42674</v>
      </c>
    </row>
    <row r="14" spans="1:12" x14ac:dyDescent="0.25">
      <c r="A14">
        <v>13</v>
      </c>
      <c r="B14" s="1">
        <v>40651</v>
      </c>
      <c r="C14" t="s">
        <v>48</v>
      </c>
      <c r="D14" t="s">
        <v>57</v>
      </c>
      <c r="E14" s="1">
        <v>33995</v>
      </c>
      <c r="F14" t="s">
        <v>11</v>
      </c>
      <c r="G14" t="s">
        <v>23</v>
      </c>
      <c r="H14" t="s">
        <v>59</v>
      </c>
      <c r="I14" t="s">
        <v>30</v>
      </c>
      <c r="J14" t="s">
        <v>42</v>
      </c>
      <c r="K14" t="s">
        <v>43</v>
      </c>
      <c r="L14" s="1">
        <v>42613</v>
      </c>
    </row>
    <row r="15" spans="1:12" x14ac:dyDescent="0.25">
      <c r="A15">
        <v>14</v>
      </c>
      <c r="B15" s="1">
        <v>41401</v>
      </c>
      <c r="C15" t="s">
        <v>48</v>
      </c>
      <c r="D15" t="s">
        <v>57</v>
      </c>
      <c r="E15" s="1">
        <v>33988</v>
      </c>
      <c r="F15" t="s">
        <v>11</v>
      </c>
      <c r="G15" t="s">
        <v>24</v>
      </c>
      <c r="H15" t="s">
        <v>59</v>
      </c>
      <c r="I15" t="s">
        <v>65</v>
      </c>
      <c r="J15" t="s">
        <v>43</v>
      </c>
      <c r="K15" t="s">
        <v>61</v>
      </c>
      <c r="L15" s="1">
        <v>42381</v>
      </c>
    </row>
    <row r="16" spans="1:12" x14ac:dyDescent="0.25">
      <c r="A16">
        <v>15</v>
      </c>
      <c r="B16" s="1">
        <v>42716</v>
      </c>
      <c r="C16" t="s">
        <v>48</v>
      </c>
      <c r="D16" t="s">
        <v>57</v>
      </c>
      <c r="E16" s="1">
        <v>34547</v>
      </c>
      <c r="F16" t="s">
        <v>15</v>
      </c>
      <c r="G16" t="s">
        <v>23</v>
      </c>
      <c r="H16" t="s">
        <v>59</v>
      </c>
      <c r="I16" t="s">
        <v>30</v>
      </c>
      <c r="J16" t="s">
        <v>43</v>
      </c>
      <c r="K16" t="s">
        <v>43</v>
      </c>
      <c r="L16" s="1">
        <v>42516</v>
      </c>
    </row>
    <row r="17" spans="1:12" x14ac:dyDescent="0.25">
      <c r="A17">
        <v>16</v>
      </c>
      <c r="B17" s="1">
        <v>40816</v>
      </c>
      <c r="C17" t="s">
        <v>48</v>
      </c>
      <c r="D17" t="s">
        <v>49</v>
      </c>
      <c r="E17" s="1">
        <v>36757</v>
      </c>
      <c r="F17" t="s">
        <v>10</v>
      </c>
      <c r="G17" t="s">
        <v>23</v>
      </c>
      <c r="H17" t="s">
        <v>60</v>
      </c>
      <c r="I17" t="s">
        <v>30</v>
      </c>
      <c r="J17" t="s">
        <v>42</v>
      </c>
      <c r="K17" t="s">
        <v>41</v>
      </c>
      <c r="L17" s="1">
        <v>42658</v>
      </c>
    </row>
    <row r="18" spans="1:12" x14ac:dyDescent="0.25">
      <c r="A18">
        <v>17</v>
      </c>
      <c r="B18" s="1">
        <v>40958</v>
      </c>
      <c r="C18" t="s">
        <v>48</v>
      </c>
      <c r="D18" t="s">
        <v>49</v>
      </c>
      <c r="E18" s="1">
        <v>34039</v>
      </c>
      <c r="F18">
        <v>9999</v>
      </c>
      <c r="G18" t="s">
        <v>23</v>
      </c>
      <c r="H18" t="s">
        <v>59</v>
      </c>
      <c r="I18" t="s">
        <v>68</v>
      </c>
      <c r="J18">
        <v>9999</v>
      </c>
      <c r="K18" t="s">
        <v>43</v>
      </c>
      <c r="L18" s="1">
        <v>42370</v>
      </c>
    </row>
    <row r="19" spans="1:12" x14ac:dyDescent="0.25">
      <c r="A19">
        <v>18</v>
      </c>
      <c r="B19" s="1">
        <v>42701</v>
      </c>
      <c r="C19" t="s">
        <v>48</v>
      </c>
      <c r="D19" t="s">
        <v>49</v>
      </c>
      <c r="E19" s="1">
        <v>36430</v>
      </c>
      <c r="F19" t="s">
        <v>11</v>
      </c>
      <c r="G19" t="s">
        <v>23</v>
      </c>
      <c r="H19" t="s">
        <v>16</v>
      </c>
      <c r="I19" t="s">
        <v>35</v>
      </c>
      <c r="J19" t="s">
        <v>43</v>
      </c>
      <c r="K19" t="s">
        <v>42</v>
      </c>
      <c r="L19" s="1">
        <v>42381</v>
      </c>
    </row>
    <row r="20" spans="1:12" x14ac:dyDescent="0.25">
      <c r="A20">
        <v>19</v>
      </c>
      <c r="B20" s="1">
        <v>42392</v>
      </c>
      <c r="C20" t="s">
        <v>48</v>
      </c>
      <c r="D20" t="s">
        <v>49</v>
      </c>
      <c r="E20" s="1">
        <v>36793</v>
      </c>
      <c r="F20" t="s">
        <v>11</v>
      </c>
      <c r="G20" t="s">
        <v>23</v>
      </c>
      <c r="H20" t="s">
        <v>60</v>
      </c>
      <c r="I20" t="s">
        <v>31</v>
      </c>
      <c r="J20" t="s">
        <v>40</v>
      </c>
      <c r="K20" t="s">
        <v>61</v>
      </c>
      <c r="L20" s="1">
        <v>42589</v>
      </c>
    </row>
    <row r="21" spans="1:12" x14ac:dyDescent="0.25">
      <c r="A21">
        <v>20</v>
      </c>
      <c r="B21" s="1">
        <v>41218</v>
      </c>
      <c r="C21" t="s">
        <v>48</v>
      </c>
      <c r="D21" t="s">
        <v>49</v>
      </c>
      <c r="E21" s="1">
        <v>35939</v>
      </c>
      <c r="F21" t="s">
        <v>11</v>
      </c>
      <c r="G21" t="s">
        <v>23</v>
      </c>
      <c r="H21" t="s">
        <v>59</v>
      </c>
      <c r="I21" t="s">
        <v>45</v>
      </c>
      <c r="J21" t="s">
        <v>40</v>
      </c>
      <c r="K21" t="s">
        <v>42</v>
      </c>
      <c r="L21" s="1">
        <v>42605</v>
      </c>
    </row>
    <row r="22" spans="1:12" x14ac:dyDescent="0.25">
      <c r="A22">
        <v>21</v>
      </c>
      <c r="B22" s="1">
        <v>42179</v>
      </c>
      <c r="C22" t="s">
        <v>48</v>
      </c>
      <c r="D22" t="s">
        <v>49</v>
      </c>
      <c r="E22" s="1">
        <v>35771</v>
      </c>
      <c r="F22" t="s">
        <v>11</v>
      </c>
      <c r="G22" t="s">
        <v>23</v>
      </c>
      <c r="H22" t="s">
        <v>59</v>
      </c>
      <c r="I22" t="s">
        <v>30</v>
      </c>
      <c r="J22" t="s">
        <v>43</v>
      </c>
      <c r="K22" t="s">
        <v>42</v>
      </c>
      <c r="L22" s="1">
        <v>42638</v>
      </c>
    </row>
    <row r="23" spans="1:12" x14ac:dyDescent="0.25">
      <c r="A23">
        <v>22</v>
      </c>
      <c r="B23" s="1">
        <v>42451</v>
      </c>
      <c r="C23" t="s">
        <v>48</v>
      </c>
      <c r="D23" t="s">
        <v>50</v>
      </c>
      <c r="E23" s="1">
        <v>34542</v>
      </c>
      <c r="F23" t="s">
        <v>11</v>
      </c>
      <c r="G23" t="s">
        <v>23</v>
      </c>
      <c r="H23" t="s">
        <v>59</v>
      </c>
      <c r="I23" t="s">
        <v>30</v>
      </c>
      <c r="J23" t="s">
        <v>61</v>
      </c>
      <c r="K23" t="s">
        <v>42</v>
      </c>
      <c r="L23" s="1">
        <v>42662</v>
      </c>
    </row>
    <row r="24" spans="1:12" x14ac:dyDescent="0.25">
      <c r="A24">
        <v>23</v>
      </c>
      <c r="B24" s="1">
        <v>41102</v>
      </c>
      <c r="C24" t="s">
        <v>48</v>
      </c>
      <c r="D24" t="s">
        <v>50</v>
      </c>
      <c r="E24" s="1">
        <v>35374</v>
      </c>
      <c r="F24" t="s">
        <v>10</v>
      </c>
      <c r="G24" t="s">
        <v>23</v>
      </c>
      <c r="H24" t="s">
        <v>59</v>
      </c>
      <c r="I24" t="s">
        <v>30</v>
      </c>
      <c r="J24" t="s">
        <v>61</v>
      </c>
      <c r="K24" t="s">
        <v>61</v>
      </c>
      <c r="L24" s="1">
        <v>42623</v>
      </c>
    </row>
    <row r="25" spans="1:12" x14ac:dyDescent="0.25">
      <c r="A25">
        <v>24</v>
      </c>
      <c r="B25" s="1">
        <v>41096</v>
      </c>
      <c r="C25" t="s">
        <v>48</v>
      </c>
      <c r="D25" t="s">
        <v>50</v>
      </c>
      <c r="E25" s="1">
        <v>34382</v>
      </c>
      <c r="F25" t="s">
        <v>10</v>
      </c>
      <c r="G25" t="s">
        <v>23</v>
      </c>
      <c r="H25" t="s">
        <v>16</v>
      </c>
      <c r="I25" t="s">
        <v>30</v>
      </c>
      <c r="J25" t="s">
        <v>40</v>
      </c>
      <c r="K25" t="s">
        <v>43</v>
      </c>
      <c r="L25" s="1">
        <v>42455</v>
      </c>
    </row>
    <row r="26" spans="1:12" x14ac:dyDescent="0.25">
      <c r="A26">
        <v>25</v>
      </c>
      <c r="B26" s="1">
        <v>40588</v>
      </c>
      <c r="C26" t="s">
        <v>48</v>
      </c>
      <c r="D26" t="s">
        <v>57</v>
      </c>
      <c r="E26" s="1">
        <v>33659</v>
      </c>
      <c r="F26" t="s">
        <v>10</v>
      </c>
      <c r="G26" t="s">
        <v>23</v>
      </c>
      <c r="H26" t="s">
        <v>59</v>
      </c>
      <c r="I26" t="s">
        <v>35</v>
      </c>
      <c r="J26" t="s">
        <v>43</v>
      </c>
      <c r="K26" t="s">
        <v>43</v>
      </c>
      <c r="L26" s="1">
        <v>42712</v>
      </c>
    </row>
    <row r="27" spans="1:12" x14ac:dyDescent="0.25">
      <c r="A27">
        <v>26</v>
      </c>
      <c r="B27" s="1">
        <v>41062</v>
      </c>
      <c r="C27" t="s">
        <v>48</v>
      </c>
      <c r="D27" t="s">
        <v>57</v>
      </c>
      <c r="E27" s="1">
        <v>33890</v>
      </c>
      <c r="F27" t="s">
        <v>10</v>
      </c>
      <c r="G27" t="s">
        <v>23</v>
      </c>
      <c r="H27" t="s">
        <v>60</v>
      </c>
      <c r="I27" t="s">
        <v>30</v>
      </c>
      <c r="J27" t="s">
        <v>43</v>
      </c>
      <c r="K27" t="s">
        <v>40</v>
      </c>
      <c r="L27" s="1">
        <v>42635</v>
      </c>
    </row>
    <row r="28" spans="1:12" x14ac:dyDescent="0.25">
      <c r="A28">
        <v>27</v>
      </c>
      <c r="B28" s="1">
        <v>42490</v>
      </c>
      <c r="C28" t="s">
        <v>48</v>
      </c>
      <c r="D28" t="s">
        <v>57</v>
      </c>
      <c r="E28" s="1">
        <v>35904</v>
      </c>
      <c r="F28" t="s">
        <v>11</v>
      </c>
      <c r="G28" t="s">
        <v>23</v>
      </c>
      <c r="H28" t="s">
        <v>59</v>
      </c>
      <c r="I28" t="s">
        <v>30</v>
      </c>
      <c r="J28" t="s">
        <v>61</v>
      </c>
      <c r="K28" t="s">
        <v>42</v>
      </c>
      <c r="L28" s="1">
        <v>42657</v>
      </c>
    </row>
    <row r="29" spans="1:12" x14ac:dyDescent="0.25">
      <c r="A29">
        <v>28</v>
      </c>
      <c r="B29" s="1">
        <v>41056</v>
      </c>
      <c r="C29" t="s">
        <v>48</v>
      </c>
      <c r="D29" t="s">
        <v>57</v>
      </c>
      <c r="E29" s="1">
        <v>33799</v>
      </c>
      <c r="F29" t="s">
        <v>11</v>
      </c>
      <c r="G29" t="s">
        <v>23</v>
      </c>
      <c r="H29" t="s">
        <v>59</v>
      </c>
      <c r="I29" t="s">
        <v>30</v>
      </c>
      <c r="J29" t="s">
        <v>42</v>
      </c>
      <c r="K29" t="s">
        <v>61</v>
      </c>
      <c r="L29" s="1">
        <v>42722</v>
      </c>
    </row>
    <row r="30" spans="1:12" x14ac:dyDescent="0.25">
      <c r="A30">
        <v>29</v>
      </c>
      <c r="B30" s="1">
        <v>41691</v>
      </c>
      <c r="C30" t="s">
        <v>48</v>
      </c>
      <c r="D30" t="s">
        <v>57</v>
      </c>
      <c r="E30" s="1">
        <v>34348</v>
      </c>
      <c r="F30" t="s">
        <v>10</v>
      </c>
      <c r="G30" t="s">
        <v>23</v>
      </c>
      <c r="H30" t="s">
        <v>16</v>
      </c>
      <c r="I30" t="s">
        <v>30</v>
      </c>
      <c r="J30" t="s">
        <v>43</v>
      </c>
      <c r="K30" t="s">
        <v>43</v>
      </c>
      <c r="L30" s="1">
        <v>42586</v>
      </c>
    </row>
    <row r="31" spans="1:12" x14ac:dyDescent="0.25">
      <c r="A31">
        <v>30</v>
      </c>
      <c r="B31" s="1">
        <v>41798</v>
      </c>
      <c r="C31" t="s">
        <v>48</v>
      </c>
      <c r="D31" t="s">
        <v>57</v>
      </c>
      <c r="E31" s="1">
        <v>34543</v>
      </c>
      <c r="F31" t="s">
        <v>10</v>
      </c>
      <c r="G31" t="s">
        <v>23</v>
      </c>
      <c r="H31" t="s">
        <v>59</v>
      </c>
      <c r="I31" t="s">
        <v>32</v>
      </c>
      <c r="J31" t="s">
        <v>61</v>
      </c>
      <c r="K31" t="s">
        <v>41</v>
      </c>
      <c r="L31" s="1">
        <v>42386</v>
      </c>
    </row>
    <row r="32" spans="1:12" x14ac:dyDescent="0.25">
      <c r="A32">
        <v>31</v>
      </c>
      <c r="B32" s="1">
        <v>41186</v>
      </c>
      <c r="C32" t="s">
        <v>48</v>
      </c>
      <c r="D32" t="s">
        <v>57</v>
      </c>
      <c r="E32" s="1">
        <v>34086</v>
      </c>
      <c r="F32" t="s">
        <v>10</v>
      </c>
      <c r="G32" t="s">
        <v>24</v>
      </c>
      <c r="H32" t="s">
        <v>59</v>
      </c>
      <c r="I32" t="s">
        <v>30</v>
      </c>
      <c r="J32" t="s">
        <v>61</v>
      </c>
      <c r="K32" t="s">
        <v>40</v>
      </c>
      <c r="L32" s="1">
        <v>42415</v>
      </c>
    </row>
    <row r="33" spans="1:12" x14ac:dyDescent="0.25">
      <c r="A33">
        <v>32</v>
      </c>
      <c r="B33" s="1">
        <v>41622</v>
      </c>
      <c r="C33" t="s">
        <v>48</v>
      </c>
      <c r="D33" t="s">
        <v>57</v>
      </c>
      <c r="E33" s="1">
        <v>35000</v>
      </c>
      <c r="F33" t="s">
        <v>11</v>
      </c>
      <c r="G33" t="s">
        <v>23</v>
      </c>
      <c r="H33" t="s">
        <v>59</v>
      </c>
      <c r="I33" t="s">
        <v>30</v>
      </c>
      <c r="J33" t="s">
        <v>41</v>
      </c>
      <c r="K33" t="s">
        <v>40</v>
      </c>
      <c r="L33" s="1">
        <v>42611</v>
      </c>
    </row>
    <row r="34" spans="1:12" x14ac:dyDescent="0.25">
      <c r="A34">
        <v>33</v>
      </c>
      <c r="B34" s="1">
        <v>41470</v>
      </c>
      <c r="C34" t="s">
        <v>48</v>
      </c>
      <c r="D34" t="s">
        <v>57</v>
      </c>
      <c r="E34" s="1">
        <v>35422</v>
      </c>
      <c r="F34" t="s">
        <v>58</v>
      </c>
      <c r="G34" t="s">
        <v>24</v>
      </c>
      <c r="H34" t="s">
        <v>59</v>
      </c>
      <c r="I34" t="s">
        <v>30</v>
      </c>
      <c r="J34" t="s">
        <v>43</v>
      </c>
      <c r="K34" t="s">
        <v>43</v>
      </c>
      <c r="L34" s="1">
        <v>42565</v>
      </c>
    </row>
    <row r="35" spans="1:12" x14ac:dyDescent="0.25">
      <c r="A35">
        <v>34</v>
      </c>
      <c r="B35" s="1">
        <v>42294</v>
      </c>
      <c r="C35" t="s">
        <v>48</v>
      </c>
      <c r="D35" t="s">
        <v>57</v>
      </c>
      <c r="E35" s="1">
        <v>35075</v>
      </c>
      <c r="F35" t="s">
        <v>11</v>
      </c>
      <c r="G35" t="s">
        <v>23</v>
      </c>
      <c r="H35" t="s">
        <v>16</v>
      </c>
      <c r="I35" t="s">
        <v>30</v>
      </c>
      <c r="J35" t="s">
        <v>43</v>
      </c>
      <c r="K35" t="s">
        <v>40</v>
      </c>
      <c r="L35" s="1">
        <v>42464</v>
      </c>
    </row>
    <row r="36" spans="1:12" x14ac:dyDescent="0.25">
      <c r="A36">
        <v>35</v>
      </c>
      <c r="B36" s="1">
        <v>41015</v>
      </c>
      <c r="C36" t="s">
        <v>48</v>
      </c>
      <c r="D36" t="s">
        <v>57</v>
      </c>
      <c r="E36" s="1">
        <v>36607</v>
      </c>
      <c r="F36" t="s">
        <v>11</v>
      </c>
      <c r="G36" t="s">
        <v>23</v>
      </c>
      <c r="H36" t="s">
        <v>60</v>
      </c>
      <c r="I36" t="s">
        <v>30</v>
      </c>
      <c r="J36" t="s">
        <v>40</v>
      </c>
      <c r="K36" t="s">
        <v>43</v>
      </c>
      <c r="L36" s="1">
        <v>42548</v>
      </c>
    </row>
    <row r="37" spans="1:12" x14ac:dyDescent="0.25">
      <c r="A37">
        <v>36</v>
      </c>
      <c r="B37" s="1">
        <v>40547</v>
      </c>
      <c r="C37" t="s">
        <v>48</v>
      </c>
      <c r="D37" t="s">
        <v>57</v>
      </c>
      <c r="E37" s="1">
        <v>35808</v>
      </c>
      <c r="F37" t="s">
        <v>11</v>
      </c>
      <c r="G37" t="s">
        <v>23</v>
      </c>
      <c r="H37" t="s">
        <v>60</v>
      </c>
      <c r="I37" t="s">
        <v>33</v>
      </c>
      <c r="J37" t="s">
        <v>41</v>
      </c>
      <c r="K37" t="s">
        <v>40</v>
      </c>
      <c r="L37" s="1">
        <v>42570</v>
      </c>
    </row>
    <row r="38" spans="1:12" x14ac:dyDescent="0.25">
      <c r="A38">
        <v>37</v>
      </c>
      <c r="B38" s="1">
        <v>40690</v>
      </c>
      <c r="C38" t="s">
        <v>48</v>
      </c>
      <c r="D38" t="s">
        <v>57</v>
      </c>
      <c r="E38" s="1">
        <v>35949</v>
      </c>
      <c r="F38" t="s">
        <v>10</v>
      </c>
      <c r="G38" t="s">
        <v>23</v>
      </c>
      <c r="H38" t="s">
        <v>59</v>
      </c>
      <c r="I38" t="s">
        <v>30</v>
      </c>
      <c r="J38" t="s">
        <v>41</v>
      </c>
      <c r="K38" t="s">
        <v>41</v>
      </c>
      <c r="L38" s="1">
        <v>42460</v>
      </c>
    </row>
    <row r="39" spans="1:12" x14ac:dyDescent="0.25">
      <c r="A39">
        <v>38</v>
      </c>
      <c r="B39" s="1">
        <v>41924</v>
      </c>
      <c r="C39" t="s">
        <v>48</v>
      </c>
      <c r="D39" t="s">
        <v>57</v>
      </c>
      <c r="E39" s="1">
        <v>34168</v>
      </c>
      <c r="F39" t="s">
        <v>11</v>
      </c>
      <c r="G39" t="s">
        <v>23</v>
      </c>
      <c r="H39" t="s">
        <v>60</v>
      </c>
      <c r="I39" t="s">
        <v>30</v>
      </c>
      <c r="J39" t="s">
        <v>61</v>
      </c>
      <c r="K39" t="s">
        <v>41</v>
      </c>
      <c r="L39" s="1">
        <v>42699</v>
      </c>
    </row>
    <row r="40" spans="1:12" x14ac:dyDescent="0.25">
      <c r="A40">
        <v>39</v>
      </c>
      <c r="B40" s="1">
        <v>40587</v>
      </c>
      <c r="C40" t="s">
        <v>48</v>
      </c>
      <c r="D40" t="s">
        <v>50</v>
      </c>
      <c r="E40" s="1">
        <v>35203</v>
      </c>
      <c r="F40" t="s">
        <v>10</v>
      </c>
      <c r="G40" t="s">
        <v>23</v>
      </c>
      <c r="H40" t="s">
        <v>59</v>
      </c>
      <c r="I40" t="s">
        <v>30</v>
      </c>
      <c r="J40" t="s">
        <v>43</v>
      </c>
      <c r="K40" t="s">
        <v>61</v>
      </c>
      <c r="L40" s="1">
        <v>42736</v>
      </c>
    </row>
    <row r="41" spans="1:12" x14ac:dyDescent="0.25">
      <c r="A41">
        <v>40</v>
      </c>
      <c r="B41" s="1">
        <v>40558</v>
      </c>
      <c r="C41" t="s">
        <v>48</v>
      </c>
      <c r="D41" t="s">
        <v>50</v>
      </c>
      <c r="E41" s="1">
        <v>35472</v>
      </c>
      <c r="F41" t="s">
        <v>11</v>
      </c>
      <c r="G41" t="s">
        <v>23</v>
      </c>
      <c r="H41" t="s">
        <v>59</v>
      </c>
      <c r="I41" t="s">
        <v>30</v>
      </c>
      <c r="J41" t="s">
        <v>43</v>
      </c>
      <c r="K41" t="s">
        <v>61</v>
      </c>
      <c r="L41" s="1">
        <v>42585</v>
      </c>
    </row>
    <row r="42" spans="1:12" x14ac:dyDescent="0.25">
      <c r="A42">
        <v>41</v>
      </c>
      <c r="B42" s="1">
        <v>40749</v>
      </c>
      <c r="C42" t="s">
        <v>48</v>
      </c>
      <c r="D42" t="s">
        <v>50</v>
      </c>
      <c r="E42" s="1">
        <v>34302</v>
      </c>
      <c r="F42" t="s">
        <v>10</v>
      </c>
      <c r="G42" t="s">
        <v>23</v>
      </c>
      <c r="H42" t="s">
        <v>16</v>
      </c>
      <c r="I42" t="s">
        <v>32</v>
      </c>
      <c r="J42" t="s">
        <v>61</v>
      </c>
      <c r="K42" t="s">
        <v>43</v>
      </c>
      <c r="L42" s="1">
        <v>42543</v>
      </c>
    </row>
    <row r="43" spans="1:12" x14ac:dyDescent="0.25">
      <c r="A43">
        <v>42</v>
      </c>
      <c r="B43" s="1">
        <v>42321</v>
      </c>
      <c r="C43" t="s">
        <v>48</v>
      </c>
      <c r="D43" t="s">
        <v>50</v>
      </c>
      <c r="E43" s="1">
        <v>35110</v>
      </c>
      <c r="F43" t="s">
        <v>11</v>
      </c>
      <c r="G43" t="s">
        <v>23</v>
      </c>
      <c r="H43" t="s">
        <v>59</v>
      </c>
      <c r="I43" t="s">
        <v>30</v>
      </c>
      <c r="J43" t="s">
        <v>41</v>
      </c>
      <c r="K43" t="s">
        <v>61</v>
      </c>
      <c r="L43" s="1">
        <v>42731</v>
      </c>
    </row>
    <row r="44" spans="1:12" x14ac:dyDescent="0.25">
      <c r="A44">
        <v>43</v>
      </c>
      <c r="B44" s="1">
        <v>41544</v>
      </c>
      <c r="C44" t="s">
        <v>48</v>
      </c>
      <c r="D44" t="s">
        <v>50</v>
      </c>
      <c r="E44" s="1">
        <v>35534</v>
      </c>
      <c r="F44" t="s">
        <v>10</v>
      </c>
      <c r="G44" t="s">
        <v>23</v>
      </c>
      <c r="H44" t="s">
        <v>60</v>
      </c>
      <c r="I44" t="s">
        <v>30</v>
      </c>
      <c r="J44" t="s">
        <v>42</v>
      </c>
      <c r="K44" t="s">
        <v>40</v>
      </c>
      <c r="L44" s="1">
        <v>42550</v>
      </c>
    </row>
    <row r="45" spans="1:12" x14ac:dyDescent="0.25">
      <c r="A45">
        <v>44</v>
      </c>
      <c r="B45" s="1">
        <v>42683</v>
      </c>
      <c r="C45" t="s">
        <v>48</v>
      </c>
      <c r="D45" t="s">
        <v>50</v>
      </c>
      <c r="E45" s="1">
        <v>35320</v>
      </c>
      <c r="F45" t="s">
        <v>10</v>
      </c>
      <c r="G45" t="s">
        <v>23</v>
      </c>
      <c r="H45" t="s">
        <v>16</v>
      </c>
      <c r="I45" t="s">
        <v>30</v>
      </c>
      <c r="J45" t="s">
        <v>43</v>
      </c>
      <c r="K45" t="s">
        <v>40</v>
      </c>
      <c r="L45" s="1">
        <v>42459</v>
      </c>
    </row>
    <row r="46" spans="1:12" x14ac:dyDescent="0.25">
      <c r="A46">
        <v>45</v>
      </c>
      <c r="B46" s="1">
        <v>41612</v>
      </c>
      <c r="C46" t="s">
        <v>48</v>
      </c>
      <c r="D46" t="s">
        <v>50</v>
      </c>
      <c r="E46" s="1">
        <v>34366</v>
      </c>
      <c r="F46" t="s">
        <v>11</v>
      </c>
      <c r="G46" t="s">
        <v>23</v>
      </c>
      <c r="H46" t="s">
        <v>60</v>
      </c>
      <c r="I46" t="s">
        <v>30</v>
      </c>
      <c r="J46" t="s">
        <v>61</v>
      </c>
      <c r="K46" t="s">
        <v>42</v>
      </c>
      <c r="L46" s="1">
        <v>42453</v>
      </c>
    </row>
    <row r="47" spans="1:12" x14ac:dyDescent="0.25">
      <c r="A47">
        <v>46</v>
      </c>
      <c r="B47" s="1">
        <v>41246</v>
      </c>
      <c r="C47" t="s">
        <v>48</v>
      </c>
      <c r="D47" t="s">
        <v>50</v>
      </c>
      <c r="E47" s="1">
        <v>36327</v>
      </c>
      <c r="F47" t="s">
        <v>11</v>
      </c>
      <c r="G47" t="s">
        <v>24</v>
      </c>
      <c r="H47" t="s">
        <v>16</v>
      </c>
      <c r="I47" t="s">
        <v>30</v>
      </c>
      <c r="J47" t="s">
        <v>41</v>
      </c>
      <c r="K47" t="s">
        <v>41</v>
      </c>
      <c r="L47" s="1">
        <v>42701</v>
      </c>
    </row>
    <row r="48" spans="1:12" x14ac:dyDescent="0.25">
      <c r="A48">
        <v>47</v>
      </c>
      <c r="B48" s="1">
        <v>42131</v>
      </c>
      <c r="C48" t="s">
        <v>48</v>
      </c>
      <c r="D48" t="s">
        <v>50</v>
      </c>
      <c r="E48" s="1">
        <v>34216</v>
      </c>
      <c r="F48" t="s">
        <v>11</v>
      </c>
      <c r="G48" t="s">
        <v>23</v>
      </c>
      <c r="H48" t="s">
        <v>16</v>
      </c>
      <c r="I48" t="s">
        <v>44</v>
      </c>
      <c r="J48" t="s">
        <v>42</v>
      </c>
      <c r="K48" t="s">
        <v>61</v>
      </c>
      <c r="L48" s="1">
        <v>42490</v>
      </c>
    </row>
    <row r="49" spans="1:12" x14ac:dyDescent="0.25">
      <c r="A49">
        <v>48</v>
      </c>
      <c r="B49" s="1">
        <v>41291</v>
      </c>
      <c r="C49" t="s">
        <v>48</v>
      </c>
      <c r="D49" t="s">
        <v>50</v>
      </c>
      <c r="E49" s="1">
        <v>35030</v>
      </c>
      <c r="F49" t="s">
        <v>58</v>
      </c>
      <c r="G49" t="s">
        <v>23</v>
      </c>
      <c r="H49" t="s">
        <v>16</v>
      </c>
      <c r="I49" t="s">
        <v>63</v>
      </c>
      <c r="J49" t="s">
        <v>61</v>
      </c>
      <c r="K49" t="s">
        <v>61</v>
      </c>
      <c r="L49" s="1">
        <v>42379</v>
      </c>
    </row>
    <row r="50" spans="1:12" x14ac:dyDescent="0.25">
      <c r="A50">
        <v>49</v>
      </c>
      <c r="B50" s="1">
        <v>42309</v>
      </c>
      <c r="C50" t="s">
        <v>48</v>
      </c>
      <c r="D50" t="s">
        <v>50</v>
      </c>
      <c r="E50" s="1">
        <v>36090</v>
      </c>
      <c r="F50" t="s">
        <v>11</v>
      </c>
      <c r="G50" t="s">
        <v>23</v>
      </c>
      <c r="H50" t="s">
        <v>59</v>
      </c>
      <c r="I50" t="s">
        <v>33</v>
      </c>
      <c r="J50" t="s">
        <v>43</v>
      </c>
      <c r="K50" t="s">
        <v>61</v>
      </c>
      <c r="L50" s="1">
        <v>42505</v>
      </c>
    </row>
    <row r="51" spans="1:12" x14ac:dyDescent="0.25">
      <c r="A51">
        <v>50</v>
      </c>
      <c r="B51" s="1">
        <v>41734</v>
      </c>
      <c r="C51" t="s">
        <v>48</v>
      </c>
      <c r="D51" t="s">
        <v>50</v>
      </c>
      <c r="E51" s="1">
        <v>34428</v>
      </c>
      <c r="F51" t="s">
        <v>11</v>
      </c>
      <c r="G51" t="s">
        <v>23</v>
      </c>
      <c r="H51" t="s">
        <v>59</v>
      </c>
      <c r="I51" t="s">
        <v>33</v>
      </c>
      <c r="J51" t="s">
        <v>61</v>
      </c>
      <c r="K51" t="s">
        <v>43</v>
      </c>
      <c r="L51" s="1">
        <v>42524</v>
      </c>
    </row>
    <row r="52" spans="1:12" x14ac:dyDescent="0.25">
      <c r="A52">
        <v>51</v>
      </c>
      <c r="B52" s="1">
        <v>42220</v>
      </c>
      <c r="C52" t="s">
        <v>48</v>
      </c>
      <c r="D52" t="s">
        <v>57</v>
      </c>
      <c r="E52" s="1">
        <v>36820</v>
      </c>
      <c r="F52" t="s">
        <v>11</v>
      </c>
      <c r="G52" t="s">
        <v>23</v>
      </c>
      <c r="H52" t="s">
        <v>59</v>
      </c>
      <c r="I52" t="s">
        <v>31</v>
      </c>
      <c r="J52" t="s">
        <v>40</v>
      </c>
      <c r="K52" t="s">
        <v>40</v>
      </c>
      <c r="L52" s="1">
        <v>42674</v>
      </c>
    </row>
    <row r="53" spans="1:12" x14ac:dyDescent="0.25">
      <c r="A53">
        <v>52</v>
      </c>
      <c r="B53" s="1">
        <v>41703</v>
      </c>
      <c r="C53" t="s">
        <v>48</v>
      </c>
      <c r="D53" t="s">
        <v>57</v>
      </c>
      <c r="E53" s="1">
        <v>35500</v>
      </c>
      <c r="F53" t="s">
        <v>10</v>
      </c>
      <c r="G53" t="s">
        <v>23</v>
      </c>
      <c r="H53" t="s">
        <v>59</v>
      </c>
      <c r="I53" t="s">
        <v>44</v>
      </c>
      <c r="J53" t="s">
        <v>43</v>
      </c>
      <c r="K53" t="s">
        <v>41</v>
      </c>
      <c r="L53" s="1">
        <v>42559</v>
      </c>
    </row>
    <row r="54" spans="1:12" x14ac:dyDescent="0.25">
      <c r="A54">
        <v>53</v>
      </c>
      <c r="B54" s="1">
        <v>42549</v>
      </c>
      <c r="C54" t="s">
        <v>48</v>
      </c>
      <c r="D54" t="s">
        <v>57</v>
      </c>
      <c r="E54" s="1">
        <v>35384</v>
      </c>
      <c r="F54" t="s">
        <v>10</v>
      </c>
      <c r="G54" t="s">
        <v>23</v>
      </c>
      <c r="H54" t="s">
        <v>16</v>
      </c>
      <c r="I54" t="s">
        <v>30</v>
      </c>
      <c r="J54" t="s">
        <v>41</v>
      </c>
      <c r="K54" t="s">
        <v>61</v>
      </c>
      <c r="L54" s="1">
        <v>42451</v>
      </c>
    </row>
    <row r="55" spans="1:12" x14ac:dyDescent="0.25">
      <c r="A55">
        <v>54</v>
      </c>
      <c r="B55" s="1">
        <v>42439</v>
      </c>
      <c r="C55" t="s">
        <v>48</v>
      </c>
      <c r="D55" t="s">
        <v>57</v>
      </c>
      <c r="E55" s="1">
        <v>36597</v>
      </c>
      <c r="F55" t="s">
        <v>11</v>
      </c>
      <c r="G55" t="s">
        <v>23</v>
      </c>
      <c r="H55" t="s">
        <v>59</v>
      </c>
      <c r="I55" t="s">
        <v>30</v>
      </c>
      <c r="J55" t="s">
        <v>61</v>
      </c>
      <c r="K55" t="s">
        <v>43</v>
      </c>
      <c r="L55" s="1">
        <v>42655</v>
      </c>
    </row>
    <row r="56" spans="1:12" x14ac:dyDescent="0.25">
      <c r="A56">
        <v>55</v>
      </c>
      <c r="B56" s="1">
        <v>41264</v>
      </c>
      <c r="C56" t="s">
        <v>48</v>
      </c>
      <c r="D56" t="s">
        <v>57</v>
      </c>
      <c r="E56" s="1">
        <v>35202</v>
      </c>
      <c r="F56" t="s">
        <v>10</v>
      </c>
      <c r="G56" t="s">
        <v>23</v>
      </c>
      <c r="H56" t="s">
        <v>59</v>
      </c>
      <c r="I56" t="s">
        <v>30</v>
      </c>
      <c r="J56" t="s">
        <v>42</v>
      </c>
      <c r="K56" t="s">
        <v>43</v>
      </c>
      <c r="L56" s="1">
        <v>42657</v>
      </c>
    </row>
    <row r="57" spans="1:12" x14ac:dyDescent="0.25">
      <c r="A57">
        <v>56</v>
      </c>
      <c r="B57" s="1">
        <v>42477</v>
      </c>
      <c r="C57" t="s">
        <v>48</v>
      </c>
      <c r="D57" t="s">
        <v>57</v>
      </c>
      <c r="E57" s="1">
        <v>35261</v>
      </c>
      <c r="F57" t="s">
        <v>10</v>
      </c>
      <c r="G57" t="s">
        <v>23</v>
      </c>
      <c r="H57" t="s">
        <v>16</v>
      </c>
      <c r="I57" t="s">
        <v>32</v>
      </c>
      <c r="J57" t="s">
        <v>41</v>
      </c>
      <c r="K57" t="s">
        <v>43</v>
      </c>
      <c r="L57" s="1">
        <v>42414</v>
      </c>
    </row>
    <row r="58" spans="1:12" x14ac:dyDescent="0.25">
      <c r="A58">
        <v>57</v>
      </c>
      <c r="B58" s="1">
        <v>42489</v>
      </c>
      <c r="C58" t="s">
        <v>48</v>
      </c>
      <c r="D58" t="s">
        <v>57</v>
      </c>
      <c r="E58" s="1">
        <v>34879</v>
      </c>
      <c r="F58" t="s">
        <v>10</v>
      </c>
      <c r="G58" t="s">
        <v>23</v>
      </c>
      <c r="H58" t="s">
        <v>59</v>
      </c>
      <c r="I58" t="s">
        <v>30</v>
      </c>
      <c r="J58" t="s">
        <v>61</v>
      </c>
      <c r="K58" t="s">
        <v>41</v>
      </c>
      <c r="L58" s="1">
        <v>42403</v>
      </c>
    </row>
    <row r="59" spans="1:12" x14ac:dyDescent="0.25">
      <c r="A59">
        <v>58</v>
      </c>
      <c r="B59" s="1">
        <v>40761</v>
      </c>
      <c r="C59" t="s">
        <v>48</v>
      </c>
      <c r="D59" t="s">
        <v>57</v>
      </c>
      <c r="E59" s="1">
        <v>35641</v>
      </c>
      <c r="F59" t="s">
        <v>10</v>
      </c>
      <c r="G59" t="s">
        <v>23</v>
      </c>
      <c r="H59" t="s">
        <v>60</v>
      </c>
      <c r="I59" t="s">
        <v>30</v>
      </c>
      <c r="J59" t="s">
        <v>41</v>
      </c>
      <c r="K59" t="s">
        <v>43</v>
      </c>
      <c r="L59" s="1">
        <v>42639</v>
      </c>
    </row>
    <row r="60" spans="1:12" x14ac:dyDescent="0.25">
      <c r="A60">
        <v>59</v>
      </c>
      <c r="B60" s="1">
        <v>40863</v>
      </c>
      <c r="C60" t="s">
        <v>48</v>
      </c>
      <c r="D60" t="s">
        <v>50</v>
      </c>
      <c r="E60" s="1">
        <v>35501</v>
      </c>
      <c r="F60" t="s">
        <v>10</v>
      </c>
      <c r="G60" t="s">
        <v>23</v>
      </c>
      <c r="H60" t="s">
        <v>59</v>
      </c>
      <c r="I60" t="s">
        <v>30</v>
      </c>
      <c r="J60" t="s">
        <v>40</v>
      </c>
      <c r="K60" t="s">
        <v>61</v>
      </c>
      <c r="L60" s="1">
        <v>42560</v>
      </c>
    </row>
    <row r="61" spans="1:12" x14ac:dyDescent="0.25">
      <c r="A61">
        <v>60</v>
      </c>
      <c r="B61" s="1">
        <v>42082</v>
      </c>
      <c r="C61" t="s">
        <v>48</v>
      </c>
      <c r="D61" t="s">
        <v>50</v>
      </c>
      <c r="E61" s="1">
        <v>35606</v>
      </c>
      <c r="F61" t="s">
        <v>11</v>
      </c>
      <c r="G61" t="s">
        <v>23</v>
      </c>
      <c r="H61" t="s">
        <v>59</v>
      </c>
      <c r="I61" t="s">
        <v>30</v>
      </c>
      <c r="J61" t="s">
        <v>41</v>
      </c>
      <c r="K61" t="s">
        <v>61</v>
      </c>
      <c r="L61" s="1">
        <v>42620</v>
      </c>
    </row>
    <row r="62" spans="1:12" x14ac:dyDescent="0.25">
      <c r="A62">
        <v>61</v>
      </c>
      <c r="B62" s="1">
        <v>40721</v>
      </c>
      <c r="C62" t="s">
        <v>48</v>
      </c>
      <c r="D62" t="s">
        <v>51</v>
      </c>
      <c r="E62" s="1">
        <v>35082</v>
      </c>
      <c r="F62" t="s">
        <v>11</v>
      </c>
      <c r="G62" t="s">
        <v>24</v>
      </c>
      <c r="H62" t="s">
        <v>59</v>
      </c>
      <c r="I62" t="s">
        <v>30</v>
      </c>
      <c r="J62" t="s">
        <v>42</v>
      </c>
      <c r="K62" t="s">
        <v>40</v>
      </c>
      <c r="L62" s="1">
        <v>42466</v>
      </c>
    </row>
    <row r="63" spans="1:12" x14ac:dyDescent="0.25">
      <c r="A63">
        <v>62</v>
      </c>
      <c r="B63" s="1">
        <v>42382</v>
      </c>
      <c r="C63" t="s">
        <v>48</v>
      </c>
      <c r="D63" t="s">
        <v>51</v>
      </c>
      <c r="E63" s="1">
        <v>36207</v>
      </c>
      <c r="F63" t="s">
        <v>10</v>
      </c>
      <c r="G63" t="s">
        <v>23</v>
      </c>
      <c r="H63" t="s">
        <v>59</v>
      </c>
      <c r="I63" t="s">
        <v>30</v>
      </c>
      <c r="J63" t="s">
        <v>41</v>
      </c>
      <c r="K63" t="s">
        <v>42</v>
      </c>
      <c r="L63" s="1">
        <v>42604</v>
      </c>
    </row>
    <row r="64" spans="1:12" x14ac:dyDescent="0.25">
      <c r="A64">
        <v>63</v>
      </c>
      <c r="B64" s="1">
        <v>41061</v>
      </c>
      <c r="C64" t="s">
        <v>48</v>
      </c>
      <c r="D64" t="s">
        <v>51</v>
      </c>
      <c r="E64" s="1">
        <v>36229</v>
      </c>
      <c r="F64" t="s">
        <v>12</v>
      </c>
      <c r="G64" t="s">
        <v>23</v>
      </c>
      <c r="H64" t="s">
        <v>16</v>
      </c>
      <c r="I64" t="s">
        <v>35</v>
      </c>
      <c r="J64" t="s">
        <v>41</v>
      </c>
      <c r="K64" t="s">
        <v>42</v>
      </c>
      <c r="L64" s="1">
        <v>42716</v>
      </c>
    </row>
    <row r="65" spans="1:12" x14ac:dyDescent="0.25">
      <c r="A65">
        <v>64</v>
      </c>
      <c r="B65" s="1">
        <v>41916</v>
      </c>
      <c r="C65" t="s">
        <v>48</v>
      </c>
      <c r="D65" t="s">
        <v>51</v>
      </c>
      <c r="E65" s="1">
        <v>35236</v>
      </c>
      <c r="F65" t="s">
        <v>11</v>
      </c>
      <c r="G65" t="s">
        <v>23</v>
      </c>
      <c r="H65" t="s">
        <v>16</v>
      </c>
      <c r="I65" t="s">
        <v>30</v>
      </c>
      <c r="J65" t="s">
        <v>43</v>
      </c>
      <c r="K65" t="s">
        <v>42</v>
      </c>
      <c r="L65" s="1">
        <v>42641</v>
      </c>
    </row>
    <row r="66" spans="1:12" x14ac:dyDescent="0.25">
      <c r="A66">
        <v>65</v>
      </c>
      <c r="B66" s="1">
        <v>40882</v>
      </c>
      <c r="C66" t="s">
        <v>48</v>
      </c>
      <c r="D66" t="s">
        <v>51</v>
      </c>
      <c r="E66" s="1">
        <v>35579</v>
      </c>
      <c r="F66" t="s">
        <v>10</v>
      </c>
      <c r="G66" t="s">
        <v>24</v>
      </c>
      <c r="H66" t="s">
        <v>59</v>
      </c>
      <c r="I66" t="s">
        <v>30</v>
      </c>
      <c r="J66" t="s">
        <v>41</v>
      </c>
      <c r="K66" t="s">
        <v>61</v>
      </c>
      <c r="L66" s="1">
        <v>42730</v>
      </c>
    </row>
    <row r="67" spans="1:12" x14ac:dyDescent="0.25">
      <c r="A67">
        <v>66</v>
      </c>
      <c r="B67" s="1">
        <v>41714</v>
      </c>
      <c r="C67" t="s">
        <v>48</v>
      </c>
      <c r="D67" t="s">
        <v>51</v>
      </c>
      <c r="E67" s="1">
        <v>35834</v>
      </c>
      <c r="F67" t="s">
        <v>11</v>
      </c>
      <c r="G67" t="s">
        <v>23</v>
      </c>
      <c r="H67" t="s">
        <v>59</v>
      </c>
      <c r="I67" t="s">
        <v>30</v>
      </c>
      <c r="J67" t="s">
        <v>40</v>
      </c>
      <c r="K67" t="s">
        <v>40</v>
      </c>
      <c r="L67" s="1">
        <v>42688</v>
      </c>
    </row>
    <row r="68" spans="1:12" x14ac:dyDescent="0.25">
      <c r="A68">
        <v>67</v>
      </c>
      <c r="B68" s="1">
        <v>41879</v>
      </c>
      <c r="C68" t="s">
        <v>48</v>
      </c>
      <c r="D68" t="s">
        <v>51</v>
      </c>
      <c r="E68" s="1">
        <v>34340</v>
      </c>
      <c r="F68" t="s">
        <v>10</v>
      </c>
      <c r="G68" t="s">
        <v>23</v>
      </c>
      <c r="H68" t="s">
        <v>59</v>
      </c>
      <c r="I68" t="s">
        <v>30</v>
      </c>
      <c r="J68" t="s">
        <v>41</v>
      </c>
      <c r="K68" t="s">
        <v>61</v>
      </c>
      <c r="L68" s="1">
        <v>42384</v>
      </c>
    </row>
    <row r="69" spans="1:12" x14ac:dyDescent="0.25">
      <c r="A69">
        <v>68</v>
      </c>
      <c r="B69" s="1">
        <v>42288</v>
      </c>
      <c r="C69" t="s">
        <v>48</v>
      </c>
      <c r="D69" t="s">
        <v>51</v>
      </c>
      <c r="E69" s="1">
        <v>36515</v>
      </c>
      <c r="F69" t="s">
        <v>11</v>
      </c>
      <c r="G69" t="s">
        <v>23</v>
      </c>
      <c r="H69" t="s">
        <v>59</v>
      </c>
      <c r="I69" t="s">
        <v>30</v>
      </c>
      <c r="J69" t="s">
        <v>43</v>
      </c>
      <c r="K69" t="s">
        <v>40</v>
      </c>
      <c r="L69" s="1">
        <v>42711</v>
      </c>
    </row>
    <row r="70" spans="1:12" x14ac:dyDescent="0.25">
      <c r="A70">
        <v>69</v>
      </c>
      <c r="B70" s="1">
        <v>41383</v>
      </c>
      <c r="C70" t="s">
        <v>48</v>
      </c>
      <c r="D70" t="s">
        <v>51</v>
      </c>
      <c r="E70" s="1">
        <v>36303</v>
      </c>
      <c r="F70" t="s">
        <v>10</v>
      </c>
      <c r="G70" t="s">
        <v>24</v>
      </c>
      <c r="H70" t="s">
        <v>59</v>
      </c>
      <c r="I70" t="s">
        <v>36</v>
      </c>
      <c r="J70" t="s">
        <v>42</v>
      </c>
      <c r="K70" t="s">
        <v>41</v>
      </c>
      <c r="L70" s="1">
        <v>42551</v>
      </c>
    </row>
    <row r="71" spans="1:12" x14ac:dyDescent="0.25">
      <c r="A71">
        <v>70</v>
      </c>
      <c r="B71" s="1">
        <v>41609</v>
      </c>
      <c r="C71" t="s">
        <v>48</v>
      </c>
      <c r="D71" t="s">
        <v>51</v>
      </c>
      <c r="E71" s="1">
        <v>36827</v>
      </c>
      <c r="F71" t="s">
        <v>11</v>
      </c>
      <c r="G71" t="s">
        <v>23</v>
      </c>
      <c r="H71" t="s">
        <v>59</v>
      </c>
      <c r="I71" t="s">
        <v>30</v>
      </c>
      <c r="J71" t="s">
        <v>42</v>
      </c>
      <c r="K71" t="s">
        <v>61</v>
      </c>
      <c r="L71" s="1">
        <v>42429</v>
      </c>
    </row>
    <row r="72" spans="1:12" x14ac:dyDescent="0.25">
      <c r="A72">
        <v>71</v>
      </c>
      <c r="B72" s="1">
        <v>42139</v>
      </c>
      <c r="C72" t="s">
        <v>48</v>
      </c>
      <c r="D72" t="s">
        <v>51</v>
      </c>
      <c r="E72" s="1">
        <v>34696</v>
      </c>
      <c r="F72" t="s">
        <v>11</v>
      </c>
      <c r="G72" t="s">
        <v>23</v>
      </c>
      <c r="H72" t="s">
        <v>59</v>
      </c>
      <c r="I72" t="s">
        <v>30</v>
      </c>
      <c r="J72" t="s">
        <v>61</v>
      </c>
      <c r="K72" t="s">
        <v>43</v>
      </c>
      <c r="L72" s="1">
        <v>42499</v>
      </c>
    </row>
    <row r="73" spans="1:12" x14ac:dyDescent="0.25">
      <c r="A73">
        <v>72</v>
      </c>
      <c r="B73" s="1">
        <v>42688</v>
      </c>
      <c r="C73" t="s">
        <v>48</v>
      </c>
      <c r="D73" t="s">
        <v>51</v>
      </c>
      <c r="E73" s="1">
        <v>34907</v>
      </c>
      <c r="F73" t="s">
        <v>10</v>
      </c>
      <c r="G73" t="s">
        <v>23</v>
      </c>
      <c r="H73" t="s">
        <v>59</v>
      </c>
      <c r="I73" t="s">
        <v>30</v>
      </c>
      <c r="J73" t="s">
        <v>61</v>
      </c>
      <c r="K73" t="s">
        <v>41</v>
      </c>
      <c r="L73" s="1">
        <v>42443</v>
      </c>
    </row>
    <row r="74" spans="1:12" x14ac:dyDescent="0.25">
      <c r="A74">
        <v>73</v>
      </c>
      <c r="B74" s="1">
        <v>41079</v>
      </c>
      <c r="C74" t="s">
        <v>48</v>
      </c>
      <c r="D74" t="s">
        <v>57</v>
      </c>
      <c r="E74" s="1">
        <v>36357</v>
      </c>
      <c r="F74" t="s">
        <v>11</v>
      </c>
      <c r="G74" t="s">
        <v>23</v>
      </c>
      <c r="H74" t="s">
        <v>59</v>
      </c>
      <c r="I74" t="s">
        <v>30</v>
      </c>
      <c r="J74" t="s">
        <v>42</v>
      </c>
      <c r="K74" t="s">
        <v>41</v>
      </c>
      <c r="L74" s="1">
        <v>42580</v>
      </c>
    </row>
    <row r="75" spans="1:12" x14ac:dyDescent="0.25">
      <c r="A75">
        <v>74</v>
      </c>
      <c r="B75" s="1">
        <v>42350</v>
      </c>
      <c r="C75" t="s">
        <v>48</v>
      </c>
      <c r="D75" t="s">
        <v>57</v>
      </c>
      <c r="E75" s="1">
        <v>33954</v>
      </c>
      <c r="F75" t="s">
        <v>10</v>
      </c>
      <c r="G75" t="s">
        <v>23</v>
      </c>
      <c r="H75" t="s">
        <v>60</v>
      </c>
      <c r="I75" t="s">
        <v>30</v>
      </c>
      <c r="J75" t="s">
        <v>42</v>
      </c>
      <c r="K75" t="s">
        <v>43</v>
      </c>
      <c r="L75" s="1">
        <v>42451</v>
      </c>
    </row>
    <row r="76" spans="1:12" x14ac:dyDescent="0.25">
      <c r="A76">
        <v>75</v>
      </c>
      <c r="B76" s="1">
        <v>42075</v>
      </c>
      <c r="C76" t="s">
        <v>48</v>
      </c>
      <c r="D76" t="s">
        <v>57</v>
      </c>
      <c r="E76" s="1">
        <v>36620</v>
      </c>
      <c r="F76" t="s">
        <v>11</v>
      </c>
      <c r="G76" t="s">
        <v>23</v>
      </c>
      <c r="H76" t="s">
        <v>59</v>
      </c>
      <c r="I76" t="s">
        <v>30</v>
      </c>
      <c r="J76" t="s">
        <v>41</v>
      </c>
      <c r="K76" t="s">
        <v>42</v>
      </c>
      <c r="L76" s="1">
        <v>42690</v>
      </c>
    </row>
    <row r="77" spans="1:12" x14ac:dyDescent="0.25">
      <c r="A77">
        <v>76</v>
      </c>
      <c r="B77" s="1">
        <v>41338</v>
      </c>
      <c r="C77" t="s">
        <v>48</v>
      </c>
      <c r="D77" t="s">
        <v>57</v>
      </c>
      <c r="E77" s="1">
        <v>36827</v>
      </c>
      <c r="F77" t="s">
        <v>10</v>
      </c>
      <c r="G77" t="s">
        <v>23</v>
      </c>
      <c r="H77" t="s">
        <v>16</v>
      </c>
      <c r="I77" t="s">
        <v>30</v>
      </c>
      <c r="J77" t="s">
        <v>42</v>
      </c>
      <c r="K77" t="s">
        <v>40</v>
      </c>
      <c r="L77" s="1">
        <v>42602</v>
      </c>
    </row>
    <row r="78" spans="1:12" x14ac:dyDescent="0.25">
      <c r="A78">
        <v>77</v>
      </c>
      <c r="B78" s="1">
        <v>40733</v>
      </c>
      <c r="C78" t="s">
        <v>48</v>
      </c>
      <c r="D78" t="s">
        <v>57</v>
      </c>
      <c r="E78" s="1">
        <v>35109</v>
      </c>
      <c r="F78" t="s">
        <v>11</v>
      </c>
      <c r="G78" t="s">
        <v>23</v>
      </c>
      <c r="H78" t="s">
        <v>59</v>
      </c>
      <c r="I78" t="s">
        <v>33</v>
      </c>
      <c r="J78" t="s">
        <v>40</v>
      </c>
      <c r="K78" t="s">
        <v>42</v>
      </c>
      <c r="L78" s="1">
        <v>42463</v>
      </c>
    </row>
    <row r="79" spans="1:12" x14ac:dyDescent="0.25">
      <c r="A79">
        <v>78</v>
      </c>
      <c r="B79" s="1">
        <v>42639</v>
      </c>
      <c r="C79" t="s">
        <v>48</v>
      </c>
      <c r="D79" t="s">
        <v>57</v>
      </c>
      <c r="E79" s="1">
        <v>36859</v>
      </c>
      <c r="F79" t="s">
        <v>10</v>
      </c>
      <c r="G79" t="s">
        <v>23</v>
      </c>
      <c r="H79" t="s">
        <v>16</v>
      </c>
      <c r="I79" t="s">
        <v>30</v>
      </c>
      <c r="J79" t="s">
        <v>43</v>
      </c>
      <c r="K79" t="s">
        <v>43</v>
      </c>
      <c r="L79" s="1">
        <v>42655</v>
      </c>
    </row>
    <row r="80" spans="1:12" x14ac:dyDescent="0.25">
      <c r="A80">
        <v>79</v>
      </c>
      <c r="B80" s="1">
        <v>41660</v>
      </c>
      <c r="C80" t="s">
        <v>48</v>
      </c>
      <c r="D80" t="s">
        <v>57</v>
      </c>
      <c r="E80" s="1">
        <v>35583</v>
      </c>
      <c r="F80" t="s">
        <v>11</v>
      </c>
      <c r="G80" t="s">
        <v>23</v>
      </c>
      <c r="H80" t="s">
        <v>59</v>
      </c>
      <c r="I80" t="s">
        <v>30</v>
      </c>
      <c r="J80" t="s">
        <v>61</v>
      </c>
      <c r="K80" t="s">
        <v>42</v>
      </c>
      <c r="L80" s="1">
        <v>42576</v>
      </c>
    </row>
    <row r="81" spans="1:12" x14ac:dyDescent="0.25">
      <c r="A81">
        <v>80</v>
      </c>
      <c r="B81" s="1">
        <v>42475</v>
      </c>
      <c r="C81" t="s">
        <v>48</v>
      </c>
      <c r="D81" t="s">
        <v>57</v>
      </c>
      <c r="E81" s="1">
        <v>36401</v>
      </c>
      <c r="F81" t="s">
        <v>11</v>
      </c>
      <c r="G81" t="s">
        <v>23</v>
      </c>
      <c r="H81" t="s">
        <v>59</v>
      </c>
      <c r="I81" t="s">
        <v>30</v>
      </c>
      <c r="J81" t="s">
        <v>41</v>
      </c>
      <c r="K81" t="s">
        <v>43</v>
      </c>
      <c r="L81" s="1">
        <v>42419</v>
      </c>
    </row>
    <row r="82" spans="1:12" x14ac:dyDescent="0.25">
      <c r="A82">
        <v>81</v>
      </c>
      <c r="B82" s="1">
        <v>42208</v>
      </c>
      <c r="C82" t="s">
        <v>48</v>
      </c>
      <c r="D82" t="s">
        <v>57</v>
      </c>
      <c r="E82" s="1">
        <v>34598</v>
      </c>
      <c r="F82" t="s">
        <v>10</v>
      </c>
      <c r="G82" t="s">
        <v>23</v>
      </c>
      <c r="H82" t="s">
        <v>60</v>
      </c>
      <c r="I82" t="s">
        <v>30</v>
      </c>
      <c r="J82" t="s">
        <v>41</v>
      </c>
      <c r="K82" t="s">
        <v>40</v>
      </c>
      <c r="L82" s="1">
        <v>42467</v>
      </c>
    </row>
    <row r="83" spans="1:12" x14ac:dyDescent="0.25">
      <c r="A83">
        <v>82</v>
      </c>
      <c r="B83" s="1">
        <v>42048</v>
      </c>
      <c r="C83" t="s">
        <v>48</v>
      </c>
      <c r="D83" t="s">
        <v>51</v>
      </c>
      <c r="E83" s="1">
        <v>36598</v>
      </c>
      <c r="F83" t="s">
        <v>10</v>
      </c>
      <c r="G83" t="s">
        <v>23</v>
      </c>
      <c r="H83" t="s">
        <v>59</v>
      </c>
      <c r="I83" t="s">
        <v>32</v>
      </c>
      <c r="J83" t="s">
        <v>42</v>
      </c>
      <c r="K83" t="s">
        <v>61</v>
      </c>
      <c r="L83" s="1">
        <v>42501</v>
      </c>
    </row>
    <row r="84" spans="1:12" x14ac:dyDescent="0.25">
      <c r="A84">
        <v>83</v>
      </c>
      <c r="B84" s="1">
        <v>40790</v>
      </c>
      <c r="C84" t="s">
        <v>48</v>
      </c>
      <c r="D84" t="s">
        <v>51</v>
      </c>
      <c r="E84" s="1">
        <v>35823</v>
      </c>
      <c r="F84" t="s">
        <v>11</v>
      </c>
      <c r="G84" t="s">
        <v>23</v>
      </c>
      <c r="H84" t="s">
        <v>16</v>
      </c>
      <c r="I84" t="s">
        <v>30</v>
      </c>
      <c r="J84" t="s">
        <v>43</v>
      </c>
      <c r="K84" t="s">
        <v>43</v>
      </c>
      <c r="L84" s="1">
        <v>42590</v>
      </c>
    </row>
    <row r="85" spans="1:12" x14ac:dyDescent="0.25">
      <c r="A85">
        <v>84</v>
      </c>
      <c r="B85" s="1">
        <v>42057</v>
      </c>
      <c r="C85" t="s">
        <v>48</v>
      </c>
      <c r="D85" t="s">
        <v>51</v>
      </c>
      <c r="E85" s="1">
        <v>34398</v>
      </c>
      <c r="F85" t="s">
        <v>11</v>
      </c>
      <c r="G85" t="s">
        <v>23</v>
      </c>
      <c r="H85" t="s">
        <v>59</v>
      </c>
      <c r="I85" t="s">
        <v>30</v>
      </c>
      <c r="J85" t="s">
        <v>40</v>
      </c>
      <c r="K85" t="s">
        <v>43</v>
      </c>
      <c r="L85" s="1">
        <v>42612</v>
      </c>
    </row>
    <row r="86" spans="1:12" x14ac:dyDescent="0.25">
      <c r="A86">
        <v>85</v>
      </c>
      <c r="B86" s="1">
        <v>42327</v>
      </c>
      <c r="C86" t="s">
        <v>48</v>
      </c>
      <c r="D86" t="s">
        <v>51</v>
      </c>
      <c r="E86" s="1">
        <v>34583</v>
      </c>
      <c r="F86" t="s">
        <v>10</v>
      </c>
      <c r="G86" t="s">
        <v>23</v>
      </c>
      <c r="H86" t="s">
        <v>60</v>
      </c>
      <c r="I86" t="s">
        <v>30</v>
      </c>
      <c r="J86" t="s">
        <v>41</v>
      </c>
      <c r="K86" t="s">
        <v>42</v>
      </c>
      <c r="L86" s="1">
        <v>42466</v>
      </c>
    </row>
    <row r="87" spans="1:12" x14ac:dyDescent="0.25">
      <c r="A87">
        <v>86</v>
      </c>
      <c r="B87" s="1">
        <v>41516</v>
      </c>
      <c r="C87" t="s">
        <v>48</v>
      </c>
      <c r="D87" t="s">
        <v>52</v>
      </c>
      <c r="E87" s="1">
        <v>35387</v>
      </c>
      <c r="F87" t="s">
        <v>10</v>
      </c>
      <c r="G87" t="s">
        <v>24</v>
      </c>
      <c r="H87" t="s">
        <v>59</v>
      </c>
      <c r="I87" t="s">
        <v>30</v>
      </c>
      <c r="J87" t="s">
        <v>42</v>
      </c>
      <c r="K87" t="s">
        <v>61</v>
      </c>
      <c r="L87" s="1">
        <v>42376</v>
      </c>
    </row>
    <row r="88" spans="1:12" x14ac:dyDescent="0.25">
      <c r="A88">
        <v>87</v>
      </c>
      <c r="B88" s="1">
        <v>41855</v>
      </c>
      <c r="C88" t="s">
        <v>48</v>
      </c>
      <c r="D88" t="s">
        <v>52</v>
      </c>
      <c r="E88" s="1">
        <v>35048</v>
      </c>
      <c r="F88">
        <v>9999</v>
      </c>
      <c r="G88">
        <v>9999</v>
      </c>
      <c r="H88" t="s">
        <v>59</v>
      </c>
      <c r="I88" t="s">
        <v>64</v>
      </c>
      <c r="J88">
        <v>9999</v>
      </c>
      <c r="K88" t="s">
        <v>41</v>
      </c>
      <c r="L88" s="1">
        <v>42424</v>
      </c>
    </row>
    <row r="89" spans="1:12" x14ac:dyDescent="0.25">
      <c r="A89">
        <v>88</v>
      </c>
      <c r="B89" s="1">
        <v>40998</v>
      </c>
      <c r="C89" t="s">
        <v>48</v>
      </c>
      <c r="D89" t="s">
        <v>52</v>
      </c>
      <c r="E89" s="1">
        <v>35766</v>
      </c>
      <c r="F89" t="s">
        <v>11</v>
      </c>
      <c r="G89" t="s">
        <v>23</v>
      </c>
      <c r="H89" t="s">
        <v>60</v>
      </c>
      <c r="I89" t="s">
        <v>33</v>
      </c>
      <c r="J89" t="s">
        <v>42</v>
      </c>
      <c r="K89" t="s">
        <v>41</v>
      </c>
      <c r="L89" s="1">
        <v>42459</v>
      </c>
    </row>
    <row r="90" spans="1:12" x14ac:dyDescent="0.25">
      <c r="A90">
        <v>89</v>
      </c>
      <c r="B90" s="1">
        <v>42564</v>
      </c>
      <c r="C90" t="s">
        <v>48</v>
      </c>
      <c r="D90" t="s">
        <v>57</v>
      </c>
      <c r="E90" s="1">
        <v>34833</v>
      </c>
      <c r="F90" t="s">
        <v>10</v>
      </c>
      <c r="G90" t="s">
        <v>23</v>
      </c>
      <c r="H90" t="s">
        <v>60</v>
      </c>
      <c r="I90" t="s">
        <v>33</v>
      </c>
      <c r="J90" t="s">
        <v>61</v>
      </c>
      <c r="K90" t="s">
        <v>43</v>
      </c>
      <c r="L90" s="1">
        <v>42650</v>
      </c>
    </row>
    <row r="91" spans="1:12" x14ac:dyDescent="0.25">
      <c r="A91">
        <v>90</v>
      </c>
      <c r="B91" s="1">
        <v>42229</v>
      </c>
      <c r="C91" t="s">
        <v>48</v>
      </c>
      <c r="D91" t="s">
        <v>57</v>
      </c>
      <c r="E91" s="1">
        <v>33615</v>
      </c>
      <c r="F91" t="s">
        <v>10</v>
      </c>
      <c r="G91" t="s">
        <v>23</v>
      </c>
      <c r="H91" t="s">
        <v>59</v>
      </c>
      <c r="I91" t="s">
        <v>30</v>
      </c>
      <c r="J91" t="s">
        <v>42</v>
      </c>
      <c r="K91" t="s">
        <v>42</v>
      </c>
      <c r="L91" s="1">
        <v>42637</v>
      </c>
    </row>
    <row r="92" spans="1:12" x14ac:dyDescent="0.25">
      <c r="A92">
        <v>91</v>
      </c>
      <c r="B92" s="1">
        <v>42528</v>
      </c>
      <c r="C92" t="s">
        <v>48</v>
      </c>
      <c r="D92" t="s">
        <v>57</v>
      </c>
      <c r="E92" s="1">
        <v>34895</v>
      </c>
      <c r="F92" t="s">
        <v>11</v>
      </c>
      <c r="G92" t="s">
        <v>23</v>
      </c>
      <c r="H92" t="s">
        <v>59</v>
      </c>
      <c r="I92" t="s">
        <v>34</v>
      </c>
      <c r="J92" t="s">
        <v>42</v>
      </c>
      <c r="K92" t="s">
        <v>42</v>
      </c>
      <c r="L92" s="1">
        <v>42537</v>
      </c>
    </row>
    <row r="93" spans="1:12" x14ac:dyDescent="0.25">
      <c r="A93">
        <v>92</v>
      </c>
      <c r="B93" s="1">
        <v>41113</v>
      </c>
      <c r="C93" t="s">
        <v>48</v>
      </c>
      <c r="D93" t="s">
        <v>57</v>
      </c>
      <c r="E93" s="1">
        <v>36408</v>
      </c>
      <c r="F93" t="s">
        <v>11</v>
      </c>
      <c r="G93" t="s">
        <v>23</v>
      </c>
      <c r="H93" t="s">
        <v>16</v>
      </c>
      <c r="I93" t="s">
        <v>33</v>
      </c>
      <c r="J93" t="s">
        <v>40</v>
      </c>
      <c r="K93" t="s">
        <v>61</v>
      </c>
      <c r="L93" s="1">
        <v>42393</v>
      </c>
    </row>
    <row r="94" spans="1:12" x14ac:dyDescent="0.25">
      <c r="A94">
        <v>93</v>
      </c>
      <c r="B94" s="1">
        <v>40914</v>
      </c>
      <c r="C94" t="s">
        <v>48</v>
      </c>
      <c r="D94" t="s">
        <v>57</v>
      </c>
      <c r="E94" s="1">
        <v>34270</v>
      </c>
      <c r="F94" t="s">
        <v>11</v>
      </c>
      <c r="G94" t="s">
        <v>23</v>
      </c>
      <c r="H94" t="s">
        <v>16</v>
      </c>
      <c r="I94" t="s">
        <v>35</v>
      </c>
      <c r="J94" t="s">
        <v>61</v>
      </c>
      <c r="K94" t="s">
        <v>40</v>
      </c>
      <c r="L94" s="1">
        <v>42672</v>
      </c>
    </row>
    <row r="95" spans="1:12" x14ac:dyDescent="0.25">
      <c r="A95">
        <v>94</v>
      </c>
      <c r="B95" s="1">
        <v>42270</v>
      </c>
      <c r="C95" t="s">
        <v>48</v>
      </c>
      <c r="D95" t="s">
        <v>52</v>
      </c>
      <c r="E95" s="1">
        <v>35339</v>
      </c>
      <c r="F95" t="s">
        <v>11</v>
      </c>
      <c r="G95" t="s">
        <v>23</v>
      </c>
      <c r="H95" t="s">
        <v>59</v>
      </c>
      <c r="I95" t="s">
        <v>69</v>
      </c>
      <c r="J95" t="s">
        <v>61</v>
      </c>
      <c r="K95" t="s">
        <v>42</v>
      </c>
      <c r="L95" s="1">
        <v>42734</v>
      </c>
    </row>
    <row r="96" spans="1:12" x14ac:dyDescent="0.25">
      <c r="A96">
        <v>95</v>
      </c>
      <c r="B96" s="1">
        <v>42459</v>
      </c>
      <c r="C96" t="s">
        <v>48</v>
      </c>
      <c r="D96" t="s">
        <v>52</v>
      </c>
      <c r="E96" s="1">
        <v>34638</v>
      </c>
      <c r="F96" t="s">
        <v>11</v>
      </c>
      <c r="G96" t="s">
        <v>23</v>
      </c>
      <c r="H96" t="s">
        <v>60</v>
      </c>
      <c r="I96" t="s">
        <v>30</v>
      </c>
      <c r="J96" t="s">
        <v>40</v>
      </c>
      <c r="K96" t="s">
        <v>43</v>
      </c>
      <c r="L96" s="1">
        <v>42614</v>
      </c>
    </row>
    <row r="97" spans="1:12" x14ac:dyDescent="0.25">
      <c r="A97">
        <v>96</v>
      </c>
      <c r="B97" s="1">
        <v>42066</v>
      </c>
      <c r="C97" t="s">
        <v>48</v>
      </c>
      <c r="D97" t="s">
        <v>52</v>
      </c>
      <c r="E97" s="1">
        <v>35804</v>
      </c>
      <c r="F97" t="s">
        <v>11</v>
      </c>
      <c r="G97" t="s">
        <v>23</v>
      </c>
      <c r="H97" t="s">
        <v>60</v>
      </c>
      <c r="I97" t="s">
        <v>30</v>
      </c>
      <c r="J97" t="s">
        <v>43</v>
      </c>
      <c r="K97" t="s">
        <v>41</v>
      </c>
      <c r="L97" s="1">
        <v>42474</v>
      </c>
    </row>
    <row r="98" spans="1:12" x14ac:dyDescent="0.25">
      <c r="A98">
        <v>97</v>
      </c>
      <c r="B98" s="1">
        <v>40758</v>
      </c>
      <c r="C98" t="s">
        <v>48</v>
      </c>
      <c r="D98" t="s">
        <v>52</v>
      </c>
      <c r="E98" s="1">
        <v>36425</v>
      </c>
      <c r="F98">
        <v>9999</v>
      </c>
      <c r="G98">
        <v>9999</v>
      </c>
      <c r="H98">
        <v>9999</v>
      </c>
      <c r="I98" t="s">
        <v>64</v>
      </c>
      <c r="J98">
        <v>9999</v>
      </c>
      <c r="K98">
        <v>9999</v>
      </c>
      <c r="L98" s="1">
        <v>42447</v>
      </c>
    </row>
    <row r="99" spans="1:12" x14ac:dyDescent="0.25">
      <c r="A99">
        <v>98</v>
      </c>
      <c r="B99" s="1">
        <v>40628</v>
      </c>
      <c r="C99" t="s">
        <v>48</v>
      </c>
      <c r="D99" t="s">
        <v>52</v>
      </c>
      <c r="E99" s="1">
        <v>36589</v>
      </c>
      <c r="F99" t="s">
        <v>11</v>
      </c>
      <c r="G99" t="s">
        <v>23</v>
      </c>
      <c r="H99" t="s">
        <v>59</v>
      </c>
      <c r="I99" t="s">
        <v>30</v>
      </c>
      <c r="J99" t="s">
        <v>42</v>
      </c>
      <c r="K99" t="s">
        <v>42</v>
      </c>
      <c r="L99" s="1">
        <v>42384</v>
      </c>
    </row>
    <row r="100" spans="1:12" x14ac:dyDescent="0.25">
      <c r="A100">
        <v>99</v>
      </c>
      <c r="B100" s="1">
        <v>42577</v>
      </c>
      <c r="C100" t="s">
        <v>48</v>
      </c>
      <c r="D100" t="s">
        <v>52</v>
      </c>
      <c r="E100" s="1">
        <v>35979</v>
      </c>
      <c r="F100" t="s">
        <v>10</v>
      </c>
      <c r="G100" t="s">
        <v>23</v>
      </c>
      <c r="H100" t="s">
        <v>60</v>
      </c>
      <c r="I100" t="s">
        <v>44</v>
      </c>
      <c r="J100" t="s">
        <v>42</v>
      </c>
      <c r="K100" t="s">
        <v>41</v>
      </c>
      <c r="L100" s="1">
        <v>42420</v>
      </c>
    </row>
    <row r="101" spans="1:12" x14ac:dyDescent="0.25">
      <c r="A101">
        <v>100</v>
      </c>
      <c r="B101" s="1">
        <v>42267</v>
      </c>
      <c r="C101" t="s">
        <v>48</v>
      </c>
      <c r="D101" t="s">
        <v>52</v>
      </c>
      <c r="E101" s="1">
        <v>33704</v>
      </c>
      <c r="F101" t="s">
        <v>10</v>
      </c>
      <c r="G101" t="s">
        <v>24</v>
      </c>
      <c r="H101" t="s">
        <v>59</v>
      </c>
      <c r="I101" t="s">
        <v>36</v>
      </c>
      <c r="J101" t="s">
        <v>61</v>
      </c>
      <c r="K101" t="s">
        <v>42</v>
      </c>
      <c r="L101" s="1">
        <v>42390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90" zoomScaleNormal="90" workbookViewId="0">
      <selection activeCell="J5" sqref="J5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4.28515625" bestFit="1" customWidth="1"/>
    <col min="4" max="4" width="13.42578125" bestFit="1" customWidth="1"/>
    <col min="5" max="5" width="14.140625" bestFit="1" customWidth="1"/>
    <col min="6" max="6" width="14.28515625" bestFit="1" customWidth="1"/>
    <col min="7" max="7" width="13.140625" bestFit="1" customWidth="1"/>
    <col min="8" max="8" width="22.42578125" bestFit="1" customWidth="1"/>
    <col min="9" max="9" width="23.28515625" bestFit="1" customWidth="1"/>
    <col min="10" max="10" width="25.85546875" bestFit="1" customWidth="1"/>
    <col min="11" max="11" width="17.28515625" bestFit="1" customWidth="1"/>
    <col min="12" max="13" width="16.28515625" bestFit="1" customWidth="1"/>
    <col min="14" max="14" width="12" bestFit="1" customWidth="1"/>
  </cols>
  <sheetData>
    <row r="1" spans="1:14" x14ac:dyDescent="0.25">
      <c r="A1" t="s">
        <v>0</v>
      </c>
      <c r="B1" t="s">
        <v>5</v>
      </c>
      <c r="C1" t="s">
        <v>39</v>
      </c>
      <c r="D1" t="s">
        <v>2</v>
      </c>
      <c r="E1" t="s">
        <v>3</v>
      </c>
      <c r="F1" t="s">
        <v>20</v>
      </c>
      <c r="G1" t="s">
        <v>8</v>
      </c>
      <c r="H1" t="s">
        <v>9</v>
      </c>
      <c r="I1" t="s">
        <v>22</v>
      </c>
      <c r="J1" t="s">
        <v>26</v>
      </c>
      <c r="K1" t="s">
        <v>29</v>
      </c>
      <c r="L1" t="s">
        <v>38</v>
      </c>
      <c r="M1" t="s">
        <v>54</v>
      </c>
      <c r="N1" t="s">
        <v>56</v>
      </c>
    </row>
    <row r="2" spans="1:14" x14ac:dyDescent="0.25">
      <c r="A2" s="2" t="s">
        <v>7</v>
      </c>
      <c r="B2" s="2" t="s">
        <v>17</v>
      </c>
      <c r="C2" s="2" t="s">
        <v>17</v>
      </c>
      <c r="D2" t="s">
        <v>1</v>
      </c>
      <c r="E2" t="s">
        <v>4</v>
      </c>
      <c r="F2" t="s">
        <v>53</v>
      </c>
      <c r="G2" s="4" t="s">
        <v>55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4" t="s">
        <v>55</v>
      </c>
    </row>
    <row r="3" spans="1:14" x14ac:dyDescent="0.25">
      <c r="A3" s="3">
        <v>0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t="s">
        <v>10</v>
      </c>
      <c r="I3" t="s">
        <v>23</v>
      </c>
      <c r="J3" t="s">
        <v>27</v>
      </c>
      <c r="K3" t="s">
        <v>30</v>
      </c>
      <c r="L3" t="s">
        <v>61</v>
      </c>
      <c r="M3" t="s">
        <v>61</v>
      </c>
      <c r="N3" s="2"/>
    </row>
    <row r="4" spans="1:14" x14ac:dyDescent="0.25">
      <c r="A4" s="3">
        <v>1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t="s">
        <v>11</v>
      </c>
      <c r="I4" t="s">
        <v>24</v>
      </c>
      <c r="J4" t="s">
        <v>28</v>
      </c>
      <c r="K4" t="s">
        <v>31</v>
      </c>
      <c r="L4" t="s">
        <v>40</v>
      </c>
      <c r="M4" t="s">
        <v>40</v>
      </c>
      <c r="N4" s="2"/>
    </row>
    <row r="5" spans="1:14" x14ac:dyDescent="0.25">
      <c r="A5" s="3">
        <v>2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t="s">
        <v>12</v>
      </c>
      <c r="I5" s="2" t="s">
        <v>17</v>
      </c>
      <c r="J5" t="s">
        <v>16</v>
      </c>
      <c r="K5" t="s">
        <v>32</v>
      </c>
      <c r="L5" t="s">
        <v>41</v>
      </c>
      <c r="M5" t="s">
        <v>41</v>
      </c>
      <c r="N5" s="2"/>
    </row>
    <row r="6" spans="1:14" x14ac:dyDescent="0.25">
      <c r="A6" s="3">
        <v>3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t="s">
        <v>13</v>
      </c>
      <c r="I6" s="2" t="s">
        <v>17</v>
      </c>
      <c r="J6" s="2" t="s">
        <v>17</v>
      </c>
      <c r="K6" t="s">
        <v>33</v>
      </c>
      <c r="L6" t="s">
        <v>42</v>
      </c>
      <c r="M6" t="s">
        <v>42</v>
      </c>
      <c r="N6" s="2"/>
    </row>
    <row r="7" spans="1:14" x14ac:dyDescent="0.25">
      <c r="A7" s="3">
        <v>4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t="s">
        <v>14</v>
      </c>
      <c r="I7" s="2" t="s">
        <v>17</v>
      </c>
      <c r="J7" s="2" t="s">
        <v>17</v>
      </c>
      <c r="K7" t="s">
        <v>34</v>
      </c>
      <c r="L7" t="s">
        <v>43</v>
      </c>
      <c r="M7" t="s">
        <v>43</v>
      </c>
      <c r="N7" s="2"/>
    </row>
    <row r="8" spans="1:14" x14ac:dyDescent="0.25">
      <c r="A8" s="3">
        <v>5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t="s">
        <v>15</v>
      </c>
      <c r="I8" s="2" t="s">
        <v>17</v>
      </c>
      <c r="J8" s="2" t="s">
        <v>17</v>
      </c>
      <c r="K8" t="s">
        <v>35</v>
      </c>
      <c r="L8" s="2" t="s">
        <v>17</v>
      </c>
      <c r="M8" s="2" t="s">
        <v>17</v>
      </c>
      <c r="N8" s="2"/>
    </row>
    <row r="9" spans="1:14" x14ac:dyDescent="0.25">
      <c r="A9" s="3">
        <v>6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t="s">
        <v>16</v>
      </c>
      <c r="I9" s="2" t="s">
        <v>17</v>
      </c>
      <c r="J9" s="2" t="s">
        <v>17</v>
      </c>
      <c r="K9" t="s">
        <v>36</v>
      </c>
      <c r="L9" s="2" t="s">
        <v>17</v>
      </c>
      <c r="M9" s="2" t="s">
        <v>17</v>
      </c>
      <c r="N9" s="2"/>
    </row>
    <row r="10" spans="1:14" x14ac:dyDescent="0.25">
      <c r="A10" s="3">
        <v>7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t="s">
        <v>37</v>
      </c>
      <c r="L10" s="2" t="s">
        <v>17</v>
      </c>
      <c r="M10" s="2" t="s">
        <v>17</v>
      </c>
      <c r="N10" s="2"/>
    </row>
    <row r="11" spans="1:14" x14ac:dyDescent="0.25">
      <c r="A11" s="3">
        <v>8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t="s">
        <v>44</v>
      </c>
      <c r="L11" s="2" t="s">
        <v>17</v>
      </c>
      <c r="M11" s="2" t="s">
        <v>17</v>
      </c>
      <c r="N11" s="2"/>
    </row>
    <row r="12" spans="1:14" x14ac:dyDescent="0.25">
      <c r="A12" s="3">
        <v>9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t="s">
        <v>45</v>
      </c>
      <c r="L12" s="2" t="s">
        <v>17</v>
      </c>
      <c r="M12" s="2" t="s">
        <v>17</v>
      </c>
      <c r="N12" s="2"/>
    </row>
    <row r="13" spans="1:14" x14ac:dyDescent="0.25">
      <c r="A13" s="3">
        <v>10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t="s">
        <v>46</v>
      </c>
      <c r="L13" s="2" t="s">
        <v>17</v>
      </c>
      <c r="M13" s="2" t="s">
        <v>17</v>
      </c>
      <c r="N13" s="2"/>
    </row>
    <row r="14" spans="1:14" x14ac:dyDescent="0.25">
      <c r="A14" s="3">
        <v>11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t="s">
        <v>16</v>
      </c>
      <c r="L14" s="2" t="s">
        <v>17</v>
      </c>
      <c r="M14" s="2" t="s">
        <v>17</v>
      </c>
      <c r="N14" s="2"/>
    </row>
    <row r="15" spans="1:14" x14ac:dyDescent="0.25">
      <c r="N15" s="4"/>
    </row>
    <row r="16" spans="1:14" x14ac:dyDescent="0.25">
      <c r="A16">
        <v>9999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s="4"/>
    </row>
    <row r="18" spans="1:13" x14ac:dyDescent="0.25">
      <c r="A18" t="s">
        <v>25</v>
      </c>
      <c r="B18" t="s">
        <v>6</v>
      </c>
      <c r="C18" t="s">
        <v>18</v>
      </c>
      <c r="D18" t="s">
        <v>7</v>
      </c>
      <c r="E18" t="s">
        <v>7</v>
      </c>
      <c r="F18" t="s">
        <v>21</v>
      </c>
      <c r="G18" t="s">
        <v>18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w Labels</vt:lpstr>
      <vt:lpstr>Key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Lovell, Alex (MCYS)</dc:creator>
  <cp:lastModifiedBy>AML</cp:lastModifiedBy>
  <dcterms:created xsi:type="dcterms:W3CDTF">2017-03-03T13:19:53Z</dcterms:created>
  <dcterms:modified xsi:type="dcterms:W3CDTF">2017-03-04T15:27:25Z</dcterms:modified>
</cp:coreProperties>
</file>