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ftar Akun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g++6YYzZkrvNsMY1wjdfz3ysJwyA=="/>
    </ext>
  </extLst>
</workbook>
</file>

<file path=xl/sharedStrings.xml><?xml version="1.0" encoding="utf-8"?>
<sst xmlns="http://schemas.openxmlformats.org/spreadsheetml/2006/main" count="899" uniqueCount="471">
  <si>
    <t>No Dokumen 0017/BD-PD/VIII/2022 Tanggal 02 Agustus 2022</t>
  </si>
  <si>
    <t>No. Akun</t>
  </si>
  <si>
    <t>Component</t>
  </si>
  <si>
    <t>Nama Akun_EN</t>
  </si>
  <si>
    <t xml:space="preserve">Subklasifikasi </t>
  </si>
  <si>
    <t>TYPE</t>
  </si>
  <si>
    <t>Subklasifikasi_EN</t>
  </si>
  <si>
    <t>Saldo Normal</t>
  </si>
  <si>
    <t>1-10001</t>
  </si>
  <si>
    <t>Kas</t>
  </si>
  <si>
    <t>Cash</t>
  </si>
  <si>
    <t>Kas &amp; Bank</t>
  </si>
  <si>
    <t>AKTIVA/ASET</t>
  </si>
  <si>
    <t>Cash &amp; Bank</t>
  </si>
  <si>
    <t>DEBET</t>
  </si>
  <si>
    <t>SALDO NORMAL</t>
  </si>
  <si>
    <t>1-10002</t>
  </si>
  <si>
    <t>Rekening Bank</t>
  </si>
  <si>
    <t>Bank Account</t>
  </si>
  <si>
    <t>KEWAJIBAN</t>
  </si>
  <si>
    <t>KREDIT</t>
  </si>
  <si>
    <t>1-10003</t>
  </si>
  <si>
    <t>Giro</t>
  </si>
  <si>
    <t>MODAL</t>
  </si>
  <si>
    <t>1-10100</t>
  </si>
  <si>
    <t>Piutang Usaha</t>
  </si>
  <si>
    <t>Account Receivable</t>
  </si>
  <si>
    <t>Akun Piutang</t>
  </si>
  <si>
    <t>Accounts Receivable (A/R)</t>
  </si>
  <si>
    <t xml:space="preserve">PENDAPATAN </t>
  </si>
  <si>
    <t>1-10101</t>
  </si>
  <si>
    <t>Piutang Belum Ditagih</t>
  </si>
  <si>
    <t>Unbilled Accounts Receivable</t>
  </si>
  <si>
    <t>BIAYA/BEBAN</t>
  </si>
  <si>
    <t>1-10102</t>
  </si>
  <si>
    <t>Cadangan Kerugian Piutang</t>
  </si>
  <si>
    <t>Doubtful Receivable</t>
  </si>
  <si>
    <t>1-10200</t>
  </si>
  <si>
    <t>Persediaan Barang</t>
  </si>
  <si>
    <t>Inventory</t>
  </si>
  <si>
    <t>Persediaan</t>
  </si>
  <si>
    <t>1-10300</t>
  </si>
  <si>
    <t>Piutang Lainnya</t>
  </si>
  <si>
    <t>Others Receivables</t>
  </si>
  <si>
    <t>Aktiva Lancar Lainnya</t>
  </si>
  <si>
    <t>Other Current Assets</t>
  </si>
  <si>
    <t>DEBIT</t>
  </si>
  <si>
    <t>1-10301</t>
  </si>
  <si>
    <t>Piutang Karyawan</t>
  </si>
  <si>
    <t>Employee Receivables</t>
  </si>
  <si>
    <t>PENJUALAN</t>
  </si>
  <si>
    <t>1) TUNAI</t>
  </si>
  <si>
    <t>1-10400</t>
  </si>
  <si>
    <t>Dana Belum Disetor</t>
  </si>
  <si>
    <t>Undeposited Funds</t>
  </si>
  <si>
    <t>2) KREDIT</t>
  </si>
  <si>
    <t>1-10401</t>
  </si>
  <si>
    <t>Aset Lancar Lainnya</t>
  </si>
  <si>
    <t>1-10402</t>
  </si>
  <si>
    <t>Biaya Dibayar Di Muka</t>
  </si>
  <si>
    <t>Prepaid expenses</t>
  </si>
  <si>
    <t>PEMBELIAN</t>
  </si>
  <si>
    <t>1-10403</t>
  </si>
  <si>
    <t>Uang Muka</t>
  </si>
  <si>
    <t>Advances</t>
  </si>
  <si>
    <t>1-10500</t>
  </si>
  <si>
    <t>PPN Masukan</t>
  </si>
  <si>
    <t>VAT In</t>
  </si>
  <si>
    <t>1-10501</t>
  </si>
  <si>
    <t>Pajak Dibayar Di Muka - PPh 22</t>
  </si>
  <si>
    <t>Prepaid Income Tax - PPh 22</t>
  </si>
  <si>
    <t>PENERIMAAN KAS/BANK</t>
  </si>
  <si>
    <t>1-10502</t>
  </si>
  <si>
    <t>Pajak Dibayar Di Muka - PPh 23</t>
  </si>
  <si>
    <t>Prepaid Income Tax - PPh 23</t>
  </si>
  <si>
    <t>1-10503</t>
  </si>
  <si>
    <t>Pajak Dibayar Di Muka - PPh 25</t>
  </si>
  <si>
    <t>Prepaid Income Tax - PPh 25</t>
  </si>
  <si>
    <t>1-10700</t>
  </si>
  <si>
    <t>Aset Tetap - Tanah</t>
  </si>
  <si>
    <t>Fixed Assets - Land</t>
  </si>
  <si>
    <t>Aktiva Tetap</t>
  </si>
  <si>
    <t>Fixed Assets</t>
  </si>
  <si>
    <t>PENGELUARAN KAS/BANK</t>
  </si>
  <si>
    <t>1-10701</t>
  </si>
  <si>
    <t>Aset Tetap - Bangunan</t>
  </si>
  <si>
    <t>Fixed Assets - Building</t>
  </si>
  <si>
    <t>1-10702</t>
  </si>
  <si>
    <t>Aset Tetap - Building Improvements</t>
  </si>
  <si>
    <t>Fixed Assets - Building Improvements</t>
  </si>
  <si>
    <t>1-10703</t>
  </si>
  <si>
    <t>Aset Tetap - Kendaraan</t>
  </si>
  <si>
    <t>Fixed Assets - Vehicles</t>
  </si>
  <si>
    <t>1-10704</t>
  </si>
  <si>
    <t>Aset Tetap - Mesin &amp; Peralatan</t>
  </si>
  <si>
    <t>Fixed Assets - Machinery &amp; Equipment</t>
  </si>
  <si>
    <t>1-10705</t>
  </si>
  <si>
    <t>Aset Tetap - Perlengkapan Kantor</t>
  </si>
  <si>
    <t>Fixed Assets - Office Equipment</t>
  </si>
  <si>
    <t>1-10706</t>
  </si>
  <si>
    <t>Aset Tetap - Aset Sewa Guna Usaha</t>
  </si>
  <si>
    <t>Fixed Assets - Leased Asset</t>
  </si>
  <si>
    <t>1-10707</t>
  </si>
  <si>
    <t>Aset Tak Berwujud</t>
  </si>
  <si>
    <t>Intangible Assets</t>
  </si>
  <si>
    <t>1-10708</t>
  </si>
  <si>
    <t xml:space="preserve">   Hak Merek Dagang</t>
  </si>
  <si>
    <t>1-10709</t>
  </si>
  <si>
    <t xml:space="preserve">   Hak Cipta</t>
  </si>
  <si>
    <t>1-10710</t>
  </si>
  <si>
    <t xml:space="preserve">   Good Will</t>
  </si>
  <si>
    <t>1-10711</t>
  </si>
  <si>
    <t>Akumulasi Penyusutan - Bangunan</t>
  </si>
  <si>
    <t>Accumulated Depreciation - Building</t>
  </si>
  <si>
    <t>Depresiasi &amp; Amortisasi</t>
  </si>
  <si>
    <t>Depreciation &amp; Amortization</t>
  </si>
  <si>
    <t>1-10712</t>
  </si>
  <si>
    <t>Akumulasi Penyusutan - Building Improvements</t>
  </si>
  <si>
    <t>Accumulated Depreciation - Building Improvements</t>
  </si>
  <si>
    <t>1-10713</t>
  </si>
  <si>
    <t>Akumulasi penyusutan - Kendaraan</t>
  </si>
  <si>
    <t>Accumulated Depreciation - Vehicles</t>
  </si>
  <si>
    <t>1-10714</t>
  </si>
  <si>
    <t>Akumulasi Penyusutan - Mesin &amp; Peralatan</t>
  </si>
  <si>
    <t>Accumulated Depreciation - Machinery &amp; Equipment</t>
  </si>
  <si>
    <t>1-10715</t>
  </si>
  <si>
    <t>Akumulasi Penyusutan - Peralatan Kantor</t>
  </si>
  <si>
    <t>Accumulated Depreciation - Office Equipment</t>
  </si>
  <si>
    <t>1-10716</t>
  </si>
  <si>
    <t>Akumulasi Penyusutan - Aset Sewa Guna Usaha</t>
  </si>
  <si>
    <t>Accumulated Depreciation - Leased Asset</t>
  </si>
  <si>
    <t>1-10717</t>
  </si>
  <si>
    <t>Akumulasi Amortisasi</t>
  </si>
  <si>
    <t>Accumulated Amortization</t>
  </si>
  <si>
    <t>1-10718</t>
  </si>
  <si>
    <t xml:space="preserve">   Akumulasi Amortisasi : Hak Merek Dagang</t>
  </si>
  <si>
    <t>1-10719</t>
  </si>
  <si>
    <t xml:space="preserve">   Akumulasi Amortisasi : Hak Cipta</t>
  </si>
  <si>
    <t>1-10720</t>
  </si>
  <si>
    <t xml:space="preserve">   Akumulasi Amortisasi : Good Will</t>
  </si>
  <si>
    <t>1-10721</t>
  </si>
  <si>
    <t>Investasi</t>
  </si>
  <si>
    <t>Investments</t>
  </si>
  <si>
    <t>Aktiva Lainnya</t>
  </si>
  <si>
    <t>Other Assets</t>
  </si>
  <si>
    <t>2-20100</t>
  </si>
  <si>
    <t>Hutang Usaha</t>
  </si>
  <si>
    <t>Trade Payable</t>
  </si>
  <si>
    <t>Akun Hutang</t>
  </si>
  <si>
    <t>Accounts Payable (A/P)</t>
  </si>
  <si>
    <t>2-20101</t>
  </si>
  <si>
    <t>Hutang Belum Ditagih</t>
  </si>
  <si>
    <t>Unbilled Accounts Payable</t>
  </si>
  <si>
    <t>2-20200</t>
  </si>
  <si>
    <t>Hutang Lain Lain</t>
  </si>
  <si>
    <t>Other Payables</t>
  </si>
  <si>
    <t>Kewajiban Lancar Lainnya</t>
  </si>
  <si>
    <t>Other Current Liabilities</t>
  </si>
  <si>
    <t>2-20201</t>
  </si>
  <si>
    <t>Hutang Gaji</t>
  </si>
  <si>
    <t>Salaries Payable</t>
  </si>
  <si>
    <t>2-20202</t>
  </si>
  <si>
    <t>Hutang Deviden</t>
  </si>
  <si>
    <t>Dividends Payable</t>
  </si>
  <si>
    <t>2-20203</t>
  </si>
  <si>
    <t>Pendapatan Diterima Di Muka</t>
  </si>
  <si>
    <t>Unearned Revenue</t>
  </si>
  <si>
    <t>2-20301</t>
  </si>
  <si>
    <t>Sarana Kantor Terhutang</t>
  </si>
  <si>
    <t>Accrued Utilities</t>
  </si>
  <si>
    <t>2-20302</t>
  </si>
  <si>
    <t>Bunga Terhutang</t>
  </si>
  <si>
    <t>Accrued Interest</t>
  </si>
  <si>
    <t>2-20399</t>
  </si>
  <si>
    <t>Biaya Terhutang Lainnya</t>
  </si>
  <si>
    <t>Other Accrued Expenses</t>
  </si>
  <si>
    <t>2-20400</t>
  </si>
  <si>
    <t>Hutang Bank</t>
  </si>
  <si>
    <t>Bank Loans</t>
  </si>
  <si>
    <t>2-20500</t>
  </si>
  <si>
    <t>PPN Keluaran</t>
  </si>
  <si>
    <t>VAT Out</t>
  </si>
  <si>
    <t>2-20501</t>
  </si>
  <si>
    <t>Hutang Pajak - PPh 21</t>
  </si>
  <si>
    <t>Tax Payable - PPh 21</t>
  </si>
  <si>
    <t>2-20502</t>
  </si>
  <si>
    <t>Hutang Pajak - PPh 22</t>
  </si>
  <si>
    <t>Tax Payable - PPh 22</t>
  </si>
  <si>
    <t>2-20503</t>
  </si>
  <si>
    <t>Hutang Pajak - PPh 23</t>
  </si>
  <si>
    <t>Tax Payable - PPh 23</t>
  </si>
  <si>
    <t>2-20504</t>
  </si>
  <si>
    <t>Hutang Pajak - PPh 29</t>
  </si>
  <si>
    <t>Tax Payable - PPh 29</t>
  </si>
  <si>
    <t>2-20599</t>
  </si>
  <si>
    <t>Hutang Pajak Lainnya</t>
  </si>
  <si>
    <t>Other Taxes Payable</t>
  </si>
  <si>
    <t>2-20600</t>
  </si>
  <si>
    <t>Hutang dari Pemegang Saham</t>
  </si>
  <si>
    <t>Loan from Shareholders</t>
  </si>
  <si>
    <t>2-20601</t>
  </si>
  <si>
    <t>2-20700</t>
  </si>
  <si>
    <t>Kewajiban Manfaat Karyawan</t>
  </si>
  <si>
    <t>Employee Benefit Liabilities</t>
  </si>
  <si>
    <t>Kewajiban Jangka Panjang</t>
  </si>
  <si>
    <t>Long Term Liabilities</t>
  </si>
  <si>
    <t>3-30000</t>
  </si>
  <si>
    <t>Modal Saham</t>
  </si>
  <si>
    <t>Paid In Capital</t>
  </si>
  <si>
    <t>Ekuitas</t>
  </si>
  <si>
    <t>Equity</t>
  </si>
  <si>
    <t>3-30001</t>
  </si>
  <si>
    <t>Tambahan Modal Disetor</t>
  </si>
  <si>
    <t>Additional Paid In Capital</t>
  </si>
  <si>
    <t>3-30100</t>
  </si>
  <si>
    <t>Laba Ditahan</t>
  </si>
  <si>
    <t>Retained Earnings</t>
  </si>
  <si>
    <t>3-30200</t>
  </si>
  <si>
    <t>Deviden</t>
  </si>
  <si>
    <t>Dividends</t>
  </si>
  <si>
    <t>3-30300</t>
  </si>
  <si>
    <t>Pendapatan Komprehensif Lainnya</t>
  </si>
  <si>
    <t>Other Comprehensive Income</t>
  </si>
  <si>
    <t>3-30999</t>
  </si>
  <si>
    <t>Ekuitas Saldo Awal</t>
  </si>
  <si>
    <t>Opening Balance</t>
  </si>
  <si>
    <t>4-40000</t>
  </si>
  <si>
    <t>Pendapatan</t>
  </si>
  <si>
    <t>Revenues</t>
  </si>
  <si>
    <t>Income</t>
  </si>
  <si>
    <t>4-40100</t>
  </si>
  <si>
    <t>Diskon Penjualan</t>
  </si>
  <si>
    <t>Sales Discount</t>
  </si>
  <si>
    <t>4-40200</t>
  </si>
  <si>
    <t>Retur Penjualan</t>
  </si>
  <si>
    <t>Sales Return</t>
  </si>
  <si>
    <t>4-40201</t>
  </si>
  <si>
    <t>Pendapatan Belum Ditagih</t>
  </si>
  <si>
    <t>Unbilled Revenues</t>
  </si>
  <si>
    <t>5-50000</t>
  </si>
  <si>
    <t>Beban Pokok Pendapatan</t>
  </si>
  <si>
    <t>Cost of Sales</t>
  </si>
  <si>
    <t>Harga Pokok Penjualan</t>
  </si>
  <si>
    <t>5-50100</t>
  </si>
  <si>
    <t>Diskon Pembelian</t>
  </si>
  <si>
    <t>Purchase Discounts</t>
  </si>
  <si>
    <t>5-50200</t>
  </si>
  <si>
    <t>Retur Pembelian</t>
  </si>
  <si>
    <t>Purchase Return</t>
  </si>
  <si>
    <t>5-50300</t>
  </si>
  <si>
    <t>Pengiriman &amp; Pengangkutan</t>
  </si>
  <si>
    <t>Shipping/Freight &amp; Delivery</t>
  </si>
  <si>
    <t>5-50400</t>
  </si>
  <si>
    <t>Biaya Impor</t>
  </si>
  <si>
    <t>Import Charges</t>
  </si>
  <si>
    <t>5-50500</t>
  </si>
  <si>
    <t>Biaya Produksi</t>
  </si>
  <si>
    <t>Cost of Production</t>
  </si>
  <si>
    <t>6-60000</t>
  </si>
  <si>
    <t>Biaya Penjualan</t>
  </si>
  <si>
    <t>6-60001</t>
  </si>
  <si>
    <t>Iklan &amp; Promosi</t>
  </si>
  <si>
    <t>Advertising &amp; Promotion</t>
  </si>
  <si>
    <t>Beban</t>
  </si>
  <si>
    <t>Expenses</t>
  </si>
  <si>
    <t>6-60002</t>
  </si>
  <si>
    <t>Komisi &amp; Fee</t>
  </si>
  <si>
    <t>Commission &amp; Fees</t>
  </si>
  <si>
    <t>6-60003</t>
  </si>
  <si>
    <t>Bensin, Tol dan Parkir - Penjualan</t>
  </si>
  <si>
    <t>Fuel, Toll and Parking - Sales</t>
  </si>
  <si>
    <t>6-60004</t>
  </si>
  <si>
    <t>Perjalanan Dinas - Penjualan</t>
  </si>
  <si>
    <t>Travelling - Sales</t>
  </si>
  <si>
    <t>6-60005</t>
  </si>
  <si>
    <t>Komunikasi - Penjualan</t>
  </si>
  <si>
    <t>Communication - Sales</t>
  </si>
  <si>
    <t>6-60006</t>
  </si>
  <si>
    <t>Marketing Lainnya</t>
  </si>
  <si>
    <t>Other Marketing</t>
  </si>
  <si>
    <t>6-60100</t>
  </si>
  <si>
    <t>Biaya Umum &amp; Administratif</t>
  </si>
  <si>
    <t>6-60101</t>
  </si>
  <si>
    <t>Gaji</t>
  </si>
  <si>
    <t>Salaries</t>
  </si>
  <si>
    <t>6-60102</t>
  </si>
  <si>
    <t>Upah</t>
  </si>
  <si>
    <t>Wages</t>
  </si>
  <si>
    <t>6-60103</t>
  </si>
  <si>
    <t>Makanan &amp; Transportasi</t>
  </si>
  <si>
    <t>Meals and Transport</t>
  </si>
  <si>
    <t>6-60104</t>
  </si>
  <si>
    <t>Lembur</t>
  </si>
  <si>
    <t>Overtime</t>
  </si>
  <si>
    <t>6-60105</t>
  </si>
  <si>
    <t>Pengobatan</t>
  </si>
  <si>
    <t>Medical</t>
  </si>
  <si>
    <t>6-60106</t>
  </si>
  <si>
    <t>THR &amp; Bonus</t>
  </si>
  <si>
    <t>THR and Bonus</t>
  </si>
  <si>
    <t>6-60107</t>
  </si>
  <si>
    <t>Jamsostek</t>
  </si>
  <si>
    <t>6-60108</t>
  </si>
  <si>
    <t>Insentif</t>
  </si>
  <si>
    <t>Incentive</t>
  </si>
  <si>
    <t>6-60109</t>
  </si>
  <si>
    <t>Pesangon</t>
  </si>
  <si>
    <t>Severance</t>
  </si>
  <si>
    <t>6-60110</t>
  </si>
  <si>
    <t>Manfaat dan Tunjangan Lain</t>
  </si>
  <si>
    <t>Other Benefit and Allowances</t>
  </si>
  <si>
    <t>6-60200</t>
  </si>
  <si>
    <t>Donasi</t>
  </si>
  <si>
    <t>Donations</t>
  </si>
  <si>
    <t>6-60201</t>
  </si>
  <si>
    <t>Hiburan</t>
  </si>
  <si>
    <t>Entertainment</t>
  </si>
  <si>
    <t>6-60202</t>
  </si>
  <si>
    <t>Bensin, Tol dan Parkir - Umum</t>
  </si>
  <si>
    <t>Fuel, Toll and Parking - General</t>
  </si>
  <si>
    <t>6-60203</t>
  </si>
  <si>
    <t>Perbaikan &amp; Pemeliharaan</t>
  </si>
  <si>
    <t>Repair and Maintenance</t>
  </si>
  <si>
    <t>6-60204</t>
  </si>
  <si>
    <t>Perjalanan Dinas - Umum</t>
  </si>
  <si>
    <t>Travelling - General</t>
  </si>
  <si>
    <t>6-60205</t>
  </si>
  <si>
    <t>Makanan</t>
  </si>
  <si>
    <t>Meals</t>
  </si>
  <si>
    <t>6-60206</t>
  </si>
  <si>
    <t>Komunikasi - Umum</t>
  </si>
  <si>
    <t>Communication - General</t>
  </si>
  <si>
    <t>6-60207</t>
  </si>
  <si>
    <t>Iuran &amp; Langganan</t>
  </si>
  <si>
    <t>Dues &amp; Subscription</t>
  </si>
  <si>
    <t>6-60208</t>
  </si>
  <si>
    <t>Asuransi</t>
  </si>
  <si>
    <t>Insurance</t>
  </si>
  <si>
    <t>6-60209</t>
  </si>
  <si>
    <t>Legal &amp; Profesional</t>
  </si>
  <si>
    <t>Legal &amp; Professional Fees</t>
  </si>
  <si>
    <t>6-60210</t>
  </si>
  <si>
    <t>Beban Manfaat Karyawan</t>
  </si>
  <si>
    <t>Employee Benefit Expense</t>
  </si>
  <si>
    <t>6-60211</t>
  </si>
  <si>
    <t>Sarana Kantor</t>
  </si>
  <si>
    <t>Utilities Expense</t>
  </si>
  <si>
    <t>6-60212</t>
  </si>
  <si>
    <t>Pelatihan &amp; Pengembangan</t>
  </si>
  <si>
    <t>Training &amp; Developments</t>
  </si>
  <si>
    <t>6-60213</t>
  </si>
  <si>
    <t>Beban Piutang Tak Tertagih</t>
  </si>
  <si>
    <t>Bad Debt Expense</t>
  </si>
  <si>
    <t>6-60214</t>
  </si>
  <si>
    <t>Pajak dan Perizinan</t>
  </si>
  <si>
    <t>Taxes and Licenses</t>
  </si>
  <si>
    <t>6-60215</t>
  </si>
  <si>
    <t>Denda</t>
  </si>
  <si>
    <t>Penalties</t>
  </si>
  <si>
    <t>6-60216</t>
  </si>
  <si>
    <t>Pengeluaran Barang Rusak</t>
  </si>
  <si>
    <t>Waste Goods Expense</t>
  </si>
  <si>
    <t>6-60217</t>
  </si>
  <si>
    <t>Listrik</t>
  </si>
  <si>
    <t>Electricity</t>
  </si>
  <si>
    <t>6-60218</t>
  </si>
  <si>
    <t>Air</t>
  </si>
  <si>
    <t>Water</t>
  </si>
  <si>
    <t>6-60219</t>
  </si>
  <si>
    <t>IPL</t>
  </si>
  <si>
    <t>Service Charge</t>
  </si>
  <si>
    <t>6-60220</t>
  </si>
  <si>
    <t>Langganan Software</t>
  </si>
  <si>
    <t>Subcribe Software</t>
  </si>
  <si>
    <t>6-60300</t>
  </si>
  <si>
    <t>Beban Kantor</t>
  </si>
  <si>
    <t>Office Expense</t>
  </si>
  <si>
    <t>6-60301</t>
  </si>
  <si>
    <t>Alat Tulis Kantor &amp; Printing</t>
  </si>
  <si>
    <t>Stationery &amp; Printing</t>
  </si>
  <si>
    <t>6-60302</t>
  </si>
  <si>
    <t>Bea Materai</t>
  </si>
  <si>
    <t>Stamp &amp; Duty</t>
  </si>
  <si>
    <t>6-60303</t>
  </si>
  <si>
    <t>Keamanan dan Kebersihan</t>
  </si>
  <si>
    <t>Securities and Cleaning</t>
  </si>
  <si>
    <t>6-60304</t>
  </si>
  <si>
    <t>Supplies dan Material</t>
  </si>
  <si>
    <t>Supplies and Materials</t>
  </si>
  <si>
    <t>6-60305</t>
  </si>
  <si>
    <t>Pemborong</t>
  </si>
  <si>
    <t>Subcontractors</t>
  </si>
  <si>
    <t>6-60400</t>
  </si>
  <si>
    <t>Biaya Sewa - Bangunan</t>
  </si>
  <si>
    <t>Rental Expense - Building</t>
  </si>
  <si>
    <t>6-60401</t>
  </si>
  <si>
    <t>Biaya Sewa - Kendaraan</t>
  </si>
  <si>
    <t>Rental Expense - Vehicle</t>
  </si>
  <si>
    <t>6-60402</t>
  </si>
  <si>
    <t>Biaya Sewa - Operasional</t>
  </si>
  <si>
    <t>Rental Expense - Operating Lease</t>
  </si>
  <si>
    <t>6-60403</t>
  </si>
  <si>
    <t>Biaya Sewa - Lain - lain</t>
  </si>
  <si>
    <t>Rental Expense - Others</t>
  </si>
  <si>
    <t>6-60500</t>
  </si>
  <si>
    <t>Penyusutan - Bangunan</t>
  </si>
  <si>
    <t>Depreciation - Building</t>
  </si>
  <si>
    <t>6-60501</t>
  </si>
  <si>
    <t>Penyusutan - Perbaikan Bangunan</t>
  </si>
  <si>
    <t>Depreciation - Building Improvements</t>
  </si>
  <si>
    <t>6-60502</t>
  </si>
  <si>
    <t>Penyusutan - Kendaraan</t>
  </si>
  <si>
    <t>Depreciation - Vehicle</t>
  </si>
  <si>
    <t>6-60503</t>
  </si>
  <si>
    <t>Penyusutan - Mesin &amp; Peralatan</t>
  </si>
  <si>
    <t>Depreciation - Machinery &amp; Equipment</t>
  </si>
  <si>
    <t>6-60504</t>
  </si>
  <si>
    <t>Penyusutan - Peralatan Kantor</t>
  </si>
  <si>
    <t>Depreciation - Office Equipment</t>
  </si>
  <si>
    <t>6-60599</t>
  </si>
  <si>
    <t>Penyusutan - Aset Sewa Guna Usaha</t>
  </si>
  <si>
    <t>Depreciation - Leased Asset</t>
  </si>
  <si>
    <t>6-60600</t>
  </si>
  <si>
    <t xml:space="preserve">   Amortisasi : Hak Merek Dagang</t>
  </si>
  <si>
    <t>6-60601</t>
  </si>
  <si>
    <t xml:space="preserve">   Amortisasi : Hak Cipta</t>
  </si>
  <si>
    <t>6-60602</t>
  </si>
  <si>
    <t xml:space="preserve">   Amortisasi : Good Will</t>
  </si>
  <si>
    <t>7-70000</t>
  </si>
  <si>
    <t>Pendapatan Bunga - Bank</t>
  </si>
  <si>
    <t>Interest Income - Bank</t>
  </si>
  <si>
    <t>Pendapatan Lainnya</t>
  </si>
  <si>
    <t>Other Income</t>
  </si>
  <si>
    <t>7-70001</t>
  </si>
  <si>
    <t>Pendapatan Bunga - Deposito</t>
  </si>
  <si>
    <t>Interest Income - Time deposit</t>
  </si>
  <si>
    <t>7-70002</t>
  </si>
  <si>
    <t>Pembulatan</t>
  </si>
  <si>
    <t>Rounding</t>
  </si>
  <si>
    <t>7-70099</t>
  </si>
  <si>
    <t>Pendapatan Lain - lain</t>
  </si>
  <si>
    <t>8-80000</t>
  </si>
  <si>
    <t>Beban Bunga</t>
  </si>
  <si>
    <t>Interest Expense</t>
  </si>
  <si>
    <t>Beban Lainnya</t>
  </si>
  <si>
    <t>Other Expenses</t>
  </si>
  <si>
    <t>8-80001</t>
  </si>
  <si>
    <t>Provisi</t>
  </si>
  <si>
    <t>Provision</t>
  </si>
  <si>
    <t>8-80002</t>
  </si>
  <si>
    <t>(Laba)/Rugi Pelepasan Aset Tetap</t>
  </si>
  <si>
    <t>(Gain)/Loss on Disposal of Fixed Asset</t>
  </si>
  <si>
    <t>8-80100</t>
  </si>
  <si>
    <t>Penyesuaian Persediaan</t>
  </si>
  <si>
    <t>Inventory Adjustments</t>
  </si>
  <si>
    <t>8-80999</t>
  </si>
  <si>
    <t>Beban Lain - lain</t>
  </si>
  <si>
    <t>Other Miscellaneous Expense</t>
  </si>
  <si>
    <t>Revaluasi Bank</t>
  </si>
  <si>
    <t>Bank Revaluation</t>
  </si>
  <si>
    <t>Laba/Rugi Selisih Kurs - Belum Direalisasikan</t>
  </si>
  <si>
    <t>Unrealised Gain/Loss</t>
  </si>
  <si>
    <t>8-81001</t>
  </si>
  <si>
    <t>Laba/Rugi Selisih Kurs - Realisasikan</t>
  </si>
  <si>
    <t>Realised Gain/Loss</t>
  </si>
  <si>
    <t>9-90000</t>
  </si>
  <si>
    <t>Beban Pajak - Kini</t>
  </si>
  <si>
    <t>Income Taxes - Current</t>
  </si>
  <si>
    <t>9-90001</t>
  </si>
  <si>
    <t>Beban Pajak - Tangguhan</t>
  </si>
  <si>
    <t>Income Taxes - Deferred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</si>
</sst>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000000"/>
      <name val="Calibri"/>
    </font>
    <font/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2" fillId="3" fontId="1" numFmtId="0" xfId="0" applyBorder="1" applyFill="1" applyFont="1"/>
    <xf borderId="3" fillId="3" fontId="1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2" fillId="0" fontId="4" numFmtId="0" xfId="0" applyAlignment="1" applyBorder="1" applyFont="1">
      <alignment horizontal="center"/>
    </xf>
    <xf borderId="6" fillId="2" fontId="1" numFmtId="0" xfId="0" applyAlignment="1" applyBorder="1" applyFont="1">
      <alignment horizontal="left" vertical="center"/>
    </xf>
    <xf borderId="7" fillId="2" fontId="1" numFmtId="0" xfId="0" applyBorder="1" applyFont="1"/>
    <xf borderId="8" fillId="2" fontId="1" numFmtId="0" xfId="0" applyBorder="1" applyFont="1"/>
    <xf borderId="2" fillId="2" fontId="1" numFmtId="0" xfId="0" applyBorder="1" applyFont="1"/>
    <xf borderId="9" fillId="0" fontId="3" numFmtId="0" xfId="0" applyBorder="1" applyFont="1"/>
    <xf borderId="10" fillId="2" fontId="1" numFmtId="0" xfId="0" applyBorder="1" applyFont="1"/>
    <xf borderId="11" fillId="2" fontId="1" numFmtId="0" xfId="0" applyBorder="1" applyFont="1"/>
    <xf borderId="12" fillId="2" fontId="1" numFmtId="0" xfId="0" applyAlignment="1" applyBorder="1" applyFont="1">
      <alignment horizontal="left" vertical="center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2" fontId="1" numFmtId="0" xfId="0" applyAlignment="1" applyBorder="1" applyFont="1">
      <alignment horizontal="left"/>
    </xf>
    <xf borderId="19" fillId="0" fontId="3" numFmtId="0" xfId="0" applyBorder="1" applyFont="1"/>
    <xf borderId="2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44.57"/>
    <col customWidth="1" hidden="1" min="3" max="3" width="48.57"/>
    <col customWidth="1" min="4" max="5" width="24.43"/>
    <col customWidth="1" min="6" max="6" width="26.86"/>
    <col customWidth="1" min="7" max="7" width="14.43"/>
    <col customWidth="1" min="8" max="12" width="9.14"/>
    <col customWidth="1" min="13" max="13" width="13.86"/>
    <col customWidth="1" min="14" max="14" width="9.14"/>
    <col customWidth="1" min="15" max="15" width="15.57"/>
    <col customWidth="1" min="16" max="17" width="9.14"/>
    <col customWidth="1" min="18" max="19" width="20.86"/>
    <col customWidth="1" min="20" max="35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tr">
        <f>VLOOKUP(E4,M4:N8,2,0)</f>
        <v>DEBET</v>
      </c>
      <c r="H4" s="2"/>
      <c r="I4" s="2"/>
      <c r="J4" s="2"/>
      <c r="K4" s="2"/>
      <c r="L4" s="2"/>
      <c r="M4" s="4" t="s">
        <v>12</v>
      </c>
      <c r="N4" s="4" t="s">
        <v>14</v>
      </c>
      <c r="O4" s="5" t="s">
        <v>15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>
      <c r="A5" s="2" t="s">
        <v>16</v>
      </c>
      <c r="B5" s="2" t="s">
        <v>17</v>
      </c>
      <c r="C5" s="2" t="s">
        <v>18</v>
      </c>
      <c r="D5" s="2" t="s">
        <v>11</v>
      </c>
      <c r="E5" s="2" t="s">
        <v>12</v>
      </c>
      <c r="F5" s="2" t="s">
        <v>13</v>
      </c>
      <c r="G5" s="2" t="str">
        <f>VLOOKUP(E5,M4:N8,2,0)</f>
        <v>DEBET</v>
      </c>
      <c r="H5" s="2"/>
      <c r="I5" s="2"/>
      <c r="J5" s="2"/>
      <c r="K5" s="2"/>
      <c r="L5" s="2"/>
      <c r="M5" s="4" t="s">
        <v>19</v>
      </c>
      <c r="N5" s="4" t="s">
        <v>20</v>
      </c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>
      <c r="A6" s="2" t="s">
        <v>21</v>
      </c>
      <c r="B6" s="2" t="s">
        <v>22</v>
      </c>
      <c r="C6" s="2" t="s">
        <v>22</v>
      </c>
      <c r="D6" s="2" t="s">
        <v>11</v>
      </c>
      <c r="E6" s="2" t="s">
        <v>12</v>
      </c>
      <c r="F6" s="2" t="s">
        <v>13</v>
      </c>
      <c r="G6" s="2" t="str">
        <f>VLOOKUP(E6,M4:N8,2,0)</f>
        <v>DEBET</v>
      </c>
      <c r="H6" s="2"/>
      <c r="I6" s="2"/>
      <c r="J6" s="2"/>
      <c r="K6" s="2"/>
      <c r="L6" s="2"/>
      <c r="M6" s="4" t="s">
        <v>23</v>
      </c>
      <c r="N6" s="4" t="s">
        <v>20</v>
      </c>
      <c r="O6" s="6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>
      <c r="A7" s="2" t="s">
        <v>24</v>
      </c>
      <c r="B7" s="2" t="s">
        <v>25</v>
      </c>
      <c r="C7" s="2" t="s">
        <v>26</v>
      </c>
      <c r="D7" s="2" t="s">
        <v>27</v>
      </c>
      <c r="E7" s="2" t="s">
        <v>12</v>
      </c>
      <c r="F7" s="2" t="s">
        <v>28</v>
      </c>
      <c r="G7" s="2" t="str">
        <f>VLOOKUP(E7,M4:N8,2,0)</f>
        <v>DEBET</v>
      </c>
      <c r="H7" s="2"/>
      <c r="I7" s="2"/>
      <c r="J7" s="2"/>
      <c r="K7" s="2"/>
      <c r="L7" s="2"/>
      <c r="M7" s="4" t="s">
        <v>29</v>
      </c>
      <c r="N7" s="4" t="s">
        <v>20</v>
      </c>
      <c r="O7" s="6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>
      <c r="A8" s="2" t="s">
        <v>30</v>
      </c>
      <c r="B8" s="2" t="s">
        <v>31</v>
      </c>
      <c r="C8" s="2" t="s">
        <v>32</v>
      </c>
      <c r="D8" s="2" t="s">
        <v>27</v>
      </c>
      <c r="E8" s="2" t="s">
        <v>12</v>
      </c>
      <c r="F8" s="2" t="s">
        <v>28</v>
      </c>
      <c r="G8" s="2" t="str">
        <f>VLOOKUP(E8,M4:N8,2,0)</f>
        <v>DEBET</v>
      </c>
      <c r="H8" s="2"/>
      <c r="I8" s="2"/>
      <c r="J8" s="2"/>
      <c r="K8" s="2"/>
      <c r="L8" s="2"/>
      <c r="M8" s="4" t="s">
        <v>33</v>
      </c>
      <c r="N8" s="4" t="s">
        <v>14</v>
      </c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>
      <c r="A9" s="2" t="s">
        <v>34</v>
      </c>
      <c r="B9" s="2" t="s">
        <v>35</v>
      </c>
      <c r="C9" s="2" t="s">
        <v>36</v>
      </c>
      <c r="D9" s="2" t="s">
        <v>27</v>
      </c>
      <c r="E9" s="2" t="s">
        <v>12</v>
      </c>
      <c r="F9" s="2" t="s">
        <v>28</v>
      </c>
      <c r="G9" s="2" t="str">
        <f>VLOOKUP(E9,M4:N8,2,0)</f>
        <v>DEBET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>
      <c r="A10" s="2" t="s">
        <v>37</v>
      </c>
      <c r="B10" s="2" t="s">
        <v>38</v>
      </c>
      <c r="C10" s="2" t="s">
        <v>39</v>
      </c>
      <c r="D10" s="2" t="s">
        <v>40</v>
      </c>
      <c r="E10" s="2" t="s">
        <v>12</v>
      </c>
      <c r="F10" s="2" t="s">
        <v>39</v>
      </c>
      <c r="G10" s="2" t="str">
        <f>VLOOKUP(E10,M4:N8,2,0)</f>
        <v>DEBET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>
      <c r="A11" s="2" t="s">
        <v>41</v>
      </c>
      <c r="B11" s="2" t="s">
        <v>42</v>
      </c>
      <c r="C11" s="2" t="s">
        <v>43</v>
      </c>
      <c r="D11" s="2" t="s">
        <v>44</v>
      </c>
      <c r="E11" s="2" t="s">
        <v>12</v>
      </c>
      <c r="F11" s="2" t="s">
        <v>45</v>
      </c>
      <c r="G11" s="2" t="str">
        <f>VLOOKUP(E11,M4:N8,2,0)</f>
        <v>DEBET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8" t="s">
        <v>46</v>
      </c>
      <c r="S11" s="8" t="s">
        <v>20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>
      <c r="A12" s="2" t="s">
        <v>47</v>
      </c>
      <c r="B12" s="2" t="s">
        <v>48</v>
      </c>
      <c r="C12" s="2" t="s">
        <v>49</v>
      </c>
      <c r="D12" s="2" t="s">
        <v>44</v>
      </c>
      <c r="E12" s="2" t="s">
        <v>12</v>
      </c>
      <c r="F12" s="2" t="s">
        <v>45</v>
      </c>
      <c r="G12" s="2" t="str">
        <f>VLOOKUP(E12,M4:N8,2,0)</f>
        <v>DEBET</v>
      </c>
      <c r="H12" s="2"/>
      <c r="I12" s="2"/>
      <c r="J12" s="2"/>
      <c r="K12" s="2"/>
      <c r="L12" s="2"/>
      <c r="M12" s="9" t="s">
        <v>50</v>
      </c>
      <c r="N12" s="10"/>
      <c r="O12" s="10"/>
      <c r="P12" s="10" t="s">
        <v>51</v>
      </c>
      <c r="Q12" s="11"/>
      <c r="R12" s="12" t="str">
        <f>B4</f>
        <v>Kas</v>
      </c>
      <c r="S12" s="12" t="str">
        <f>B68</f>
        <v>Pendapatan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>
      <c r="A13" s="2" t="s">
        <v>52</v>
      </c>
      <c r="B13" s="2" t="s">
        <v>53</v>
      </c>
      <c r="C13" s="2" t="s">
        <v>54</v>
      </c>
      <c r="D13" s="2" t="s">
        <v>44</v>
      </c>
      <c r="E13" s="2" t="s">
        <v>12</v>
      </c>
      <c r="F13" s="2" t="s">
        <v>45</v>
      </c>
      <c r="G13" s="2" t="str">
        <f>VLOOKUP(E13,M4:N8,2,0)</f>
        <v>DEBET</v>
      </c>
      <c r="H13" s="2"/>
      <c r="I13" s="2"/>
      <c r="J13" s="2"/>
      <c r="K13" s="2"/>
      <c r="L13" s="2"/>
      <c r="M13" s="13"/>
      <c r="N13" s="14"/>
      <c r="O13" s="14"/>
      <c r="P13" s="14" t="s">
        <v>55</v>
      </c>
      <c r="Q13" s="15"/>
      <c r="R13" s="12" t="str">
        <f>B8</f>
        <v>Piutang Belum Ditagih</v>
      </c>
      <c r="S13" s="12" t="str">
        <f>B68</f>
        <v>Pendapatan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>
      <c r="A14" s="2" t="s">
        <v>56</v>
      </c>
      <c r="B14" s="2" t="s">
        <v>57</v>
      </c>
      <c r="C14" s="2" t="s">
        <v>45</v>
      </c>
      <c r="D14" s="2" t="s">
        <v>44</v>
      </c>
      <c r="E14" s="2" t="s">
        <v>12</v>
      </c>
      <c r="F14" s="2" t="s">
        <v>45</v>
      </c>
      <c r="G14" s="2" t="str">
        <f>VLOOKUP(E14,M4:N8,2,0)</f>
        <v>DEBET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>
      <c r="A15" s="2" t="s">
        <v>58</v>
      </c>
      <c r="B15" s="2" t="s">
        <v>59</v>
      </c>
      <c r="C15" s="2" t="s">
        <v>60</v>
      </c>
      <c r="D15" s="2" t="s">
        <v>44</v>
      </c>
      <c r="E15" s="2" t="s">
        <v>12</v>
      </c>
      <c r="F15" s="2" t="s">
        <v>45</v>
      </c>
      <c r="G15" s="2" t="str">
        <f>VLOOKUP(E15,M4:N8,2,0)</f>
        <v>DEBET</v>
      </c>
      <c r="H15" s="2"/>
      <c r="I15" s="2"/>
      <c r="J15" s="2"/>
      <c r="K15" s="2"/>
      <c r="L15" s="2"/>
      <c r="M15" s="16" t="s">
        <v>61</v>
      </c>
      <c r="N15" s="17"/>
      <c r="O15" s="18"/>
      <c r="P15" s="10" t="s">
        <v>51</v>
      </c>
      <c r="Q15" s="11"/>
      <c r="R15" s="12" t="str">
        <f>B10</f>
        <v>Persediaan Barang</v>
      </c>
      <c r="S15" s="12" t="str">
        <f>B4</f>
        <v>Kas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>
      <c r="A16" s="2" t="s">
        <v>62</v>
      </c>
      <c r="B16" s="2" t="s">
        <v>63</v>
      </c>
      <c r="C16" s="2" t="s">
        <v>64</v>
      </c>
      <c r="D16" s="2" t="s">
        <v>44</v>
      </c>
      <c r="E16" s="2" t="s">
        <v>12</v>
      </c>
      <c r="F16" s="2" t="s">
        <v>45</v>
      </c>
      <c r="G16" s="2" t="str">
        <f>VLOOKUP(E16,M4:N8,2,0)</f>
        <v>DEBET</v>
      </c>
      <c r="H16" s="2"/>
      <c r="I16" s="2"/>
      <c r="J16" s="2"/>
      <c r="K16" s="2"/>
      <c r="L16" s="2"/>
      <c r="M16" s="19"/>
      <c r="N16" s="20"/>
      <c r="O16" s="21"/>
      <c r="P16" s="14" t="s">
        <v>55</v>
      </c>
      <c r="Q16" s="15"/>
      <c r="R16" s="12" t="str">
        <f>B10</f>
        <v>Persediaan Barang</v>
      </c>
      <c r="S16" s="12" t="str">
        <f>B43</f>
        <v>Hutang Usaha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>
      <c r="A17" s="2" t="s">
        <v>65</v>
      </c>
      <c r="B17" s="2" t="s">
        <v>66</v>
      </c>
      <c r="C17" s="2" t="s">
        <v>67</v>
      </c>
      <c r="D17" s="2" t="s">
        <v>44</v>
      </c>
      <c r="E17" s="2" t="s">
        <v>12</v>
      </c>
      <c r="F17" s="2" t="s">
        <v>45</v>
      </c>
      <c r="G17" s="2" t="str">
        <f>VLOOKUP(E17,M4:N8,2,0)</f>
        <v>DEBET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>
      <c r="A18" s="2" t="s">
        <v>68</v>
      </c>
      <c r="B18" s="2" t="s">
        <v>69</v>
      </c>
      <c r="C18" s="2" t="s">
        <v>70</v>
      </c>
      <c r="D18" s="2" t="s">
        <v>44</v>
      </c>
      <c r="E18" s="2" t="s">
        <v>12</v>
      </c>
      <c r="F18" s="2" t="s">
        <v>45</v>
      </c>
      <c r="G18" s="2" t="str">
        <f>VLOOKUP(E18,M4:N8,2,0)</f>
        <v>DEBET</v>
      </c>
      <c r="H18" s="2"/>
      <c r="I18" s="2"/>
      <c r="J18" s="2"/>
      <c r="K18" s="2"/>
      <c r="L18" s="2"/>
      <c r="M18" s="22" t="s">
        <v>71</v>
      </c>
      <c r="N18" s="23"/>
      <c r="O18" s="23"/>
      <c r="P18" s="23"/>
      <c r="Q18" s="24"/>
      <c r="R18" s="12" t="str">
        <f>B4</f>
        <v>Kas</v>
      </c>
      <c r="S18" s="12" t="str">
        <f>B8</f>
        <v>Piutang Belum Ditagih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>
      <c r="A19" s="2" t="s">
        <v>72</v>
      </c>
      <c r="B19" s="2" t="s">
        <v>73</v>
      </c>
      <c r="C19" s="2" t="s">
        <v>74</v>
      </c>
      <c r="D19" s="2" t="s">
        <v>44</v>
      </c>
      <c r="E19" s="2" t="s">
        <v>12</v>
      </c>
      <c r="F19" s="2" t="s">
        <v>45</v>
      </c>
      <c r="G19" s="2" t="str">
        <f>VLOOKUP(E19,M4:N8,2,0)</f>
        <v>DEBET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>
      <c r="A20" s="2" t="s">
        <v>75</v>
      </c>
      <c r="B20" s="2" t="s">
        <v>76</v>
      </c>
      <c r="C20" s="2" t="s">
        <v>77</v>
      </c>
      <c r="D20" s="2" t="s">
        <v>44</v>
      </c>
      <c r="E20" s="2" t="s">
        <v>12</v>
      </c>
      <c r="F20" s="2" t="s">
        <v>45</v>
      </c>
      <c r="G20" s="2" t="str">
        <f>VLOOKUP(E20,M4:N8,2,0)</f>
        <v>DEBET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ht="15.75" customHeight="1">
      <c r="A21" s="2" t="s">
        <v>78</v>
      </c>
      <c r="B21" s="2" t="s">
        <v>79</v>
      </c>
      <c r="C21" s="2" t="s">
        <v>80</v>
      </c>
      <c r="D21" s="2" t="s">
        <v>81</v>
      </c>
      <c r="E21" s="2" t="s">
        <v>12</v>
      </c>
      <c r="F21" s="2" t="s">
        <v>82</v>
      </c>
      <c r="G21" s="2" t="str">
        <f>VLOOKUP(E21,M4:N8,2,0)</f>
        <v>DEBET</v>
      </c>
      <c r="H21" s="2"/>
      <c r="I21" s="2"/>
      <c r="J21" s="2"/>
      <c r="K21" s="2"/>
      <c r="L21" s="2"/>
      <c r="M21" s="22" t="s">
        <v>83</v>
      </c>
      <c r="N21" s="23"/>
      <c r="O21" s="23"/>
      <c r="P21" s="23"/>
      <c r="Q21" s="24"/>
      <c r="R21" s="12" t="str">
        <f>B43</f>
        <v>Hutang Usaha</v>
      </c>
      <c r="S21" s="12" t="str">
        <f>B4</f>
        <v>Kas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ht="15.75" customHeight="1">
      <c r="A22" s="2" t="s">
        <v>84</v>
      </c>
      <c r="B22" s="2" t="s">
        <v>85</v>
      </c>
      <c r="C22" s="2" t="s">
        <v>86</v>
      </c>
      <c r="D22" s="2" t="s">
        <v>81</v>
      </c>
      <c r="E22" s="2" t="s">
        <v>12</v>
      </c>
      <c r="F22" s="2" t="s">
        <v>82</v>
      </c>
      <c r="G22" s="2" t="str">
        <f>VLOOKUP(E22,M4:N8,2,0)</f>
        <v>DEBET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ht="15.75" customHeight="1">
      <c r="A23" s="2" t="s">
        <v>87</v>
      </c>
      <c r="B23" s="2" t="s">
        <v>88</v>
      </c>
      <c r="C23" s="2" t="s">
        <v>89</v>
      </c>
      <c r="D23" s="2" t="s">
        <v>81</v>
      </c>
      <c r="E23" s="2" t="s">
        <v>12</v>
      </c>
      <c r="F23" s="2" t="s">
        <v>82</v>
      </c>
      <c r="G23" s="2" t="str">
        <f>VLOOKUP(E23,M4:N8,2,0)</f>
        <v>DEBET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ht="15.75" customHeight="1">
      <c r="A24" s="2" t="s">
        <v>90</v>
      </c>
      <c r="B24" s="2" t="s">
        <v>91</v>
      </c>
      <c r="C24" s="2" t="s">
        <v>92</v>
      </c>
      <c r="D24" s="2" t="s">
        <v>81</v>
      </c>
      <c r="E24" s="2" t="s">
        <v>12</v>
      </c>
      <c r="F24" s="2" t="s">
        <v>82</v>
      </c>
      <c r="G24" s="2" t="str">
        <f>VLOOKUP(E24,M4:N8,2,0)</f>
        <v>DEBET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ht="15.75" customHeight="1">
      <c r="A25" s="2" t="s">
        <v>93</v>
      </c>
      <c r="B25" s="2" t="s">
        <v>94</v>
      </c>
      <c r="C25" s="2" t="s">
        <v>95</v>
      </c>
      <c r="D25" s="2" t="s">
        <v>81</v>
      </c>
      <c r="E25" s="2" t="s">
        <v>12</v>
      </c>
      <c r="F25" s="2" t="s">
        <v>82</v>
      </c>
      <c r="G25" s="2" t="str">
        <f>VLOOKUP(E25,M4:N8,2,0)</f>
        <v>DEBET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ht="15.75" customHeight="1">
      <c r="A26" s="2" t="s">
        <v>96</v>
      </c>
      <c r="B26" s="2" t="s">
        <v>97</v>
      </c>
      <c r="C26" s="2" t="s">
        <v>98</v>
      </c>
      <c r="D26" s="2" t="s">
        <v>81</v>
      </c>
      <c r="E26" s="2" t="s">
        <v>12</v>
      </c>
      <c r="F26" s="2" t="s">
        <v>82</v>
      </c>
      <c r="G26" s="2" t="str">
        <f>VLOOKUP(E26,M4:N8,2,0)</f>
        <v>DEBET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ht="15.75" customHeight="1">
      <c r="A27" s="2" t="s">
        <v>99</v>
      </c>
      <c r="B27" s="2" t="s">
        <v>100</v>
      </c>
      <c r="C27" s="2" t="s">
        <v>101</v>
      </c>
      <c r="D27" s="2" t="s">
        <v>81</v>
      </c>
      <c r="E27" s="2" t="s">
        <v>12</v>
      </c>
      <c r="F27" s="2" t="s">
        <v>82</v>
      </c>
      <c r="G27" s="2" t="str">
        <f>VLOOKUP(E27,M4:N8,2,0)</f>
        <v>DEBET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ht="15.75" customHeight="1">
      <c r="A28" s="2" t="s">
        <v>102</v>
      </c>
      <c r="B28" s="2" t="s">
        <v>103</v>
      </c>
      <c r="C28" s="2" t="s">
        <v>104</v>
      </c>
      <c r="D28" s="2" t="s">
        <v>81</v>
      </c>
      <c r="E28" s="2" t="s">
        <v>12</v>
      </c>
      <c r="F28" s="2" t="s">
        <v>82</v>
      </c>
      <c r="G28" s="2" t="str">
        <f>VLOOKUP(E28,M4:N8,2,0)</f>
        <v>DEBET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ht="15.75" customHeight="1">
      <c r="A29" s="2" t="s">
        <v>105</v>
      </c>
      <c r="B29" s="2" t="s">
        <v>106</v>
      </c>
      <c r="C29" s="2"/>
      <c r="D29" s="2" t="s">
        <v>81</v>
      </c>
      <c r="E29" s="2" t="s">
        <v>12</v>
      </c>
      <c r="F29" s="2" t="s">
        <v>82</v>
      </c>
      <c r="G29" s="2" t="str">
        <f>VLOOKUP(E29,M4:N8,2,0)</f>
        <v>DEBET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ht="15.75" customHeight="1">
      <c r="A30" s="2" t="s">
        <v>107</v>
      </c>
      <c r="B30" s="2" t="s">
        <v>108</v>
      </c>
      <c r="C30" s="2"/>
      <c r="D30" s="2" t="s">
        <v>81</v>
      </c>
      <c r="E30" s="2" t="s">
        <v>12</v>
      </c>
      <c r="F30" s="2" t="s">
        <v>82</v>
      </c>
      <c r="G30" s="2" t="str">
        <f>VLOOKUP(E30,M4:N8,2,0)</f>
        <v>DEBET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ht="15.75" customHeight="1">
      <c r="A31" s="2" t="s">
        <v>109</v>
      </c>
      <c r="B31" s="2" t="s">
        <v>110</v>
      </c>
      <c r="C31" s="2"/>
      <c r="D31" s="2" t="s">
        <v>81</v>
      </c>
      <c r="E31" s="2" t="s">
        <v>12</v>
      </c>
      <c r="F31" s="2" t="s">
        <v>82</v>
      </c>
      <c r="G31" s="2" t="str">
        <f>VLOOKUP(E31,M4:N8,2,0)</f>
        <v>DEBET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ht="15.75" customHeight="1">
      <c r="A32" s="2" t="s">
        <v>111</v>
      </c>
      <c r="B32" s="2" t="s">
        <v>112</v>
      </c>
      <c r="C32" s="2" t="s">
        <v>113</v>
      </c>
      <c r="D32" s="2" t="s">
        <v>114</v>
      </c>
      <c r="E32" s="2" t="s">
        <v>12</v>
      </c>
      <c r="F32" s="2" t="s">
        <v>115</v>
      </c>
      <c r="G32" s="2" t="str">
        <f>VLOOKUP(E32,M4:N8,2,0)</f>
        <v>DEBET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ht="15.75" customHeight="1">
      <c r="A33" s="2" t="s">
        <v>116</v>
      </c>
      <c r="B33" s="2" t="s">
        <v>117</v>
      </c>
      <c r="C33" s="2" t="s">
        <v>118</v>
      </c>
      <c r="D33" s="2" t="s">
        <v>114</v>
      </c>
      <c r="E33" s="2" t="s">
        <v>12</v>
      </c>
      <c r="F33" s="2" t="s">
        <v>115</v>
      </c>
      <c r="G33" s="2" t="str">
        <f>VLOOKUP(E33,M4:N8,2,0)</f>
        <v>DEBET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ht="15.75" customHeight="1">
      <c r="A34" s="2" t="s">
        <v>119</v>
      </c>
      <c r="B34" s="2" t="s">
        <v>120</v>
      </c>
      <c r="C34" s="2" t="s">
        <v>121</v>
      </c>
      <c r="D34" s="2" t="s">
        <v>114</v>
      </c>
      <c r="E34" s="2" t="s">
        <v>12</v>
      </c>
      <c r="F34" s="2" t="s">
        <v>115</v>
      </c>
      <c r="G34" s="2" t="str">
        <f>VLOOKUP(E34,M4:N8,2,0)</f>
        <v>DEBET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ht="15.75" customHeight="1">
      <c r="A35" s="2" t="s">
        <v>122</v>
      </c>
      <c r="B35" s="2" t="s">
        <v>123</v>
      </c>
      <c r="C35" s="2" t="s">
        <v>124</v>
      </c>
      <c r="D35" s="2" t="s">
        <v>114</v>
      </c>
      <c r="E35" s="2" t="s">
        <v>12</v>
      </c>
      <c r="F35" s="2" t="s">
        <v>115</v>
      </c>
      <c r="G35" s="2" t="str">
        <f>VLOOKUP(E35,M4:N8,2,0)</f>
        <v>DEBET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ht="15.75" customHeight="1">
      <c r="A36" s="2" t="s">
        <v>125</v>
      </c>
      <c r="B36" s="2" t="s">
        <v>126</v>
      </c>
      <c r="C36" s="2" t="s">
        <v>127</v>
      </c>
      <c r="D36" s="2" t="s">
        <v>114</v>
      </c>
      <c r="E36" s="2" t="s">
        <v>12</v>
      </c>
      <c r="F36" s="2" t="s">
        <v>115</v>
      </c>
      <c r="G36" s="2" t="str">
        <f>VLOOKUP(E36,M4:N8,2,0)</f>
        <v>DEBET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ht="15.75" customHeight="1">
      <c r="A37" s="2" t="s">
        <v>128</v>
      </c>
      <c r="B37" s="2" t="s">
        <v>129</v>
      </c>
      <c r="C37" s="2" t="s">
        <v>130</v>
      </c>
      <c r="D37" s="2" t="s">
        <v>114</v>
      </c>
      <c r="E37" s="2" t="s">
        <v>12</v>
      </c>
      <c r="F37" s="2" t="s">
        <v>115</v>
      </c>
      <c r="G37" s="2" t="str">
        <f>VLOOKUP(E37,M4:N8,2,0)</f>
        <v>DEBET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ht="15.75" customHeight="1">
      <c r="A38" s="2" t="s">
        <v>131</v>
      </c>
      <c r="B38" s="2" t="s">
        <v>132</v>
      </c>
      <c r="C38" s="2" t="s">
        <v>133</v>
      </c>
      <c r="D38" s="2" t="s">
        <v>114</v>
      </c>
      <c r="E38" s="2" t="s">
        <v>12</v>
      </c>
      <c r="F38" s="2" t="s">
        <v>115</v>
      </c>
      <c r="G38" s="2" t="str">
        <f>VLOOKUP(E38,M4:N8,2,0)</f>
        <v>DEBET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ht="15.75" customHeight="1">
      <c r="A39" s="2" t="s">
        <v>134</v>
      </c>
      <c r="B39" s="2" t="s">
        <v>135</v>
      </c>
      <c r="C39" s="2"/>
      <c r="D39" s="2" t="s">
        <v>114</v>
      </c>
      <c r="E39" s="2" t="s">
        <v>12</v>
      </c>
      <c r="F39" s="2" t="s">
        <v>115</v>
      </c>
      <c r="G39" s="2" t="str">
        <f>VLOOKUP(E39,M4:N8,2,0)</f>
        <v>DEBET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ht="15.75" customHeight="1">
      <c r="A40" s="2" t="s">
        <v>136</v>
      </c>
      <c r="B40" s="2" t="s">
        <v>137</v>
      </c>
      <c r="C40" s="2"/>
      <c r="D40" s="2" t="s">
        <v>114</v>
      </c>
      <c r="E40" s="2" t="s">
        <v>12</v>
      </c>
      <c r="F40" s="2" t="s">
        <v>115</v>
      </c>
      <c r="G40" s="2" t="str">
        <f>VLOOKUP(E40,M4:N8,2,0)</f>
        <v>DEBET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ht="15.75" customHeight="1">
      <c r="A41" s="2" t="s">
        <v>138</v>
      </c>
      <c r="B41" s="2" t="s">
        <v>139</v>
      </c>
      <c r="C41" s="2"/>
      <c r="D41" s="2" t="s">
        <v>114</v>
      </c>
      <c r="E41" s="2" t="s">
        <v>12</v>
      </c>
      <c r="F41" s="2" t="s">
        <v>115</v>
      </c>
      <c r="G41" s="2" t="str">
        <f>VLOOKUP(E41,M4:N8,2,0)</f>
        <v>DEBET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ht="15.75" customHeight="1">
      <c r="A42" s="2" t="s">
        <v>140</v>
      </c>
      <c r="B42" s="2" t="s">
        <v>141</v>
      </c>
      <c r="C42" s="2" t="s">
        <v>142</v>
      </c>
      <c r="D42" s="2" t="s">
        <v>143</v>
      </c>
      <c r="E42" s="2" t="s">
        <v>12</v>
      </c>
      <c r="F42" s="2" t="s">
        <v>144</v>
      </c>
      <c r="G42" s="2" t="str">
        <f t="shared" ref="G42:G43" si="1">VLOOKUP(E42,M4:N8,2,0)</f>
        <v>DEBET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ht="15.75" customHeight="1">
      <c r="A43" s="2" t="s">
        <v>145</v>
      </c>
      <c r="B43" s="2" t="s">
        <v>146</v>
      </c>
      <c r="C43" s="2" t="s">
        <v>147</v>
      </c>
      <c r="D43" s="2" t="s">
        <v>148</v>
      </c>
      <c r="E43" s="2" t="s">
        <v>19</v>
      </c>
      <c r="F43" s="2" t="s">
        <v>149</v>
      </c>
      <c r="G43" s="2" t="str">
        <f t="shared" si="1"/>
        <v>KREDIT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ht="15.75" customHeight="1">
      <c r="A44" s="2" t="s">
        <v>150</v>
      </c>
      <c r="B44" s="2" t="s">
        <v>151</v>
      </c>
      <c r="C44" s="2" t="s">
        <v>152</v>
      </c>
      <c r="D44" s="2" t="s">
        <v>148</v>
      </c>
      <c r="E44" s="2" t="s">
        <v>19</v>
      </c>
      <c r="F44" s="2" t="s">
        <v>149</v>
      </c>
      <c r="G44" s="2" t="str">
        <f>VLOOKUP(E44,M4:N8,2,0)</f>
        <v>KREDIT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ht="15.75" customHeight="1">
      <c r="A45" s="2" t="s">
        <v>153</v>
      </c>
      <c r="B45" s="2" t="s">
        <v>154</v>
      </c>
      <c r="C45" s="2" t="s">
        <v>155</v>
      </c>
      <c r="D45" s="2" t="s">
        <v>156</v>
      </c>
      <c r="E45" s="2" t="s">
        <v>19</v>
      </c>
      <c r="F45" s="2" t="s">
        <v>157</v>
      </c>
      <c r="G45" s="2" t="str">
        <f>VLOOKUP(E45,M4:N8,2,0)</f>
        <v>KREDIT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ht="15.75" customHeight="1">
      <c r="A46" s="2" t="s">
        <v>158</v>
      </c>
      <c r="B46" s="2" t="s">
        <v>159</v>
      </c>
      <c r="C46" s="2" t="s">
        <v>160</v>
      </c>
      <c r="D46" s="2" t="s">
        <v>156</v>
      </c>
      <c r="E46" s="2" t="s">
        <v>19</v>
      </c>
      <c r="F46" s="2" t="s">
        <v>157</v>
      </c>
      <c r="G46" s="2" t="str">
        <f>VLOOKUP(E46,M4:N8,2,0)</f>
        <v>KREDIT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ht="15.75" customHeight="1">
      <c r="A47" s="2" t="s">
        <v>161</v>
      </c>
      <c r="B47" s="2" t="s">
        <v>162</v>
      </c>
      <c r="C47" s="2" t="s">
        <v>163</v>
      </c>
      <c r="D47" s="2" t="s">
        <v>156</v>
      </c>
      <c r="E47" s="2" t="s">
        <v>19</v>
      </c>
      <c r="F47" s="2" t="s">
        <v>157</v>
      </c>
      <c r="G47" s="2" t="str">
        <f>VLOOKUP(E47,M4:N8,2,0)</f>
        <v>KREDIT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ht="15.75" customHeight="1">
      <c r="A48" s="2" t="s">
        <v>164</v>
      </c>
      <c r="B48" s="2" t="s">
        <v>165</v>
      </c>
      <c r="C48" s="2" t="s">
        <v>166</v>
      </c>
      <c r="D48" s="2" t="s">
        <v>156</v>
      </c>
      <c r="E48" s="2" t="s">
        <v>19</v>
      </c>
      <c r="F48" s="2" t="s">
        <v>157</v>
      </c>
      <c r="G48" s="2" t="str">
        <f>VLOOKUP(E48,M4:N8,2,0)</f>
        <v>KREDIT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ht="15.75" customHeight="1">
      <c r="A49" s="2" t="s">
        <v>167</v>
      </c>
      <c r="B49" s="2" t="s">
        <v>168</v>
      </c>
      <c r="C49" s="2" t="s">
        <v>169</v>
      </c>
      <c r="D49" s="2" t="s">
        <v>156</v>
      </c>
      <c r="E49" s="2" t="s">
        <v>19</v>
      </c>
      <c r="F49" s="2" t="s">
        <v>157</v>
      </c>
      <c r="G49" s="2" t="str">
        <f>VLOOKUP(E49,M4:N8,2,0)</f>
        <v>KREDIT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ht="15.75" customHeight="1">
      <c r="A50" s="2" t="s">
        <v>170</v>
      </c>
      <c r="B50" s="2" t="s">
        <v>171</v>
      </c>
      <c r="C50" s="2" t="s">
        <v>172</v>
      </c>
      <c r="D50" s="2" t="s">
        <v>156</v>
      </c>
      <c r="E50" s="2" t="s">
        <v>19</v>
      </c>
      <c r="F50" s="2" t="s">
        <v>157</v>
      </c>
      <c r="G50" s="2" t="str">
        <f>VLOOKUP(E50,M4:N8,2,0)</f>
        <v>KREDIT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ht="15.75" customHeight="1">
      <c r="A51" s="2" t="s">
        <v>173</v>
      </c>
      <c r="B51" s="2" t="s">
        <v>174</v>
      </c>
      <c r="C51" s="2" t="s">
        <v>175</v>
      </c>
      <c r="D51" s="2" t="s">
        <v>156</v>
      </c>
      <c r="E51" s="2" t="s">
        <v>19</v>
      </c>
      <c r="F51" s="2" t="s">
        <v>157</v>
      </c>
      <c r="G51" s="2" t="str">
        <f>VLOOKUP(E51,M4:N8,2,0)</f>
        <v>KREDIT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ht="15.75" customHeight="1">
      <c r="A52" s="2" t="s">
        <v>176</v>
      </c>
      <c r="B52" s="2" t="s">
        <v>177</v>
      </c>
      <c r="C52" s="2" t="s">
        <v>178</v>
      </c>
      <c r="D52" s="2" t="s">
        <v>156</v>
      </c>
      <c r="E52" s="2" t="s">
        <v>19</v>
      </c>
      <c r="F52" s="2" t="s">
        <v>157</v>
      </c>
      <c r="G52" s="2" t="str">
        <f>VLOOKUP(E52,M4:N8,2,0)</f>
        <v>KREDIT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ht="15.75" customHeight="1">
      <c r="A53" s="2" t="s">
        <v>179</v>
      </c>
      <c r="B53" s="2" t="s">
        <v>180</v>
      </c>
      <c r="C53" s="2" t="s">
        <v>181</v>
      </c>
      <c r="D53" s="2" t="s">
        <v>156</v>
      </c>
      <c r="E53" s="2" t="s">
        <v>19</v>
      </c>
      <c r="F53" s="2" t="s">
        <v>157</v>
      </c>
      <c r="G53" s="2" t="str">
        <f>VLOOKUP(E53,M4:N8,2,0)</f>
        <v>KREDIT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ht="15.75" customHeight="1">
      <c r="A54" s="2" t="s">
        <v>182</v>
      </c>
      <c r="B54" s="2" t="s">
        <v>183</v>
      </c>
      <c r="C54" s="2" t="s">
        <v>184</v>
      </c>
      <c r="D54" s="2" t="s">
        <v>156</v>
      </c>
      <c r="E54" s="2" t="s">
        <v>19</v>
      </c>
      <c r="F54" s="2" t="s">
        <v>157</v>
      </c>
      <c r="G54" s="2" t="str">
        <f>VLOOKUP(E54,M4:N8,2,0)</f>
        <v>KREDIT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5.75" customHeight="1">
      <c r="A55" s="2" t="s">
        <v>185</v>
      </c>
      <c r="B55" s="2" t="s">
        <v>186</v>
      </c>
      <c r="C55" s="2" t="s">
        <v>187</v>
      </c>
      <c r="D55" s="2" t="s">
        <v>156</v>
      </c>
      <c r="E55" s="2" t="s">
        <v>19</v>
      </c>
      <c r="F55" s="2" t="s">
        <v>157</v>
      </c>
      <c r="G55" s="2" t="str">
        <f>VLOOKUP(E55,M4:N8,2,0)</f>
        <v>KREDIT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5.75" customHeight="1">
      <c r="A56" s="2" t="s">
        <v>188</v>
      </c>
      <c r="B56" s="2" t="s">
        <v>189</v>
      </c>
      <c r="C56" s="2" t="s">
        <v>190</v>
      </c>
      <c r="D56" s="2" t="s">
        <v>156</v>
      </c>
      <c r="E56" s="2" t="s">
        <v>19</v>
      </c>
      <c r="F56" s="2" t="s">
        <v>157</v>
      </c>
      <c r="G56" s="2" t="str">
        <f>VLOOKUP(E56,M4:N8,2,0)</f>
        <v>KREDIT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5.75" customHeight="1">
      <c r="A57" s="2" t="s">
        <v>191</v>
      </c>
      <c r="B57" s="2" t="s">
        <v>192</v>
      </c>
      <c r="C57" s="2" t="s">
        <v>193</v>
      </c>
      <c r="D57" s="2" t="s">
        <v>156</v>
      </c>
      <c r="E57" s="2" t="s">
        <v>19</v>
      </c>
      <c r="F57" s="2" t="s">
        <v>157</v>
      </c>
      <c r="G57" s="2" t="str">
        <f>VLOOKUP(E57,M4:N8,2,0)</f>
        <v>KREDIT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5.75" customHeight="1">
      <c r="A58" s="2" t="s">
        <v>194</v>
      </c>
      <c r="B58" s="2" t="s">
        <v>195</v>
      </c>
      <c r="C58" s="2" t="s">
        <v>196</v>
      </c>
      <c r="D58" s="2" t="s">
        <v>156</v>
      </c>
      <c r="E58" s="2" t="s">
        <v>19</v>
      </c>
      <c r="F58" s="2" t="s">
        <v>157</v>
      </c>
      <c r="G58" s="2" t="str">
        <f t="shared" ref="G58:G59" si="2">VLOOKUP(E58,M4:N8,2,0)</f>
        <v>KREDIT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5.75" customHeight="1">
      <c r="A59" s="2" t="s">
        <v>197</v>
      </c>
      <c r="B59" s="2" t="s">
        <v>198</v>
      </c>
      <c r="C59" s="2" t="s">
        <v>199</v>
      </c>
      <c r="D59" s="2" t="s">
        <v>156</v>
      </c>
      <c r="E59" s="2" t="s">
        <v>19</v>
      </c>
      <c r="F59" s="2" t="s">
        <v>157</v>
      </c>
      <c r="G59" s="2" t="str">
        <f t="shared" si="2"/>
        <v>KREDIT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5.75" customHeight="1">
      <c r="A60" s="2" t="s">
        <v>200</v>
      </c>
      <c r="B60" s="2" t="s">
        <v>156</v>
      </c>
      <c r="C60" s="2" t="s">
        <v>157</v>
      </c>
      <c r="D60" s="2" t="s">
        <v>156</v>
      </c>
      <c r="E60" s="2" t="s">
        <v>19</v>
      </c>
      <c r="F60" s="2" t="s">
        <v>157</v>
      </c>
      <c r="G60" s="2" t="str">
        <f>VLOOKUP(E60,M4:N8,2,0)</f>
        <v>KREDIT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5.75" customHeight="1">
      <c r="A61" s="2" t="s">
        <v>201</v>
      </c>
      <c r="B61" s="2" t="s">
        <v>202</v>
      </c>
      <c r="C61" s="2" t="s">
        <v>203</v>
      </c>
      <c r="D61" s="2" t="s">
        <v>204</v>
      </c>
      <c r="E61" s="2" t="s">
        <v>19</v>
      </c>
      <c r="F61" s="2" t="s">
        <v>205</v>
      </c>
      <c r="G61" s="2" t="str">
        <f t="shared" ref="G61:G62" si="3">VLOOKUP(E61,M4:N8,2,0)</f>
        <v>KREDIT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5.75" customHeight="1">
      <c r="A62" s="2" t="s">
        <v>206</v>
      </c>
      <c r="B62" s="2" t="s">
        <v>207</v>
      </c>
      <c r="C62" s="2" t="s">
        <v>208</v>
      </c>
      <c r="D62" s="2" t="s">
        <v>209</v>
      </c>
      <c r="E62" s="2" t="s">
        <v>19</v>
      </c>
      <c r="F62" s="2" t="s">
        <v>210</v>
      </c>
      <c r="G62" s="2" t="str">
        <f t="shared" si="3"/>
        <v>KREDIT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5.75" customHeight="1">
      <c r="A63" s="2" t="s">
        <v>211</v>
      </c>
      <c r="B63" s="2" t="s">
        <v>212</v>
      </c>
      <c r="C63" s="2" t="s">
        <v>213</v>
      </c>
      <c r="D63" s="2" t="s">
        <v>209</v>
      </c>
      <c r="E63" s="2" t="s">
        <v>19</v>
      </c>
      <c r="F63" s="2" t="s">
        <v>210</v>
      </c>
      <c r="G63" s="2" t="str">
        <f>VLOOKUP(E63,M4:N8,2,0)</f>
        <v>KREDIT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5.75" customHeight="1">
      <c r="A64" s="2" t="s">
        <v>214</v>
      </c>
      <c r="B64" s="2" t="s">
        <v>215</v>
      </c>
      <c r="C64" s="2" t="s">
        <v>216</v>
      </c>
      <c r="D64" s="2" t="s">
        <v>209</v>
      </c>
      <c r="E64" s="2" t="s">
        <v>19</v>
      </c>
      <c r="F64" s="2" t="s">
        <v>210</v>
      </c>
      <c r="G64" s="2" t="str">
        <f>VLOOKUP(E64,M4:N8,2,0)</f>
        <v>KREDIT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5.75" customHeight="1">
      <c r="A65" s="2" t="s">
        <v>217</v>
      </c>
      <c r="B65" s="2" t="s">
        <v>218</v>
      </c>
      <c r="C65" s="2" t="s">
        <v>219</v>
      </c>
      <c r="D65" s="2" t="s">
        <v>209</v>
      </c>
      <c r="E65" s="2" t="s">
        <v>19</v>
      </c>
      <c r="F65" s="2" t="s">
        <v>210</v>
      </c>
      <c r="G65" s="2" t="str">
        <f>VLOOKUP(E65,M4:N8,2,0)</f>
        <v>KREDIT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5.75" customHeight="1">
      <c r="A66" s="2" t="s">
        <v>220</v>
      </c>
      <c r="B66" s="2" t="s">
        <v>221</v>
      </c>
      <c r="C66" s="2" t="s">
        <v>222</v>
      </c>
      <c r="D66" s="2" t="s">
        <v>209</v>
      </c>
      <c r="E66" s="2" t="s">
        <v>19</v>
      </c>
      <c r="F66" s="2" t="s">
        <v>210</v>
      </c>
      <c r="G66" s="2" t="str">
        <f>VLOOKUP(E66,M4:N8,2,0)</f>
        <v>KREDIT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5.75" customHeight="1">
      <c r="A67" s="2" t="s">
        <v>223</v>
      </c>
      <c r="B67" s="2" t="s">
        <v>224</v>
      </c>
      <c r="C67" s="2" t="s">
        <v>225</v>
      </c>
      <c r="D67" s="2" t="s">
        <v>209</v>
      </c>
      <c r="E67" s="2" t="s">
        <v>19</v>
      </c>
      <c r="F67" s="2" t="s">
        <v>210</v>
      </c>
      <c r="G67" s="2" t="str">
        <f>VLOOKUP(E67,M4:N8,2,0)</f>
        <v>KREDIT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5.75" customHeight="1">
      <c r="A68" s="2" t="s">
        <v>226</v>
      </c>
      <c r="B68" s="2" t="s">
        <v>227</v>
      </c>
      <c r="C68" s="2" t="s">
        <v>228</v>
      </c>
      <c r="D68" s="2" t="s">
        <v>227</v>
      </c>
      <c r="E68" s="2" t="s">
        <v>29</v>
      </c>
      <c r="F68" s="2" t="s">
        <v>229</v>
      </c>
      <c r="G68" s="2" t="str">
        <f>VLOOKUP(E68,M4:N8,2,0)</f>
        <v>KREDIT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5.75" customHeight="1">
      <c r="A69" s="2" t="s">
        <v>230</v>
      </c>
      <c r="B69" s="2" t="s">
        <v>231</v>
      </c>
      <c r="C69" s="2" t="s">
        <v>232</v>
      </c>
      <c r="D69" s="2" t="s">
        <v>227</v>
      </c>
      <c r="E69" s="2" t="s">
        <v>29</v>
      </c>
      <c r="F69" s="2" t="s">
        <v>229</v>
      </c>
      <c r="G69" s="2" t="str">
        <f>VLOOKUP(E69,M4:N8,2,0)</f>
        <v>KREDIT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5.75" customHeight="1">
      <c r="A70" s="2" t="s">
        <v>233</v>
      </c>
      <c r="B70" s="2" t="s">
        <v>234</v>
      </c>
      <c r="C70" s="2" t="s">
        <v>235</v>
      </c>
      <c r="D70" s="2" t="s">
        <v>227</v>
      </c>
      <c r="E70" s="2" t="s">
        <v>29</v>
      </c>
      <c r="F70" s="2" t="s">
        <v>229</v>
      </c>
      <c r="G70" s="2" t="str">
        <f>VLOOKUP(E70,M4:N8,2,0)</f>
        <v>KREDIT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5.75" customHeight="1">
      <c r="A71" s="2" t="s">
        <v>236</v>
      </c>
      <c r="B71" s="2" t="s">
        <v>237</v>
      </c>
      <c r="C71" s="2" t="s">
        <v>238</v>
      </c>
      <c r="D71" s="2" t="s">
        <v>227</v>
      </c>
      <c r="E71" s="2" t="s">
        <v>29</v>
      </c>
      <c r="F71" s="2" t="s">
        <v>229</v>
      </c>
      <c r="G71" s="2" t="str">
        <f>VLOOKUP(E71,M4:N8,2,0)</f>
        <v>KREDIT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5.75" customHeight="1">
      <c r="A72" s="2" t="s">
        <v>239</v>
      </c>
      <c r="B72" s="2" t="s">
        <v>240</v>
      </c>
      <c r="C72" s="2" t="s">
        <v>241</v>
      </c>
      <c r="D72" s="2" t="s">
        <v>242</v>
      </c>
      <c r="E72" s="2" t="s">
        <v>33</v>
      </c>
      <c r="F72" s="2" t="s">
        <v>241</v>
      </c>
      <c r="G72" s="2" t="str">
        <f>VLOOKUP(E72,M4:N8,2,0)</f>
        <v>DEBET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5.75" customHeight="1">
      <c r="A73" s="2" t="s">
        <v>243</v>
      </c>
      <c r="B73" s="2" t="s">
        <v>244</v>
      </c>
      <c r="C73" s="2" t="s">
        <v>245</v>
      </c>
      <c r="D73" s="2" t="s">
        <v>242</v>
      </c>
      <c r="E73" s="2" t="s">
        <v>33</v>
      </c>
      <c r="F73" s="2" t="s">
        <v>241</v>
      </c>
      <c r="G73" s="2" t="str">
        <f>VLOOKUP(E73,M4:N8,2,0)</f>
        <v>DEBET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5.75" customHeight="1">
      <c r="A74" s="2" t="s">
        <v>246</v>
      </c>
      <c r="B74" s="2" t="s">
        <v>247</v>
      </c>
      <c r="C74" s="2" t="s">
        <v>248</v>
      </c>
      <c r="D74" s="2" t="s">
        <v>242</v>
      </c>
      <c r="E74" s="2" t="s">
        <v>33</v>
      </c>
      <c r="F74" s="2" t="s">
        <v>241</v>
      </c>
      <c r="G74" s="2" t="str">
        <f>VLOOKUP(E74,M4:N8,2,0)</f>
        <v>DEBET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5.75" customHeight="1">
      <c r="A75" s="2" t="s">
        <v>249</v>
      </c>
      <c r="B75" s="2" t="s">
        <v>250</v>
      </c>
      <c r="C75" s="2" t="s">
        <v>251</v>
      </c>
      <c r="D75" s="2" t="s">
        <v>242</v>
      </c>
      <c r="E75" s="2" t="s">
        <v>33</v>
      </c>
      <c r="F75" s="2" t="s">
        <v>241</v>
      </c>
      <c r="G75" s="2" t="str">
        <f>VLOOKUP(E75,M4:N8,2,0)</f>
        <v>DEBET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5.75" customHeight="1">
      <c r="A76" s="2" t="s">
        <v>252</v>
      </c>
      <c r="B76" s="2" t="s">
        <v>253</v>
      </c>
      <c r="C76" s="2" t="s">
        <v>254</v>
      </c>
      <c r="D76" s="2" t="s">
        <v>242</v>
      </c>
      <c r="E76" s="2" t="s">
        <v>33</v>
      </c>
      <c r="F76" s="2" t="s">
        <v>241</v>
      </c>
      <c r="G76" s="2" t="str">
        <f>VLOOKUP(E76,M4:N8,2,0)</f>
        <v>DEBET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5.75" customHeight="1">
      <c r="A77" s="2" t="s">
        <v>255</v>
      </c>
      <c r="B77" s="2" t="s">
        <v>256</v>
      </c>
      <c r="C77" s="2" t="s">
        <v>257</v>
      </c>
      <c r="D77" s="2" t="s">
        <v>242</v>
      </c>
      <c r="E77" s="2" t="s">
        <v>33</v>
      </c>
      <c r="F77" s="2" t="s">
        <v>241</v>
      </c>
      <c r="G77" s="2" t="str">
        <f>VLOOKUP(E77,M4:N8,2,0)</f>
        <v>DEBET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5.75" customHeight="1">
      <c r="A78" s="2" t="s">
        <v>258</v>
      </c>
      <c r="B78" s="2" t="s">
        <v>259</v>
      </c>
      <c r="C78" s="2"/>
      <c r="D78" s="2" t="s">
        <v>242</v>
      </c>
      <c r="E78" s="2" t="s">
        <v>33</v>
      </c>
      <c r="F78" s="2" t="s">
        <v>241</v>
      </c>
      <c r="G78" s="2" t="str">
        <f>VLOOKUP(E78,M4:N8,2,0)</f>
        <v>DEBET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5.75" customHeight="1">
      <c r="A79" s="2" t="s">
        <v>260</v>
      </c>
      <c r="B79" s="2" t="s">
        <v>261</v>
      </c>
      <c r="C79" s="2" t="s">
        <v>262</v>
      </c>
      <c r="D79" s="2" t="s">
        <v>263</v>
      </c>
      <c r="E79" s="2" t="s">
        <v>33</v>
      </c>
      <c r="F79" s="2" t="s">
        <v>264</v>
      </c>
      <c r="G79" s="2" t="str">
        <f>VLOOKUP(E79,M4:N8,2,0)</f>
        <v>DEBET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5.75" customHeight="1">
      <c r="A80" s="2" t="s">
        <v>265</v>
      </c>
      <c r="B80" s="2" t="s">
        <v>266</v>
      </c>
      <c r="C80" s="2" t="s">
        <v>267</v>
      </c>
      <c r="D80" s="2" t="s">
        <v>263</v>
      </c>
      <c r="E80" s="2" t="s">
        <v>33</v>
      </c>
      <c r="F80" s="2" t="s">
        <v>264</v>
      </c>
      <c r="G80" s="2" t="str">
        <f>VLOOKUP(E80,M4:N8,2,0)</f>
        <v>DEBET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5.75" customHeight="1">
      <c r="A81" s="2" t="s">
        <v>268</v>
      </c>
      <c r="B81" s="2" t="s">
        <v>269</v>
      </c>
      <c r="C81" s="2" t="s">
        <v>270</v>
      </c>
      <c r="D81" s="2" t="s">
        <v>263</v>
      </c>
      <c r="E81" s="2" t="s">
        <v>33</v>
      </c>
      <c r="F81" s="2" t="s">
        <v>264</v>
      </c>
      <c r="G81" s="2" t="str">
        <f>VLOOKUP(E81,M4:N8,2,0)</f>
        <v>DEBET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5.75" customHeight="1">
      <c r="A82" s="2" t="s">
        <v>271</v>
      </c>
      <c r="B82" s="2" t="s">
        <v>272</v>
      </c>
      <c r="C82" s="2" t="s">
        <v>273</v>
      </c>
      <c r="D82" s="2" t="s">
        <v>263</v>
      </c>
      <c r="E82" s="2" t="s">
        <v>33</v>
      </c>
      <c r="F82" s="2" t="s">
        <v>264</v>
      </c>
      <c r="G82" s="2" t="str">
        <f>VLOOKUP(E82,M4:N8,2,0)</f>
        <v>DEBET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5.75" customHeight="1">
      <c r="A83" s="2" t="s">
        <v>274</v>
      </c>
      <c r="B83" s="2" t="s">
        <v>275</v>
      </c>
      <c r="C83" s="2" t="s">
        <v>276</v>
      </c>
      <c r="D83" s="2" t="s">
        <v>263</v>
      </c>
      <c r="E83" s="2" t="s">
        <v>33</v>
      </c>
      <c r="F83" s="2" t="s">
        <v>264</v>
      </c>
      <c r="G83" s="2" t="str">
        <f t="shared" ref="G83:G87" si="4">VLOOKUP(E83,M4:N8,2,0)</f>
        <v>DEBET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5.75" customHeight="1">
      <c r="A84" s="2" t="s">
        <v>277</v>
      </c>
      <c r="B84" s="2" t="s">
        <v>278</v>
      </c>
      <c r="C84" s="2" t="s">
        <v>279</v>
      </c>
      <c r="D84" s="2" t="s">
        <v>263</v>
      </c>
      <c r="E84" s="2" t="s">
        <v>33</v>
      </c>
      <c r="F84" s="2" t="s">
        <v>264</v>
      </c>
      <c r="G84" s="2" t="str">
        <f t="shared" si="4"/>
        <v>DEBET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5.75" customHeight="1">
      <c r="A85" s="2" t="s">
        <v>280</v>
      </c>
      <c r="B85" s="2" t="s">
        <v>281</v>
      </c>
      <c r="C85" s="2"/>
      <c r="D85" s="2" t="s">
        <v>263</v>
      </c>
      <c r="E85" s="2" t="s">
        <v>33</v>
      </c>
      <c r="F85" s="2" t="s">
        <v>264</v>
      </c>
      <c r="G85" s="2" t="str">
        <f t="shared" si="4"/>
        <v>DEBET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5.75" customHeight="1">
      <c r="A86" s="2" t="s">
        <v>282</v>
      </c>
      <c r="B86" s="2" t="s">
        <v>283</v>
      </c>
      <c r="C86" s="2" t="s">
        <v>284</v>
      </c>
      <c r="D86" s="2" t="s">
        <v>263</v>
      </c>
      <c r="E86" s="2" t="s">
        <v>33</v>
      </c>
      <c r="F86" s="2" t="s">
        <v>264</v>
      </c>
      <c r="G86" s="2" t="str">
        <f t="shared" si="4"/>
        <v>DEBET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5.75" customHeight="1">
      <c r="A87" s="2" t="s">
        <v>285</v>
      </c>
      <c r="B87" s="2" t="s">
        <v>286</v>
      </c>
      <c r="C87" s="2" t="s">
        <v>287</v>
      </c>
      <c r="D87" s="2" t="s">
        <v>263</v>
      </c>
      <c r="E87" s="2" t="s">
        <v>33</v>
      </c>
      <c r="F87" s="2" t="s">
        <v>264</v>
      </c>
      <c r="G87" s="2" t="str">
        <f t="shared" si="4"/>
        <v>DEBET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5.75" customHeight="1">
      <c r="A88" s="2" t="s">
        <v>288</v>
      </c>
      <c r="B88" s="2" t="s">
        <v>289</v>
      </c>
      <c r="C88" s="2" t="s">
        <v>290</v>
      </c>
      <c r="D88" s="2" t="s">
        <v>263</v>
      </c>
      <c r="E88" s="2" t="s">
        <v>33</v>
      </c>
      <c r="F88" s="2" t="s">
        <v>264</v>
      </c>
      <c r="G88" s="2" t="str">
        <f>VLOOKUP(E88,M4:N8,2,0)</f>
        <v>DEBET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5.75" customHeight="1">
      <c r="A89" s="2" t="s">
        <v>291</v>
      </c>
      <c r="B89" s="2" t="s">
        <v>292</v>
      </c>
      <c r="C89" s="2" t="s">
        <v>293</v>
      </c>
      <c r="D89" s="2" t="s">
        <v>263</v>
      </c>
      <c r="E89" s="2" t="s">
        <v>33</v>
      </c>
      <c r="F89" s="2" t="s">
        <v>264</v>
      </c>
      <c r="G89" s="2" t="str">
        <f>VLOOKUP(E89,M4:N8,2,0)</f>
        <v>DEBET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5.75" customHeight="1">
      <c r="A90" s="2" t="s">
        <v>294</v>
      </c>
      <c r="B90" s="2" t="s">
        <v>295</v>
      </c>
      <c r="C90" s="2" t="s">
        <v>296</v>
      </c>
      <c r="D90" s="2" t="s">
        <v>263</v>
      </c>
      <c r="E90" s="2" t="s">
        <v>33</v>
      </c>
      <c r="F90" s="2" t="s">
        <v>264</v>
      </c>
      <c r="G90" s="2" t="str">
        <f>VLOOKUP(E90,M4:N8,2,0)</f>
        <v>DEBET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5.75" customHeight="1">
      <c r="A91" s="2" t="s">
        <v>297</v>
      </c>
      <c r="B91" s="2" t="s">
        <v>298</v>
      </c>
      <c r="C91" s="2" t="s">
        <v>299</v>
      </c>
      <c r="D91" s="2" t="s">
        <v>263</v>
      </c>
      <c r="E91" s="2" t="s">
        <v>33</v>
      </c>
      <c r="F91" s="2" t="s">
        <v>264</v>
      </c>
      <c r="G91" s="2" t="str">
        <f>VLOOKUP(E91,M8:N47,2,0)</f>
        <v>DEBET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5.75" customHeight="1">
      <c r="A92" s="2" t="s">
        <v>300</v>
      </c>
      <c r="B92" s="2" t="s">
        <v>301</v>
      </c>
      <c r="C92" s="2" t="s">
        <v>301</v>
      </c>
      <c r="D92" s="2" t="s">
        <v>263</v>
      </c>
      <c r="E92" s="2" t="s">
        <v>33</v>
      </c>
      <c r="F92" s="2" t="s">
        <v>264</v>
      </c>
      <c r="G92" s="2" t="str">
        <f>VLOOKUP(E92,M4:N8,2,0)</f>
        <v>DEBET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5.75" customHeight="1">
      <c r="A93" s="2" t="s">
        <v>302</v>
      </c>
      <c r="B93" s="2" t="s">
        <v>303</v>
      </c>
      <c r="C93" s="2" t="s">
        <v>304</v>
      </c>
      <c r="D93" s="2" t="s">
        <v>263</v>
      </c>
      <c r="E93" s="2" t="s">
        <v>33</v>
      </c>
      <c r="F93" s="2" t="s">
        <v>264</v>
      </c>
      <c r="G93" s="2" t="str">
        <f>VLOOKUP(E93,M4:N8,2,0)</f>
        <v>DEBET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5.75" customHeight="1">
      <c r="A94" s="2" t="s">
        <v>305</v>
      </c>
      <c r="B94" s="2" t="s">
        <v>306</v>
      </c>
      <c r="C94" s="2" t="s">
        <v>307</v>
      </c>
      <c r="D94" s="2" t="s">
        <v>263</v>
      </c>
      <c r="E94" s="2" t="s">
        <v>33</v>
      </c>
      <c r="F94" s="2" t="s">
        <v>264</v>
      </c>
      <c r="G94" s="2" t="str">
        <f>VLOOKUP(E94,M4:N8,2,0)</f>
        <v>DEBET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5.75" customHeight="1">
      <c r="A95" s="2" t="s">
        <v>308</v>
      </c>
      <c r="B95" s="2" t="s">
        <v>309</v>
      </c>
      <c r="C95" s="2" t="s">
        <v>310</v>
      </c>
      <c r="D95" s="2" t="s">
        <v>263</v>
      </c>
      <c r="E95" s="2" t="s">
        <v>33</v>
      </c>
      <c r="F95" s="2" t="s">
        <v>264</v>
      </c>
      <c r="G95" s="2" t="str">
        <f>VLOOKUP(E95,M4:N8,2,0)</f>
        <v>DEBET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5.75" customHeight="1">
      <c r="A96" s="2" t="s">
        <v>311</v>
      </c>
      <c r="B96" s="2" t="s">
        <v>312</v>
      </c>
      <c r="C96" s="2" t="s">
        <v>313</v>
      </c>
      <c r="D96" s="2" t="s">
        <v>263</v>
      </c>
      <c r="E96" s="2" t="s">
        <v>33</v>
      </c>
      <c r="F96" s="2" t="s">
        <v>264</v>
      </c>
      <c r="G96" s="2" t="str">
        <f>VLOOKUP(E96,M4:N8,2,0)</f>
        <v>DEBET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5.75" customHeight="1">
      <c r="A97" s="2" t="s">
        <v>314</v>
      </c>
      <c r="B97" s="2" t="s">
        <v>315</v>
      </c>
      <c r="C97" s="2" t="s">
        <v>316</v>
      </c>
      <c r="D97" s="2" t="s">
        <v>263</v>
      </c>
      <c r="E97" s="2" t="s">
        <v>33</v>
      </c>
      <c r="F97" s="2" t="s">
        <v>264</v>
      </c>
      <c r="G97" s="2" t="str">
        <f>VLOOKUP(E97,M4:N8,2,0)</f>
        <v>DEBET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5.75" customHeight="1">
      <c r="A98" s="2" t="s">
        <v>317</v>
      </c>
      <c r="B98" s="2" t="s">
        <v>318</v>
      </c>
      <c r="C98" s="2" t="s">
        <v>319</v>
      </c>
      <c r="D98" s="2" t="s">
        <v>263</v>
      </c>
      <c r="E98" s="2" t="s">
        <v>33</v>
      </c>
      <c r="F98" s="2" t="s">
        <v>264</v>
      </c>
      <c r="G98" s="2" t="str">
        <f>VLOOKUP(E98,M4:N8,2,0)</f>
        <v>DEBET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5.75" customHeight="1">
      <c r="A99" s="2" t="s">
        <v>320</v>
      </c>
      <c r="B99" s="2" t="s">
        <v>321</v>
      </c>
      <c r="C99" s="2" t="s">
        <v>322</v>
      </c>
      <c r="D99" s="2" t="s">
        <v>263</v>
      </c>
      <c r="E99" s="2" t="s">
        <v>33</v>
      </c>
      <c r="F99" s="2" t="s">
        <v>264</v>
      </c>
      <c r="G99" s="2" t="str">
        <f>VLOOKUP(E99,M4:N8,2,0)</f>
        <v>DEBET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5.75" customHeight="1">
      <c r="A100" s="2" t="s">
        <v>323</v>
      </c>
      <c r="B100" s="2" t="s">
        <v>324</v>
      </c>
      <c r="C100" s="2" t="s">
        <v>325</v>
      </c>
      <c r="D100" s="2" t="s">
        <v>263</v>
      </c>
      <c r="E100" s="2" t="s">
        <v>33</v>
      </c>
      <c r="F100" s="2" t="s">
        <v>264</v>
      </c>
      <c r="G100" s="2" t="str">
        <f>VLOOKUP(E100,M4:N8,2,0)</f>
        <v>DEBET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5.75" customHeight="1">
      <c r="A101" s="2" t="s">
        <v>326</v>
      </c>
      <c r="B101" s="2" t="s">
        <v>327</v>
      </c>
      <c r="C101" s="2" t="s">
        <v>328</v>
      </c>
      <c r="D101" s="2" t="s">
        <v>263</v>
      </c>
      <c r="E101" s="2" t="s">
        <v>33</v>
      </c>
      <c r="F101" s="2" t="s">
        <v>264</v>
      </c>
      <c r="G101" s="2" t="str">
        <f>VLOOKUP(E101,M4:N8,2,0)</f>
        <v>DEBET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5.75" customHeight="1">
      <c r="A102" s="2" t="s">
        <v>329</v>
      </c>
      <c r="B102" s="2" t="s">
        <v>330</v>
      </c>
      <c r="C102" s="2" t="s">
        <v>331</v>
      </c>
      <c r="D102" s="2" t="s">
        <v>263</v>
      </c>
      <c r="E102" s="2" t="s">
        <v>33</v>
      </c>
      <c r="F102" s="2" t="s">
        <v>264</v>
      </c>
      <c r="G102" s="2" t="str">
        <f>VLOOKUP(E102,M4:N8,2,0)</f>
        <v>DEBET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5.75" customHeight="1">
      <c r="A103" s="2" t="s">
        <v>332</v>
      </c>
      <c r="B103" s="2" t="s">
        <v>333</v>
      </c>
      <c r="C103" s="2" t="s">
        <v>334</v>
      </c>
      <c r="D103" s="2" t="s">
        <v>263</v>
      </c>
      <c r="E103" s="2" t="s">
        <v>33</v>
      </c>
      <c r="F103" s="2" t="s">
        <v>264</v>
      </c>
      <c r="G103" s="2" t="str">
        <f>VLOOKUP(E103,M4:N8,2,0)</f>
        <v>DEBET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5.75" customHeight="1">
      <c r="A104" s="2" t="s">
        <v>335</v>
      </c>
      <c r="B104" s="2" t="s">
        <v>336</v>
      </c>
      <c r="C104" s="2" t="s">
        <v>337</v>
      </c>
      <c r="D104" s="2" t="s">
        <v>263</v>
      </c>
      <c r="E104" s="2" t="s">
        <v>33</v>
      </c>
      <c r="F104" s="2" t="s">
        <v>264</v>
      </c>
      <c r="G104" s="2" t="str">
        <f>VLOOKUP(E104,M4:N8,2,0)</f>
        <v>DEBET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5.75" customHeight="1">
      <c r="A105" s="2" t="s">
        <v>338</v>
      </c>
      <c r="B105" s="2" t="s">
        <v>339</v>
      </c>
      <c r="C105" s="2" t="s">
        <v>340</v>
      </c>
      <c r="D105" s="2" t="s">
        <v>263</v>
      </c>
      <c r="E105" s="2" t="s">
        <v>33</v>
      </c>
      <c r="F105" s="2" t="s">
        <v>264</v>
      </c>
      <c r="G105" s="2" t="str">
        <f>VLOOKUP(E105,M4:N8,2,0)</f>
        <v>DEBET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5.75" customHeight="1">
      <c r="A106" s="2" t="s">
        <v>341</v>
      </c>
      <c r="B106" s="2" t="s">
        <v>342</v>
      </c>
      <c r="C106" s="2" t="s">
        <v>343</v>
      </c>
      <c r="D106" s="2" t="s">
        <v>263</v>
      </c>
      <c r="E106" s="2" t="s">
        <v>33</v>
      </c>
      <c r="F106" s="2" t="s">
        <v>264</v>
      </c>
      <c r="G106" s="2" t="str">
        <f>VLOOKUP(E106,M4:N8,2,0)</f>
        <v>DEBET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5.75" customHeight="1">
      <c r="A107" s="2" t="s">
        <v>344</v>
      </c>
      <c r="B107" s="2" t="s">
        <v>345</v>
      </c>
      <c r="C107" s="2" t="s">
        <v>346</v>
      </c>
      <c r="D107" s="2" t="s">
        <v>263</v>
      </c>
      <c r="E107" s="2" t="s">
        <v>33</v>
      </c>
      <c r="F107" s="2" t="s">
        <v>264</v>
      </c>
      <c r="G107" s="2" t="str">
        <f>VLOOKUP(E107,M4:N8,2,0)</f>
        <v>DEBET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5.75" customHeight="1">
      <c r="A108" s="2" t="s">
        <v>347</v>
      </c>
      <c r="B108" s="2" t="s">
        <v>348</v>
      </c>
      <c r="C108" s="2" t="s">
        <v>349</v>
      </c>
      <c r="D108" s="2" t="s">
        <v>263</v>
      </c>
      <c r="E108" s="2" t="s">
        <v>33</v>
      </c>
      <c r="F108" s="2" t="s">
        <v>264</v>
      </c>
      <c r="G108" s="2" t="str">
        <f>VLOOKUP(E108,M4:N8,2,0)</f>
        <v>DEBET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5.75" customHeight="1">
      <c r="A109" s="2" t="s">
        <v>350</v>
      </c>
      <c r="B109" s="2" t="s">
        <v>351</v>
      </c>
      <c r="C109" s="2" t="s">
        <v>352</v>
      </c>
      <c r="D109" s="2" t="s">
        <v>263</v>
      </c>
      <c r="E109" s="2" t="s">
        <v>33</v>
      </c>
      <c r="F109" s="2" t="s">
        <v>264</v>
      </c>
      <c r="G109" s="2" t="str">
        <f>VLOOKUP(E109,M4:N8,2,0)</f>
        <v>DEBET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5.75" customHeight="1">
      <c r="A110" s="2" t="s">
        <v>353</v>
      </c>
      <c r="B110" s="2" t="s">
        <v>354</v>
      </c>
      <c r="C110" s="2" t="s">
        <v>355</v>
      </c>
      <c r="D110" s="2" t="s">
        <v>263</v>
      </c>
      <c r="E110" s="2" t="s">
        <v>33</v>
      </c>
      <c r="F110" s="2" t="s">
        <v>264</v>
      </c>
      <c r="G110" s="2" t="str">
        <f>VLOOKUP(E110,M4:N8,2,0)</f>
        <v>DEBET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5.75" customHeight="1">
      <c r="A111" s="2" t="s">
        <v>356</v>
      </c>
      <c r="B111" s="2" t="s">
        <v>357</v>
      </c>
      <c r="C111" s="2" t="s">
        <v>358</v>
      </c>
      <c r="D111" s="2" t="s">
        <v>263</v>
      </c>
      <c r="E111" s="2" t="s">
        <v>33</v>
      </c>
      <c r="F111" s="2" t="s">
        <v>264</v>
      </c>
      <c r="G111" s="2" t="str">
        <f>VLOOKUP(E111,M4:N8,2,0)</f>
        <v>DEBET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5.75" customHeight="1">
      <c r="A112" s="2" t="s">
        <v>359</v>
      </c>
      <c r="B112" s="2" t="s">
        <v>360</v>
      </c>
      <c r="C112" s="2" t="s">
        <v>361</v>
      </c>
      <c r="D112" s="2" t="s">
        <v>263</v>
      </c>
      <c r="E112" s="2" t="s">
        <v>33</v>
      </c>
      <c r="F112" s="2" t="s">
        <v>264</v>
      </c>
      <c r="G112" s="2" t="str">
        <f>VLOOKUP(E112,M4:N8,2,0)</f>
        <v>DEBET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5.75" customHeight="1">
      <c r="A113" s="2" t="s">
        <v>362</v>
      </c>
      <c r="B113" s="2" t="s">
        <v>363</v>
      </c>
      <c r="C113" s="2" t="s">
        <v>364</v>
      </c>
      <c r="D113" s="2" t="s">
        <v>263</v>
      </c>
      <c r="E113" s="2" t="s">
        <v>33</v>
      </c>
      <c r="F113" s="2" t="s">
        <v>264</v>
      </c>
      <c r="G113" s="2" t="str">
        <f>VLOOKUP(E113,M4:N8,2,0)</f>
        <v>DEBET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5.75" customHeight="1">
      <c r="A114" s="2" t="s">
        <v>365</v>
      </c>
      <c r="B114" s="2" t="s">
        <v>366</v>
      </c>
      <c r="C114" s="2" t="s">
        <v>367</v>
      </c>
      <c r="D114" s="2" t="s">
        <v>263</v>
      </c>
      <c r="E114" s="2" t="s">
        <v>33</v>
      </c>
      <c r="F114" s="2" t="s">
        <v>264</v>
      </c>
      <c r="G114" s="2" t="str">
        <f>VLOOKUP(E114,M4:N8,2,0)</f>
        <v>DEBET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5.75" customHeight="1">
      <c r="A115" s="2" t="s">
        <v>368</v>
      </c>
      <c r="B115" s="2" t="s">
        <v>369</v>
      </c>
      <c r="C115" s="2" t="s">
        <v>370</v>
      </c>
      <c r="D115" s="2" t="s">
        <v>263</v>
      </c>
      <c r="E115" s="2" t="s">
        <v>33</v>
      </c>
      <c r="F115" s="2" t="s">
        <v>264</v>
      </c>
      <c r="G115" s="2" t="str">
        <f>VLOOKUP(E115,M4:N8,2,0)</f>
        <v>DEBET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5.75" customHeight="1">
      <c r="A116" s="2" t="s">
        <v>371</v>
      </c>
      <c r="B116" s="2" t="s">
        <v>372</v>
      </c>
      <c r="C116" s="2" t="s">
        <v>373</v>
      </c>
      <c r="D116" s="2" t="s">
        <v>263</v>
      </c>
      <c r="E116" s="2" t="s">
        <v>33</v>
      </c>
      <c r="F116" s="2" t="s">
        <v>264</v>
      </c>
      <c r="G116" s="2" t="str">
        <f>VLOOKUP(E116,M4:N8,2,0)</f>
        <v>DEBET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5.75" customHeight="1">
      <c r="A117" s="2" t="s">
        <v>374</v>
      </c>
      <c r="B117" s="2" t="s">
        <v>375</v>
      </c>
      <c r="C117" s="2" t="s">
        <v>376</v>
      </c>
      <c r="D117" s="2" t="s">
        <v>263</v>
      </c>
      <c r="E117" s="2" t="s">
        <v>33</v>
      </c>
      <c r="F117" s="2" t="s">
        <v>264</v>
      </c>
      <c r="G117" s="2" t="str">
        <f>VLOOKUP(E117,M4:N8,2,0)</f>
        <v>DEBET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5.75" customHeight="1">
      <c r="A118" s="2" t="s">
        <v>377</v>
      </c>
      <c r="B118" s="2" t="s">
        <v>378</v>
      </c>
      <c r="C118" s="2" t="s">
        <v>379</v>
      </c>
      <c r="D118" s="2" t="s">
        <v>263</v>
      </c>
      <c r="E118" s="2" t="s">
        <v>33</v>
      </c>
      <c r="F118" s="2" t="s">
        <v>264</v>
      </c>
      <c r="G118" s="2" t="str">
        <f>VLOOKUP(E118,M4:N8,2,0)</f>
        <v>DEBET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5.75" customHeight="1">
      <c r="A119" s="2" t="s">
        <v>380</v>
      </c>
      <c r="B119" s="2" t="s">
        <v>381</v>
      </c>
      <c r="C119" s="2" t="s">
        <v>382</v>
      </c>
      <c r="D119" s="2" t="s">
        <v>263</v>
      </c>
      <c r="E119" s="2" t="s">
        <v>33</v>
      </c>
      <c r="F119" s="2" t="s">
        <v>264</v>
      </c>
      <c r="G119" s="2" t="str">
        <f>VLOOKUP(E119,M4:N8,2,0)</f>
        <v>DEBET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A120" s="2" t="s">
        <v>383</v>
      </c>
      <c r="B120" s="2" t="s">
        <v>384</v>
      </c>
      <c r="C120" s="2" t="s">
        <v>385</v>
      </c>
      <c r="D120" s="2" t="s">
        <v>263</v>
      </c>
      <c r="E120" s="2" t="s">
        <v>33</v>
      </c>
      <c r="F120" s="2" t="s">
        <v>264</v>
      </c>
      <c r="G120" s="2" t="str">
        <f>VLOOKUP(E120,M4:N8,2,0)</f>
        <v>DEBET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5.75" customHeight="1">
      <c r="A121" s="2" t="s">
        <v>386</v>
      </c>
      <c r="B121" s="2" t="s">
        <v>387</v>
      </c>
      <c r="C121" s="2" t="s">
        <v>388</v>
      </c>
      <c r="D121" s="2" t="s">
        <v>263</v>
      </c>
      <c r="E121" s="2" t="s">
        <v>33</v>
      </c>
      <c r="F121" s="2" t="s">
        <v>264</v>
      </c>
      <c r="G121" s="2" t="str">
        <f>VLOOKUP(E121,M4:N8,2,0)</f>
        <v>DEBET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5.75" customHeight="1">
      <c r="A122" s="2" t="s">
        <v>389</v>
      </c>
      <c r="B122" s="2" t="s">
        <v>390</v>
      </c>
      <c r="C122" s="2" t="s">
        <v>391</v>
      </c>
      <c r="D122" s="2" t="s">
        <v>263</v>
      </c>
      <c r="E122" s="2" t="s">
        <v>33</v>
      </c>
      <c r="F122" s="2" t="s">
        <v>264</v>
      </c>
      <c r="G122" s="2" t="str">
        <f>VLOOKUP(E122,M4:N8,2,0)</f>
        <v>DEBET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5.75" customHeight="1">
      <c r="A123" s="2" t="s">
        <v>392</v>
      </c>
      <c r="B123" s="2" t="s">
        <v>393</v>
      </c>
      <c r="C123" s="2" t="s">
        <v>394</v>
      </c>
      <c r="D123" s="2" t="s">
        <v>263</v>
      </c>
      <c r="E123" s="2" t="s">
        <v>33</v>
      </c>
      <c r="F123" s="2" t="s">
        <v>264</v>
      </c>
      <c r="G123" s="2" t="str">
        <f>VLOOKUP(E123,M4:N8,2,0)</f>
        <v>DEBET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5.75" customHeight="1">
      <c r="A124" s="2" t="s">
        <v>395</v>
      </c>
      <c r="B124" s="2" t="s">
        <v>396</v>
      </c>
      <c r="C124" s="2" t="s">
        <v>397</v>
      </c>
      <c r="D124" s="2" t="s">
        <v>263</v>
      </c>
      <c r="E124" s="2" t="s">
        <v>33</v>
      </c>
      <c r="F124" s="2" t="s">
        <v>264</v>
      </c>
      <c r="G124" s="2" t="str">
        <f>VLOOKUP(E124,M4:N8,2,0)</f>
        <v>DEBET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5.75" customHeight="1">
      <c r="A125" s="2" t="s">
        <v>398</v>
      </c>
      <c r="B125" s="2" t="s">
        <v>399</v>
      </c>
      <c r="C125" s="2" t="s">
        <v>400</v>
      </c>
      <c r="D125" s="2" t="s">
        <v>263</v>
      </c>
      <c r="E125" s="2" t="s">
        <v>33</v>
      </c>
      <c r="F125" s="2" t="s">
        <v>264</v>
      </c>
      <c r="G125" s="2" t="str">
        <f>VLOOKUP(E125,M4:N8,2,0)</f>
        <v>DEBET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5.75" customHeight="1">
      <c r="A126" s="2" t="s">
        <v>401</v>
      </c>
      <c r="B126" s="2" t="s">
        <v>402</v>
      </c>
      <c r="C126" s="2" t="s">
        <v>403</v>
      </c>
      <c r="D126" s="2" t="s">
        <v>263</v>
      </c>
      <c r="E126" s="2" t="s">
        <v>33</v>
      </c>
      <c r="F126" s="2" t="s">
        <v>264</v>
      </c>
      <c r="G126" s="2" t="str">
        <f>VLOOKUP(E126,M4:N8,2,0)</f>
        <v>DEBET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5.75" customHeight="1">
      <c r="A127" s="2" t="s">
        <v>404</v>
      </c>
      <c r="B127" s="2" t="s">
        <v>405</v>
      </c>
      <c r="C127" s="2" t="s">
        <v>406</v>
      </c>
      <c r="D127" s="2" t="s">
        <v>263</v>
      </c>
      <c r="E127" s="2" t="s">
        <v>33</v>
      </c>
      <c r="F127" s="2" t="s">
        <v>264</v>
      </c>
      <c r="G127" s="2" t="str">
        <f>VLOOKUP(E127,M4:N8,2,0)</f>
        <v>DEBET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5.75" customHeight="1">
      <c r="A128" s="2" t="s">
        <v>407</v>
      </c>
      <c r="B128" s="2" t="s">
        <v>408</v>
      </c>
      <c r="C128" s="2" t="s">
        <v>409</v>
      </c>
      <c r="D128" s="2" t="s">
        <v>263</v>
      </c>
      <c r="E128" s="2" t="s">
        <v>33</v>
      </c>
      <c r="F128" s="2" t="s">
        <v>264</v>
      </c>
      <c r="G128" s="2" t="str">
        <f>VLOOKUP(E128,M4:N8,2,0)</f>
        <v>DEBET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5.75" customHeight="1">
      <c r="A129" s="2" t="s">
        <v>410</v>
      </c>
      <c r="B129" s="2" t="s">
        <v>411</v>
      </c>
      <c r="C129" s="2" t="s">
        <v>412</v>
      </c>
      <c r="D129" s="2" t="s">
        <v>263</v>
      </c>
      <c r="E129" s="2" t="s">
        <v>33</v>
      </c>
      <c r="F129" s="2" t="s">
        <v>264</v>
      </c>
      <c r="G129" s="2" t="str">
        <f>VLOOKUP(E129,M4:N8,2,0)</f>
        <v>DEBET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5.75" customHeight="1">
      <c r="A130" s="2" t="s">
        <v>413</v>
      </c>
      <c r="B130" s="2" t="s">
        <v>414</v>
      </c>
      <c r="C130" s="2" t="s">
        <v>415</v>
      </c>
      <c r="D130" s="2" t="s">
        <v>263</v>
      </c>
      <c r="E130" s="2" t="s">
        <v>33</v>
      </c>
      <c r="F130" s="2" t="s">
        <v>264</v>
      </c>
      <c r="G130" s="2" t="str">
        <f>VLOOKUP(E130,M4:N8,2,0)</f>
        <v>DEBET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5.75" customHeight="1">
      <c r="A131" s="2" t="s">
        <v>416</v>
      </c>
      <c r="B131" s="2" t="s">
        <v>417</v>
      </c>
      <c r="C131" s="2" t="s">
        <v>418</v>
      </c>
      <c r="D131" s="2" t="s">
        <v>263</v>
      </c>
      <c r="E131" s="2" t="s">
        <v>33</v>
      </c>
      <c r="F131" s="2" t="s">
        <v>264</v>
      </c>
      <c r="G131" s="2" t="str">
        <f>VLOOKUP(E131,M4:N8,2,0)</f>
        <v>DEBET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5.75" customHeight="1">
      <c r="A132" s="2" t="s">
        <v>419</v>
      </c>
      <c r="B132" s="2" t="s">
        <v>420</v>
      </c>
      <c r="C132" s="2" t="s">
        <v>421</v>
      </c>
      <c r="D132" s="2" t="s">
        <v>263</v>
      </c>
      <c r="E132" s="2" t="s">
        <v>33</v>
      </c>
      <c r="F132" s="2" t="s">
        <v>264</v>
      </c>
      <c r="G132" s="2" t="str">
        <f>VLOOKUP(E132,M4:N8,2,0)</f>
        <v>DEBET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5.75" customHeight="1">
      <c r="A133" s="2" t="s">
        <v>422</v>
      </c>
      <c r="B133" s="2" t="s">
        <v>423</v>
      </c>
      <c r="C133" s="2"/>
      <c r="D133" s="2" t="s">
        <v>263</v>
      </c>
      <c r="E133" s="2" t="s">
        <v>33</v>
      </c>
      <c r="F133" s="2" t="s">
        <v>264</v>
      </c>
      <c r="G133" s="2" t="str">
        <f>VLOOKUP(E133,M4:N8,2,0)</f>
        <v>DEBET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5.75" customHeight="1">
      <c r="A134" s="2" t="s">
        <v>424</v>
      </c>
      <c r="B134" s="2" t="s">
        <v>425</v>
      </c>
      <c r="C134" s="2"/>
      <c r="D134" s="2" t="s">
        <v>263</v>
      </c>
      <c r="E134" s="2" t="s">
        <v>33</v>
      </c>
      <c r="F134" s="2" t="s">
        <v>264</v>
      </c>
      <c r="G134" s="2" t="str">
        <f>VLOOKUP(E134,M4:N8,2,0)</f>
        <v>DEBET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5.75" customHeight="1">
      <c r="A135" s="2" t="s">
        <v>426</v>
      </c>
      <c r="B135" s="2" t="s">
        <v>427</v>
      </c>
      <c r="C135" s="2"/>
      <c r="D135" s="2" t="s">
        <v>263</v>
      </c>
      <c r="E135" s="2" t="s">
        <v>33</v>
      </c>
      <c r="F135" s="2" t="s">
        <v>264</v>
      </c>
      <c r="G135" s="2" t="str">
        <f>VLOOKUP(E135,M4:N8,2,0)</f>
        <v>DEBET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5.75" customHeight="1">
      <c r="A136" s="2" t="s">
        <v>359</v>
      </c>
      <c r="B136" s="2" t="s">
        <v>360</v>
      </c>
      <c r="C136" s="2"/>
      <c r="D136" s="2" t="s">
        <v>263</v>
      </c>
      <c r="E136" s="2" t="s">
        <v>33</v>
      </c>
      <c r="F136" s="2" t="s">
        <v>264</v>
      </c>
      <c r="G136" s="2" t="str">
        <f>VLOOKUP(E136,M4:N8,2,0)</f>
        <v>DEBET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5.75" customHeight="1">
      <c r="A137" s="2" t="s">
        <v>428</v>
      </c>
      <c r="B137" s="2" t="s">
        <v>429</v>
      </c>
      <c r="C137" s="2" t="s">
        <v>430</v>
      </c>
      <c r="D137" s="2" t="s">
        <v>431</v>
      </c>
      <c r="E137" s="2" t="s">
        <v>29</v>
      </c>
      <c r="F137" s="2" t="s">
        <v>432</v>
      </c>
      <c r="G137" s="2" t="str">
        <f>VLOOKUP(E137,M4:N8,2,0)</f>
        <v>KREDIT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5.75" customHeight="1">
      <c r="A138" s="2" t="s">
        <v>433</v>
      </c>
      <c r="B138" s="2" t="s">
        <v>434</v>
      </c>
      <c r="C138" s="2" t="s">
        <v>435</v>
      </c>
      <c r="D138" s="2" t="s">
        <v>431</v>
      </c>
      <c r="E138" s="2" t="s">
        <v>29</v>
      </c>
      <c r="F138" s="2" t="s">
        <v>432</v>
      </c>
      <c r="G138" s="2" t="str">
        <f>VLOOKUP(E138,M4:N8,2,0)</f>
        <v>KREDIT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5.75" customHeight="1">
      <c r="A139" s="2" t="s">
        <v>436</v>
      </c>
      <c r="B139" s="2" t="s">
        <v>437</v>
      </c>
      <c r="C139" s="2" t="s">
        <v>438</v>
      </c>
      <c r="D139" s="2" t="s">
        <v>431</v>
      </c>
      <c r="E139" s="2" t="s">
        <v>29</v>
      </c>
      <c r="F139" s="2" t="s">
        <v>432</v>
      </c>
      <c r="G139" s="2" t="str">
        <f>VLOOKUP(E139,M4:N8,2,0)</f>
        <v>KREDIT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5.75" customHeight="1">
      <c r="A140" s="2" t="s">
        <v>439</v>
      </c>
      <c r="B140" s="2" t="s">
        <v>440</v>
      </c>
      <c r="C140" s="2" t="s">
        <v>432</v>
      </c>
      <c r="D140" s="2" t="s">
        <v>431</v>
      </c>
      <c r="E140" s="2" t="s">
        <v>29</v>
      </c>
      <c r="F140" s="2" t="s">
        <v>432</v>
      </c>
      <c r="G140" s="2" t="str">
        <f>VLOOKUP(E140,M4:N8,2,0)</f>
        <v>KREDIT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5.75" customHeight="1">
      <c r="A141" s="2" t="s">
        <v>441</v>
      </c>
      <c r="B141" s="2" t="s">
        <v>442</v>
      </c>
      <c r="C141" s="2" t="s">
        <v>443</v>
      </c>
      <c r="D141" s="2" t="s">
        <v>444</v>
      </c>
      <c r="E141" s="2" t="s">
        <v>33</v>
      </c>
      <c r="F141" s="2" t="s">
        <v>445</v>
      </c>
      <c r="G141" s="2" t="str">
        <f>VLOOKUP(E141,M4:N8,2,0)</f>
        <v>DEBET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5.75" customHeight="1">
      <c r="A142" s="2" t="s">
        <v>446</v>
      </c>
      <c r="B142" s="2" t="s">
        <v>447</v>
      </c>
      <c r="C142" s="2" t="s">
        <v>448</v>
      </c>
      <c r="D142" s="2" t="s">
        <v>444</v>
      </c>
      <c r="E142" s="2" t="s">
        <v>33</v>
      </c>
      <c r="F142" s="2" t="s">
        <v>445</v>
      </c>
      <c r="G142" s="2" t="str">
        <f>VLOOKUP(E142,M4:N8,2,0)</f>
        <v>DEBET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5.75" customHeight="1">
      <c r="A143" s="2" t="s">
        <v>449</v>
      </c>
      <c r="B143" s="2" t="s">
        <v>450</v>
      </c>
      <c r="C143" s="2" t="s">
        <v>451</v>
      </c>
      <c r="D143" s="2" t="s">
        <v>444</v>
      </c>
      <c r="E143" s="2" t="s">
        <v>33</v>
      </c>
      <c r="F143" s="2" t="s">
        <v>445</v>
      </c>
      <c r="G143" s="2" t="str">
        <f>VLOOKUP(E143,M4:N8,2,0)</f>
        <v>DEBET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5.75" customHeight="1">
      <c r="A144" s="2" t="s">
        <v>452</v>
      </c>
      <c r="B144" s="2" t="s">
        <v>453</v>
      </c>
      <c r="C144" s="2" t="s">
        <v>454</v>
      </c>
      <c r="D144" s="2" t="s">
        <v>444</v>
      </c>
      <c r="E144" s="2" t="s">
        <v>33</v>
      </c>
      <c r="F144" s="2" t="s">
        <v>445</v>
      </c>
      <c r="G144" s="2" t="str">
        <f>VLOOKUP(E144,M4:N8,2,0)</f>
        <v>DEBET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5.75" customHeight="1">
      <c r="A145" s="2" t="s">
        <v>455</v>
      </c>
      <c r="B145" s="2" t="s">
        <v>456</v>
      </c>
      <c r="C145" s="2" t="s">
        <v>457</v>
      </c>
      <c r="D145" s="2" t="s">
        <v>444</v>
      </c>
      <c r="E145" s="2" t="s">
        <v>33</v>
      </c>
      <c r="F145" s="2" t="s">
        <v>445</v>
      </c>
      <c r="G145" s="2" t="str">
        <f>VLOOKUP(E145,M4:N8,2,0)</f>
        <v>DEBET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5.75" customHeight="1">
      <c r="A146" s="2" t="s">
        <v>452</v>
      </c>
      <c r="B146" s="2" t="s">
        <v>458</v>
      </c>
      <c r="C146" s="2" t="s">
        <v>459</v>
      </c>
      <c r="D146" s="2" t="s">
        <v>444</v>
      </c>
      <c r="E146" s="2" t="s">
        <v>33</v>
      </c>
      <c r="F146" s="2" t="s">
        <v>445</v>
      </c>
      <c r="G146" s="2" t="str">
        <f>VLOOKUP(E146,M4:N8,2,0)</f>
        <v>DEBET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5.75" customHeight="1">
      <c r="A147" s="2" t="s">
        <v>455</v>
      </c>
      <c r="B147" s="2" t="s">
        <v>460</v>
      </c>
      <c r="C147" s="2" t="s">
        <v>461</v>
      </c>
      <c r="D147" s="2" t="s">
        <v>444</v>
      </c>
      <c r="E147" s="2" t="s">
        <v>33</v>
      </c>
      <c r="F147" s="2" t="s">
        <v>445</v>
      </c>
      <c r="G147" s="2" t="str">
        <f>VLOOKUP(E147,M4:N8,2,0)</f>
        <v>DEBET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5.75" customHeight="1">
      <c r="A148" s="2" t="s">
        <v>462</v>
      </c>
      <c r="B148" s="2" t="s">
        <v>463</v>
      </c>
      <c r="C148" s="2" t="s">
        <v>464</v>
      </c>
      <c r="D148" s="2" t="s">
        <v>444</v>
      </c>
      <c r="E148" s="2" t="s">
        <v>33</v>
      </c>
      <c r="F148" s="2" t="s">
        <v>445</v>
      </c>
      <c r="G148" s="2" t="str">
        <f>VLOOKUP(E148,M4:N8,2,0)</f>
        <v>DEBET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5.75" customHeight="1">
      <c r="A149" s="2" t="s">
        <v>465</v>
      </c>
      <c r="B149" s="2" t="s">
        <v>466</v>
      </c>
      <c r="C149" s="2" t="s">
        <v>467</v>
      </c>
      <c r="D149" s="2" t="s">
        <v>444</v>
      </c>
      <c r="E149" s="2" t="s">
        <v>33</v>
      </c>
      <c r="F149" s="2" t="s">
        <v>445</v>
      </c>
      <c r="G149" s="2" t="str">
        <f>VLOOKUP(E149,M4:N8,2,0)</f>
        <v>DEBET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5.75" customHeight="1">
      <c r="A150" s="2" t="s">
        <v>468</v>
      </c>
      <c r="B150" s="2" t="s">
        <v>469</v>
      </c>
      <c r="C150" s="2" t="s">
        <v>470</v>
      </c>
      <c r="D150" s="2" t="s">
        <v>444</v>
      </c>
      <c r="E150" s="2" t="s">
        <v>33</v>
      </c>
      <c r="F150" s="2" t="s">
        <v>445</v>
      </c>
      <c r="G150" s="2" t="str">
        <f>VLOOKUP(E150,M4:N8,2,0)</f>
        <v>DEBET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5">
    <mergeCell ref="O4:O8"/>
    <mergeCell ref="M12:M13"/>
    <mergeCell ref="M15:O16"/>
    <mergeCell ref="M18:Q18"/>
    <mergeCell ref="M21:Q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2022-08-02T04:21:44Z</dcterms:created>
  <dc:creator>TAXSAM</dc:creator>
</cp:coreProperties>
</file>