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xr:revisionPtr revIDLastSave="0" documentId="10_ncr:100000_{A9C03C85-5D29-4D63-BFA0-9EDDE45B54F2}" xr6:coauthVersionLast="31" xr6:coauthVersionMax="31" xr10:uidLastSave="{00000000-0000-0000-0000-000000000000}"/>
  <bookViews>
    <workbookView xWindow="0" yWindow="0" windowWidth="25200" windowHeight="11970" xr2:uid="{00000000-000D-0000-FFFF-FFFF00000000}"/>
  </bookViews>
  <sheets>
    <sheet name="BANDING" sheetId="1" r:id="rId1"/>
    <sheet name="CPUE" sheetId="2" r:id="rId2"/>
  </sheets>
  <calcPr calcId="179017"/>
</workbook>
</file>

<file path=xl/calcChain.xml><?xml version="1.0" encoding="utf-8"?>
<calcChain xmlns="http://schemas.openxmlformats.org/spreadsheetml/2006/main">
  <c r="U15" i="2" l="1"/>
  <c r="U18" i="2"/>
  <c r="T18" i="2"/>
  <c r="R1747" i="1" l="1"/>
  <c r="J1861" i="1" l="1"/>
  <c r="J1938" i="1" l="1"/>
  <c r="J1932" i="1"/>
  <c r="J1893" i="1"/>
  <c r="J1892" i="1"/>
  <c r="R1893" i="1"/>
  <c r="Q95" i="2" l="1"/>
  <c r="R95" i="2"/>
  <c r="X95" i="2" s="1"/>
  <c r="Q94" i="2"/>
  <c r="R94" i="2"/>
  <c r="X94" i="2" s="1"/>
  <c r="Q93" i="2"/>
  <c r="R93" i="2"/>
  <c r="X93" i="2" s="1"/>
  <c r="R1878" i="1" l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877" i="1"/>
  <c r="R1863" i="1"/>
  <c r="R1839" i="1" l="1"/>
  <c r="R1825" i="1"/>
  <c r="R1826" i="1"/>
  <c r="R1824" i="1"/>
  <c r="R1821" i="1" l="1"/>
  <c r="R1809" i="1" l="1"/>
  <c r="R1810" i="1"/>
  <c r="R1811" i="1"/>
  <c r="R1786" i="1"/>
  <c r="R1777" i="1"/>
  <c r="R1778" i="1"/>
  <c r="R1779" i="1"/>
  <c r="R1780" i="1"/>
  <c r="R1781" i="1"/>
  <c r="R1782" i="1"/>
  <c r="R1783" i="1"/>
  <c r="R1784" i="1"/>
  <c r="R1785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12" i="1"/>
  <c r="R1813" i="1"/>
  <c r="R1814" i="1"/>
  <c r="R1815" i="1"/>
  <c r="R1816" i="1"/>
  <c r="R1817" i="1"/>
  <c r="R1818" i="1"/>
  <c r="R1819" i="1"/>
  <c r="R1820" i="1"/>
  <c r="R1822" i="1"/>
  <c r="R1823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2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776" i="1"/>
  <c r="R1775" i="1"/>
  <c r="R1774" i="1"/>
  <c r="R1773" i="1"/>
  <c r="R1772" i="1"/>
  <c r="R1730" i="1" l="1"/>
  <c r="J1730" i="1"/>
  <c r="R1771" i="1" l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96" i="2"/>
  <c r="X96" i="2" s="1"/>
  <c r="R97" i="2"/>
  <c r="X97" i="2" s="1"/>
  <c r="R98" i="2"/>
  <c r="X98" i="2" s="1"/>
  <c r="R99" i="2"/>
  <c r="X99" i="2" s="1"/>
  <c r="R100" i="2"/>
  <c r="X100" i="2" s="1"/>
  <c r="R101" i="2"/>
  <c r="X101" i="2" s="1"/>
  <c r="R102" i="2"/>
  <c r="X102" i="2" s="1"/>
  <c r="R103" i="2"/>
  <c r="X103" i="2" s="1"/>
  <c r="R104" i="2"/>
  <c r="X104" i="2" s="1"/>
  <c r="R105" i="2"/>
  <c r="X105" i="2" s="1"/>
  <c r="Q96" i="2"/>
  <c r="Q97" i="2"/>
  <c r="Q98" i="2"/>
  <c r="Q99" i="2"/>
  <c r="Q100" i="2"/>
  <c r="Q101" i="2"/>
  <c r="Q102" i="2"/>
  <c r="Q103" i="2"/>
  <c r="Q104" i="2"/>
  <c r="Q105" i="2"/>
  <c r="R1756" i="1" l="1"/>
  <c r="R1755" i="1"/>
  <c r="R1754" i="1"/>
  <c r="R1753" i="1"/>
  <c r="R1752" i="1"/>
  <c r="R1751" i="1"/>
  <c r="J1751" i="1"/>
  <c r="R1750" i="1"/>
  <c r="R1749" i="1"/>
  <c r="R1748" i="1"/>
  <c r="R1746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3" i="1"/>
  <c r="J1934" i="1"/>
  <c r="J1935" i="1"/>
  <c r="J1936" i="1"/>
  <c r="J1937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29" i="1"/>
  <c r="R1728" i="1"/>
  <c r="R1727" i="1"/>
  <c r="R1726" i="1"/>
  <c r="J1728" i="1"/>
  <c r="R1725" i="1"/>
  <c r="R1724" i="1"/>
  <c r="R1723" i="1"/>
  <c r="R1722" i="1"/>
  <c r="R1721" i="1"/>
  <c r="R1720" i="1" l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Q92" i="2" l="1"/>
  <c r="R92" i="2"/>
  <c r="X92" i="2" s="1"/>
  <c r="Q91" i="2"/>
  <c r="R91" i="2"/>
  <c r="X91" i="2" s="1"/>
  <c r="R1694" i="1"/>
  <c r="R1693" i="1"/>
  <c r="R1692" i="1"/>
  <c r="R1691" i="1"/>
  <c r="R1690" i="1"/>
  <c r="R1689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9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2" i="1"/>
  <c r="J1753" i="1"/>
  <c r="J1754" i="1"/>
  <c r="J1755" i="1"/>
  <c r="J1756" i="1"/>
  <c r="J1757" i="1"/>
  <c r="J1758" i="1"/>
  <c r="J1759" i="1"/>
  <c r="J1760" i="1"/>
  <c r="J1761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5" i="1" l="1"/>
  <c r="R1649" i="1"/>
  <c r="R1648" i="1"/>
  <c r="R1646" i="1"/>
  <c r="R1633" i="1"/>
  <c r="Q90" i="2"/>
  <c r="R90" i="2"/>
  <c r="X90" i="2" s="1"/>
  <c r="Q89" i="2"/>
  <c r="R89" i="2"/>
  <c r="X89" i="2" s="1"/>
  <c r="Q88" i="2"/>
  <c r="R88" i="2"/>
  <c r="X88" i="2" s="1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7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R86" i="2" l="1"/>
  <c r="X86" i="2" s="1"/>
  <c r="R87" i="2"/>
  <c r="X87" i="2" s="1"/>
  <c r="Q86" i="2"/>
  <c r="Q87" i="2"/>
  <c r="Q85" i="2"/>
  <c r="R85" i="2"/>
  <c r="X85" i="2" s="1"/>
  <c r="Q84" i="2" l="1"/>
  <c r="R1451" i="1"/>
  <c r="J1451" i="1"/>
  <c r="Q83" i="2"/>
  <c r="R1450" i="1"/>
  <c r="R1449" i="1"/>
  <c r="R1448" i="1"/>
  <c r="R1447" i="1"/>
  <c r="J1450" i="1"/>
  <c r="J1449" i="1"/>
  <c r="J1448" i="1"/>
  <c r="J1447" i="1"/>
  <c r="R82" i="2"/>
  <c r="X82" i="2" s="1"/>
  <c r="R83" i="2"/>
  <c r="X83" i="2" s="1"/>
  <c r="R84" i="2"/>
  <c r="X84" i="2" s="1"/>
  <c r="Q82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81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81" i="2"/>
  <c r="X81" i="2" s="1"/>
  <c r="R80" i="2"/>
  <c r="X80" i="2" s="1"/>
  <c r="Q80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9" i="2"/>
  <c r="X79" i="2" s="1"/>
  <c r="Q79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7" i="2"/>
  <c r="X78" i="2"/>
  <c r="Q73" i="2"/>
  <c r="Q77" i="2"/>
  <c r="Q78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Y15" i="2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Y18" i="2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91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Z64" i="2" s="1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 s="1"/>
  <c r="X29" i="2"/>
  <c r="Z29" i="2" s="1"/>
  <c r="X30" i="2"/>
  <c r="Z30" i="2" s="1"/>
  <c r="X31" i="2"/>
  <c r="Z31" i="2" s="1"/>
  <c r="X32" i="2"/>
  <c r="Z32" i="2" s="1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 s="1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 s="1"/>
  <c r="X50" i="2"/>
  <c r="Z50" i="2" s="1"/>
  <c r="X51" i="2"/>
  <c r="Z51" i="2" s="1"/>
  <c r="X52" i="2"/>
  <c r="Z52" i="2" s="1"/>
  <c r="X53" i="2"/>
  <c r="Z53" i="2" s="1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  <author xml:space="preserve"> Bio Science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 xr:uid="{00000000-0006-0000-0100-000004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 xr:uid="{00000000-0006-0000-0100-000005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<sst xmlns="http://schemas.openxmlformats.org/spreadsheetml/2006/main" count="16878" uniqueCount="2415">
  <si>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</si>
  <si>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</si>
  <si>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</si>
  <si>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</si>
  <si>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</si>
  <si>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</si>
  <si>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</si>
  <si>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</si>
  <si>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</si>
  <si>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</si>
  <si>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</si>
  <si>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</si>
  <si>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</si>
  <si>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</si>
  <si>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</si>
  <si>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</si>
  <si>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</si>
  <si>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</si>
  <si>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</si>
  <si>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</si>
  <si>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</si>
  <si>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</si>
  <si>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</si>
  <si>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</si>
  <si>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</si>
  <si>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</si>
  <si>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</si>
  <si>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</si>
  <si>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</si>
  <si>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</si>
  <si>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</si>
  <si>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</si>
  <si>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</si>
  <si>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</si>
  <si>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</si>
  <si>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</si>
  <si>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</si>
  <si>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</si>
  <si>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</si>
  <si>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</si>
  <si>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</si>
  <si>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</si>
  <si>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</si>
  <si>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</si>
  <si>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</si>
  <si>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</si>
  <si>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</si>
  <si>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</si>
  <si>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</si>
  <si>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</si>
  <si>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</si>
  <si>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</si>
  <si>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</si>
  <si>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</si>
  <si>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</si>
  <si>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</si>
  <si>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</si>
  <si>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</si>
  <si>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</si>
  <si>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</si>
  <si>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</si>
  <si>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</si>
  <si>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</si>
  <si>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</si>
  <si>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</si>
  <si>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</si>
  <si>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</si>
  <si>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</si>
  <si>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</si>
  <si>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</si>
  <si>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</si>
  <si>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</si>
  <si>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</si>
  <si>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</si>
  <si>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</si>
  <si>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</si>
  <si>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</si>
  <si>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</si>
  <si>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</si>
  <si>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</si>
  <si>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</si>
  <si>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</si>
  <si>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</si>
  <si>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</si>
  <si>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</si>
  <si>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</si>
  <si>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</si>
  <si>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</si>
  <si>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</si>
  <si>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</si>
  <si>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</si>
  <si>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</si>
  <si>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</si>
  <si>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</si>
  <si>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</si>
  <si>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</si>
  <si>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</si>
  <si>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</si>
  <si>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</si>
  <si>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</si>
  <si>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</si>
  <si>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</si>
  <si>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</si>
  <si>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</si>
  <si>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</si>
  <si>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</si>
  <si>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</si>
  <si>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</si>
  <si>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</si>
  <si>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</si>
  <si>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</si>
  <si>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</si>
  <si>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</si>
  <si>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</si>
  <si>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</si>
  <si>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</si>
  <si>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</si>
  <si>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</si>
  <si>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</si>
  <si>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</si>
  <si>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</si>
  <si>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</si>
  <si>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</si>
  <si>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</si>
  <si>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</si>
  <si>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</si>
  <si>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</si>
  <si>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</si>
  <si>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</si>
  <si>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</si>
  <si>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</si>
  <si>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</si>
  <si>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</si>
  <si>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</si>
  <si>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</si>
  <si>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</si>
  <si>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</si>
  <si>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</si>
  <si>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</si>
  <si>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</si>
  <si>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</si>
  <si>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</si>
  <si>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</si>
  <si>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</si>
  <si>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</si>
  <si>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</si>
  <si>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</si>
  <si>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</si>
  <si>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</si>
  <si>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</si>
  <si>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</si>
  <si>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</si>
  <si>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</si>
  <si>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</si>
  <si>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</si>
  <si>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</si>
  <si>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</si>
  <si>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</si>
  <si>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</si>
  <si>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</si>
  <si>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</si>
  <si>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</si>
  <si>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</si>
  <si>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</si>
  <si>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</si>
  <si>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</si>
  <si>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</si>
  <si>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</si>
  <si>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</si>
  <si>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</si>
  <si>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</si>
  <si>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</si>
  <si>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</si>
  <si>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</si>
  <si>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</si>
  <si>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</si>
  <si>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</si>
  <si>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</si>
  <si>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</si>
  <si>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</si>
  <si>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</si>
  <si>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</si>
  <si>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</si>
  <si>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</si>
  <si>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</si>
  <si>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</si>
  <si>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</si>
  <si>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</si>
  <si>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</si>
  <si>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</si>
  <si>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</si>
  <si>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</si>
  <si>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</si>
  <si>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</si>
  <si>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</si>
  <si>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</si>
  <si>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</si>
  <si>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</si>
  <si>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</si>
  <si>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</si>
  <si>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</si>
  <si>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</si>
  <si>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</si>
  <si>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</si>
  <si>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</si>
  <si>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</si>
  <si>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</si>
  <si>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</si>
  <si>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</si>
  <si>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</si>
  <si>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</si>
  <si>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</si>
  <si>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</si>
  <si>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</si>
  <si>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</si>
  <si>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</si>
  <si>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</si>
  <si>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</si>
  <si>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</si>
  <si>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</si>
  <si>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</si>
  <si>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</si>
  <si>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</si>
  <si>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</si>
  <si>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</si>
  <si>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</si>
  <si>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</si>
  <si>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</si>
  <si>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</si>
  <si>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</si>
  <si>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</si>
  <si>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</si>
  <si>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</si>
  <si>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</si>
  <si>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</si>
  <si>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</si>
  <si>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</si>
  <si>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</si>
  <si>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</si>
  <si>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</si>
  <si>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</si>
  <si>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</si>
  <si>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</si>
  <si>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</si>
  <si>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</si>
  <si>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</si>
  <si>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</si>
  <si>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</si>
  <si>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</si>
  <si>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</si>
  <si>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</si>
  <si>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</si>
  <si>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</si>
  <si>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</si>
  <si>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</si>
  <si>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</si>
  <si>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</si>
  <si>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</si>
  <si>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</si>
  <si>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</si>
  <si>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</si>
  <si>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</si>
  <si>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</si>
  <si>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</si>
  <si>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</si>
  <si>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</si>
  <si>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</si>
  <si>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</si>
  <si>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</si>
  <si>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</si>
  <si>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</si>
  <si>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</si>
  <si>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</si>
  <si>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</si>
  <si>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</si>
  <si>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</si>
  <si>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</si>
  <si>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</si>
  <si>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</si>
  <si>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</si>
  <si>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</si>
  <si>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</si>
  <si>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</si>
  <si>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</si>
  <si>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</si>
  <si>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</si>
  <si>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</si>
  <si>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</si>
  <si>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</si>
  <si>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</si>
  <si>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</si>
  <si>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</si>
  <si>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</si>
  <si>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</si>
  <si>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</si>
  <si>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</si>
  <si>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</si>
  <si>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</si>
  <si>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</si>
  <si>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</si>
  <si>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</si>
  <si>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</si>
  <si>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</si>
  <si>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</si>
  <si>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</si>
  <si>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</si>
  <si>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</si>
  <si>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</si>
  <si>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</si>
  <si>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</si>
  <si>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</si>
  <si>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</si>
  <si>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</si>
  <si>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</si>
  <si>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</si>
  <si>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</si>
  <si>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</si>
  <si>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</si>
  <si>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</si>
  <si>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</si>
  <si>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</si>
  <si>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</si>
  <si>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</si>
  <si>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</si>
  <si>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</si>
  <si>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</si>
  <si>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</si>
  <si>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</si>
  <si>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</si>
  <si>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</si>
  <si>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</si>
  <si>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</si>
  <si>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</si>
  <si>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</si>
  <si>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</si>
  <si>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</si>
  <si>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</si>
  <si>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</si>
  <si>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</si>
  <si>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</si>
  <si>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</si>
  <si>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</si>
  <si>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</si>
  <si>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</si>
  <si>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</si>
  <si>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</si>
  <si>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</si>
  <si>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</si>
  <si>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</si>
  <si>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</si>
  <si>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</si>
  <si>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</si>
  <si>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</si>
  <si>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</si>
  <si>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</si>
  <si>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</si>
  <si>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</si>
  <si>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</si>
  <si>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</si>
  <si>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</si>
  <si>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</si>
  <si>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</si>
  <si>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</si>
  <si>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</si>
  <si>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</si>
  <si>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</si>
  <si>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</si>
  <si>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</si>
  <si>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</si>
  <si>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</si>
  <si>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</si>
  <si>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</si>
  <si>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</si>
  <si>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</si>
  <si>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</si>
  <si>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</si>
  <si>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</si>
  <si>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</si>
  <si>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</si>
  <si>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</si>
  <si>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</si>
  <si>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</si>
  <si>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</si>
  <si>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</si>
  <si>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</si>
  <si>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</si>
  <si>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</si>
  <si>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</si>
  <si>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</si>
  <si>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</si>
  <si>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</si>
  <si>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</si>
  <si>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</si>
  <si>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</si>
  <si>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</si>
  <si>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</si>
  <si>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</si>
  <si>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</si>
  <si>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</si>
  <si>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</si>
  <si>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</si>
  <si>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</si>
  <si>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</si>
  <si>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</si>
  <si>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</si>
  <si>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</si>
  <si>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</si>
  <si>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</si>
  <si>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</si>
  <si>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</si>
  <si>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</si>
  <si>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</si>
  <si>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</si>
  <si>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</si>
  <si>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</si>
  <si>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</si>
  <si>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</si>
  <si>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</si>
  <si>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</si>
  <si>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</si>
  <si>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</si>
  <si>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</si>
  <si>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</si>
  <si>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</si>
  <si>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</si>
  <si>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</si>
  <si>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</si>
  <si>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</si>
  <si>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</si>
  <si>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</si>
  <si>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</si>
  <si>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</si>
  <si>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</si>
  <si>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</si>
  <si>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</si>
  <si>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</si>
  <si>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</si>
  <si>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</si>
  <si>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</si>
  <si>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</si>
  <si>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</si>
  <si>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</si>
  <si>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</si>
  <si>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</si>
  <si>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</si>
  <si>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</si>
  <si>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</si>
  <si>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</si>
  <si>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</si>
  <si>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</si>
  <si>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</si>
  <si>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</si>
  <si>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</si>
  <si>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</si>
  <si>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</si>
  <si>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</si>
  <si>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</si>
  <si>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</si>
  <si>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</si>
  <si>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</si>
  <si>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</si>
  <si>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</si>
  <si>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</si>
  <si>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</si>
  <si>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</si>
  <si>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</si>
  <si>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</si>
  <si>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</si>
  <si>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</si>
  <si>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</si>
  <si>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</si>
  <si>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</si>
  <si>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</si>
  <si>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</si>
  <si>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</si>
  <si>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</si>
  <si>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</si>
  <si>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</si>
  <si>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</si>
  <si>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</si>
  <si>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</si>
  <si>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</si>
  <si>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</si>
  <si>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</si>
  <si>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</si>
  <si>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</si>
  <si>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</si>
  <si>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</si>
  <si>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</si>
  <si>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</si>
  <si>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</si>
  <si>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</si>
  <si>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</si>
  <si>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</si>
  <si>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</si>
  <si>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</si>
  <si>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</si>
  <si>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</si>
  <si>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</si>
  <si>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</si>
  <si>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</si>
  <si>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</si>
  <si>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</si>
  <si>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</si>
  <si>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</si>
  <si>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</si>
  <si>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</si>
  <si>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</si>
  <si>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</si>
  <si>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</si>
  <si>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</si>
  <si>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</si>
  <si>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</si>
  <si>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</si>
  <si>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</si>
  <si>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</si>
  <si>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</si>
  <si>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</si>
  <si>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</si>
  <si>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</si>
  <si>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</si>
  <si>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</si>
  <si>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</si>
  <si>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</si>
  <si>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</si>
  <si>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</si>
  <si>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</si>
  <si>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</si>
  <si>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</si>
  <si>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</si>
  <si>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</si>
  <si>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</si>
  <si>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</si>
  <si>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</si>
  <si>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</si>
  <si>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</si>
  <si>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</si>
  <si>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</si>
  <si>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</si>
  <si>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</si>
  <si>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</si>
  <si>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</si>
  <si>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</si>
  <si>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</si>
  <si>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</si>
  <si>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</si>
  <si>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</si>
  <si>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</si>
  <si>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</si>
  <si>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</si>
  <si>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</si>
  <si>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</si>
  <si>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</si>
  <si>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</si>
  <si>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</si>
  <si>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</si>
  <si>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</si>
  <si>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</si>
  <si>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</si>
  <si>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</si>
  <si>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</si>
  <si>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</si>
  <si>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</si>
  <si>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</si>
  <si>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</si>
  <si>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</si>
  <si>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</si>
  <si>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</si>
  <si>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</si>
  <si>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</si>
  <si>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</si>
  <si>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</si>
  <si>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</si>
  <si>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</si>
  <si>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</si>
  <si>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</si>
  <si>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</si>
  <si>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</si>
  <si>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</si>
  <si>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</si>
  <si>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</si>
  <si>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</si>
  <si>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</si>
  <si>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</si>
  <si>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</si>
  <si>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</si>
  <si>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</si>
  <si>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</si>
  <si>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</si>
  <si>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</si>
  <si>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</si>
  <si>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</si>
  <si>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</si>
  <si>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</si>
  <si>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</si>
  <si>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</si>
  <si>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</si>
  <si>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</si>
  <si>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</si>
  <si>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</si>
  <si>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</si>
  <si>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</si>
  <si>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</si>
  <si>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</si>
  <si>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</si>
  <si>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</si>
  <si>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</si>
  <si>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</si>
  <si>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</si>
  <si>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</si>
  <si>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</si>
  <si>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</si>
  <si>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</si>
  <si>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</si>
  <si>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</si>
  <si>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</si>
  <si>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</si>
  <si>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</si>
  <si>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</si>
  <si>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</si>
  <si>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</si>
  <si>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</si>
  <si>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</si>
  <si>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</si>
  <si>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</si>
  <si>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</si>
  <si>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</si>
  <si>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</si>
  <si>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</si>
  <si>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</si>
  <si>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</si>
  <si>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</si>
  <si>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</si>
  <si>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</si>
  <si>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</si>
  <si>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</si>
  <si>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</si>
  <si>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</si>
  <si>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</si>
  <si>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</si>
  <si>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</si>
  <si>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</si>
  <si>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</si>
  <si>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</si>
  <si>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</si>
  <si>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</si>
  <si>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</si>
  <si>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</si>
  <si>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</si>
  <si>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</si>
  <si>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</si>
  <si>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</si>
  <si>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</si>
  <si>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</si>
  <si>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</si>
  <si>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</si>
  <si>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</si>
  <si>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</si>
  <si>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</si>
  <si>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</si>
  <si>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</si>
  <si>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</si>
  <si>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</si>
  <si>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</si>
  <si>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</si>
  <si>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</si>
  <si>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</si>
  <si>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</si>
  <si>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</si>
  <si>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</si>
  <si>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</si>
  <si>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</si>
  <si>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</si>
  <si>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</si>
  <si>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</si>
  <si>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</si>
  <si>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</si>
  <si>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</si>
  <si>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</si>
  <si>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</si>
  <si>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</si>
  <si>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</si>
  <si>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</si>
  <si>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</si>
  <si>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</si>
  <si>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</si>
  <si>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</si>
  <si>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</si>
  <si>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</si>
  <si>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</si>
  <si>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</si>
  <si>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</si>
  <si>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</si>
  <si>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</si>
  <si>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</si>
  <si>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</si>
  <si>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</si>
  <si>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</si>
  <si>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</si>
  <si>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</si>
  <si>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</si>
  <si>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</si>
  <si>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</si>
  <si>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</si>
  <si>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</si>
  <si>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</si>
  <si>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</si>
  <si>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</si>
  <si>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</si>
  <si>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</si>
  <si>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</si>
  <si>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</si>
  <si>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</si>
  <si>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</si>
  <si>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</si>
  <si>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</si>
  <si>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</si>
  <si>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</si>
  <si>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</si>
  <si>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</si>
  <si>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</si>
  <si>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</si>
  <si>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</si>
  <si>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</si>
  <si>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</si>
  <si>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</si>
  <si>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</si>
  <si>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</si>
  <si>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</si>
  <si>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</si>
  <si>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</si>
  <si>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</si>
  <si>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</si>
  <si>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</si>
  <si>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</si>
  <si>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</si>
  <si>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</si>
  <si>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</si>
  <si>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</si>
  <si>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</si>
  <si>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</si>
  <si>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</si>
  <si>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</si>
  <si>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</si>
  <si>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</si>
  <si>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</si>
  <si>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</si>
  <si>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</si>
  <si>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</si>
  <si>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</si>
  <si>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</si>
  <si>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</si>
  <si>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</si>
  <si>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</si>
  <si>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</si>
  <si>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</si>
  <si>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</si>
  <si>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</si>
  <si>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</si>
  <si>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</si>
  <si>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</si>
  <si>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</si>
  <si>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</si>
  <si>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</si>
  <si>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</si>
  <si>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</si>
  <si>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</si>
  <si>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</si>
  <si>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</si>
  <si>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</si>
  <si>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</si>
  <si>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</si>
  <si>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</si>
  <si>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</si>
  <si>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</si>
  <si>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</si>
  <si>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</si>
  <si>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</si>
  <si>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</si>
  <si>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</si>
  <si>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</si>
  <si>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</si>
  <si>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</si>
  <si>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</si>
  <si>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</si>
  <si>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</si>
  <si>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</si>
  <si>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</si>
  <si>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</si>
  <si>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</si>
  <si>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</si>
  <si>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</si>
  <si>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</si>
  <si>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</si>
  <si>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</si>
  <si>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</si>
  <si>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</si>
  <si>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</si>
  <si>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</si>
  <si>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</si>
  <si>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</si>
  <si>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</si>
  <si>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</si>
  <si>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</si>
  <si>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</si>
  <si>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</si>
  <si>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</si>
  <si>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</si>
  <si>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</si>
  <si>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</si>
  <si>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</si>
  <si>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</si>
  <si>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</si>
  <si>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</si>
  <si>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</si>
  <si>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</si>
  <si>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</si>
  <si>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</si>
  <si>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</si>
  <si>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</si>
  <si>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</si>
  <si>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</si>
  <si>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</si>
  <si>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</si>
  <si>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</si>
  <si>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</si>
  <si>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</si>
  <si>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</si>
  <si>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</si>
  <si>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</si>
  <si>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</si>
  <si>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</si>
  <si>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</si>
  <si>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</si>
  <si>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</si>
  <si>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</si>
  <si>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</si>
  <si>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</si>
  <si>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</si>
  <si>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</si>
  <si>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</si>
  <si>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</si>
  <si>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</si>
  <si>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</si>
  <si>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</si>
  <si>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</si>
  <si>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</si>
  <si>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</si>
  <si>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</si>
  <si>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</si>
  <si>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</si>
  <si>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</si>
  <si>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</si>
  <si>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</si>
  <si>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</si>
  <si>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</si>
  <si>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</si>
  <si>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</si>
  <si>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</si>
  <si>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</si>
  <si>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</si>
  <si>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</si>
  <si>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</si>
  <si>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</si>
  <si>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</si>
  <si>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</si>
  <si>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</si>
  <si>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</si>
  <si>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</si>
  <si>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</si>
  <si>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</si>
  <si>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</si>
  <si>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</si>
  <si>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</si>
  <si>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</si>
  <si>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</si>
  <si>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</si>
  <si>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</si>
  <si>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</si>
  <si>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</si>
  <si>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</si>
  <si>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</si>
  <si>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</si>
  <si>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</si>
  <si>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</si>
  <si>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</si>
  <si>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</si>
  <si>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</si>
  <si>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</si>
  <si>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</si>
  <si>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</si>
  <si>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</si>
  <si>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</si>
  <si>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</si>
  <si>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</si>
  <si>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</si>
  <si>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</si>
  <si>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</si>
  <si>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</si>
  <si>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</si>
  <si>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</si>
  <si>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</si>
  <si>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</si>
  <si>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</si>
  <si>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</si>
  <si>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</si>
  <si>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</si>
  <si>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</si>
  <si>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</si>
  <si>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</si>
  <si>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</si>
  <si>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</si>
  <si>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</si>
  <si>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</si>
  <si>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</si>
  <si>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</si>
  <si>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</si>
  <si>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</si>
  <si>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</si>
  <si>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</si>
  <si>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</si>
  <si>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</si>
  <si>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</si>
  <si>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</si>
  <si>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</si>
  <si>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</si>
  <si>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</si>
  <si>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</si>
  <si>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</si>
  <si>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</si>
  <si>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</si>
  <si>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</si>
  <si>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</si>
  <si>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</si>
  <si>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</si>
  <si>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</si>
  <si>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</si>
  <si>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</si>
  <si>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</si>
  <si>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</si>
  <si>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</si>
  <si>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</si>
  <si>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</si>
  <si>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</si>
  <si>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</si>
  <si>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</si>
  <si>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</si>
  <si>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</si>
  <si>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</si>
  <si>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</si>
  <si>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</si>
  <si>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</si>
  <si>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</si>
  <si>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</si>
  <si>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</si>
  <si>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</si>
  <si>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</si>
  <si>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</si>
  <si>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</si>
  <si>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</si>
  <si>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</si>
  <si>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</si>
  <si>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</si>
  <si>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</si>
  <si>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</si>
  <si>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</si>
  <si>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</si>
  <si>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</si>
  <si>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</si>
  <si>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</si>
  <si>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</si>
  <si>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</si>
  <si>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</si>
  <si>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</si>
  <si>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</si>
  <si>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</si>
  <si>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</si>
  <si>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</si>
  <si>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</si>
  <si>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</si>
  <si>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</si>
  <si>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</si>
  <si>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</si>
  <si>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</si>
  <si>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</si>
  <si>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</si>
  <si>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</si>
  <si>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</si>
  <si>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</si>
  <si>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</si>
  <si>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</si>
  <si>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</si>
  <si>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</si>
  <si>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</si>
  <si>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</si>
  <si>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</si>
  <si>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</si>
  <si>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</si>
  <si>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</si>
  <si>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</si>
  <si>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</si>
  <si>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</si>
  <si>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</si>
  <si>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</si>
  <si>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</si>
  <si>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</si>
  <si>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</si>
  <si>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</si>
  <si>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</si>
  <si>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</si>
  <si>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</si>
  <si>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</si>
  <si>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</si>
  <si>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</si>
  <si>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</si>
  <si>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</si>
  <si>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</si>
  <si>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</si>
  <si>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</si>
  <si>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</si>
  <si>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</si>
  <si>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</si>
  <si>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</si>
  <si>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</si>
  <si>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</si>
  <si>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</si>
  <si>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</si>
  <si>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</si>
  <si>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</si>
  <si>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</si>
  <si>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</si>
  <si>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</si>
  <si>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</si>
  <si>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</si>
  <si>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</si>
  <si>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</si>
  <si>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</si>
  <si>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</si>
  <si>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</si>
  <si>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</si>
  <si>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</si>
  <si>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</si>
  <si>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</si>
  <si>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</si>
  <si>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</si>
  <si>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</si>
  <si>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</si>
  <si>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</si>
  <si>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</si>
  <si>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</si>
  <si>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</si>
  <si>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</si>
  <si>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</si>
  <si>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</si>
  <si>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</si>
  <si>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</si>
  <si>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</si>
  <si>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</si>
  <si>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</si>
  <si>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</si>
  <si>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</si>
  <si>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</si>
  <si>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</si>
  <si>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</si>
  <si>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</si>
  <si>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</si>
  <si>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</si>
  <si>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</si>
  <si>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</si>
  <si>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</si>
  <si>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</si>
  <si>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</si>
  <si>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</si>
  <si>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</si>
  <si>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</si>
  <si>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</si>
  <si>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</si>
  <si>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</si>
  <si>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</si>
  <si>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</si>
  <si>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</si>
  <si>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</si>
  <si>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</si>
  <si>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</si>
  <si>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</si>
  <si>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</si>
  <si>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</si>
  <si>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</si>
  <si>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</si>
  <si>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</si>
  <si>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</si>
  <si>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</si>
  <si>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</si>
  <si>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</si>
  <si>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</si>
  <si>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</si>
  <si>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</si>
  <si>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</si>
  <si>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</si>
  <si>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</si>
  <si>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</si>
  <si>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</si>
  <si>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</si>
  <si>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</si>
  <si>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</si>
  <si>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</si>
  <si>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</si>
  <si>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</si>
  <si>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</si>
  <si>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</si>
  <si>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</si>
  <si>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</si>
  <si>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</si>
  <si>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</si>
  <si>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</si>
  <si>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</si>
  <si>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</si>
  <si>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</si>
  <si>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</si>
  <si>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</si>
  <si>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</si>
  <si>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</si>
  <si>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</si>
  <si>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</si>
  <si>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</si>
  <si>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</si>
  <si>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</si>
  <si>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</si>
  <si>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</si>
  <si>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</si>
  <si>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</si>
  <si>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</si>
  <si>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</si>
  <si>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</si>
  <si>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</si>
  <si>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</si>
  <si>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</si>
  <si>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</si>
  <si>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</si>
  <si>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</si>
  <si>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</si>
  <si>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</si>
  <si>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</si>
  <si>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</si>
  <si>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</si>
  <si>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</si>
  <si>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</si>
  <si>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</si>
  <si>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</si>
  <si>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</si>
  <si>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</si>
  <si>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</si>
  <si>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</si>
  <si>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</si>
  <si>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</si>
  <si>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</si>
  <si>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</si>
  <si>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</si>
  <si>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</si>
  <si>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</si>
  <si>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</si>
  <si>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</si>
  <si>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</si>
  <si>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</si>
  <si>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</si>
  <si>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</si>
  <si>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</si>
  <si>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</si>
  <si>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</si>
  <si>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</si>
  <si>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</si>
  <si>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</si>
  <si>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</si>
  <si>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</si>
  <si>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</si>
  <si>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</si>
  <si>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</si>
  <si>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</si>
  <si>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</si>
  <si>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</si>
  <si>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</si>
  <si>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</si>
  <si>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</si>
  <si>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</si>
  <si>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</si>
  <si>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</si>
  <si>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</si>
  <si>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</si>
  <si>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</si>
  <si>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</si>
  <si>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</si>
  <si>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</si>
  <si>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</si>
  <si>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</si>
  <si>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</si>
  <si>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</si>
  <si>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</si>
  <si>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</si>
  <si>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</si>
  <si>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</si>
  <si>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</si>
  <si>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</si>
  <si>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</si>
  <si>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</si>
  <si>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</si>
  <si>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</si>
  <si>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</si>
  <si>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</si>
  <si>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</si>
  <si>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</si>
  <si>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</si>
  <si>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</si>
  <si>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</si>
  <si>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</si>
  <si>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</si>
  <si>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</si>
  <si>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</si>
  <si>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</si>
  <si>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</si>
  <si>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</si>
  <si>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</si>
  <si>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</si>
  <si>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</si>
  <si>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</si>
  <si>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</si>
  <si>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</si>
  <si>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</si>
  <si>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</si>
  <si>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</si>
  <si>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</si>
  <si>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</si>
  <si>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</si>
  <si>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</si>
  <si>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</si>
  <si>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</si>
  <si>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</si>
  <si>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</si>
  <si>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</si>
  <si>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</si>
  <si>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</si>
  <si>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</si>
  <si>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</si>
  <si>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</si>
  <si>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</si>
  <si>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</si>
  <si>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</si>
  <si>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</si>
  <si>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</si>
  <si>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</si>
  <si>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</si>
  <si>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</si>
  <si>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</si>
  <si>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</si>
  <si>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</si>
  <si>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</si>
  <si>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</si>
  <si>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</si>
  <si>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</si>
  <si>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</si>
  <si>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</si>
  <si>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</si>
  <si>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</si>
  <si>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</si>
  <si>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</si>
  <si>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</si>
  <si>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</si>
  <si>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</si>
  <si>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</si>
  <si>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</si>
  <si>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</si>
  <si>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</si>
  <si>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</si>
  <si>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</si>
  <si>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</si>
  <si>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</si>
  <si>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</si>
  <si>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</si>
  <si>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</si>
  <si>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</si>
  <si>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</si>
  <si>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</si>
  <si>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</si>
  <si>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</si>
  <si>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</si>
  <si>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</si>
  <si>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</si>
  <si>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</si>
  <si>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</si>
  <si>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</si>
  <si>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</si>
  <si>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</si>
  <si>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</si>
  <si>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</si>
  <si>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</si>
  <si>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</si>
  <si>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</si>
  <si>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</si>
  <si>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</si>
  <si>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</si>
  <si>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</si>
  <si>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</si>
  <si>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</si>
  <si>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</si>
  <si>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</si>
  <si>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</si>
  <si>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</si>
  <si>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</si>
  <si>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</si>
  <si>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</si>
  <si>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</si>
  <si>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</si>
  <si>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</si>
  <si>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</si>
  <si>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</si>
  <si>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</si>
  <si>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</si>
  <si>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</si>
  <si>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</si>
  <si>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</si>
  <si>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</si>
  <si>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</si>
  <si>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</si>
  <si>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</si>
  <si>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</si>
  <si>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</si>
  <si>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</si>
  <si>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</si>
  <si>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</si>
  <si>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</si>
  <si>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</si>
  <si>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</si>
  <si>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</si>
  <si>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</si>
  <si>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</si>
  <si>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</si>
  <si>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</si>
  <si>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</si>
  <si>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</si>
  <si>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</si>
  <si>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</si>
  <si>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</si>
  <si>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</si>
  <si>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</si>
  <si>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</si>
  <si>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</si>
  <si>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</si>
  <si>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</si>
  <si>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</si>
  <si>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</si>
  <si>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</si>
  <si>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</si>
  <si>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</si>
  <si>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</si>
  <si>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</si>
  <si>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</si>
  <si>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</si>
  <si>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</si>
  <si>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</si>
  <si>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</si>
  <si>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</si>
  <si>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</si>
  <si>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</si>
  <si>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</si>
  <si>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</si>
  <si>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</si>
  <si>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</si>
  <si>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</si>
  <si>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</si>
  <si>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</si>
  <si>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</si>
  <si>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</si>
  <si>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</si>
  <si>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</si>
  <si>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</si>
  <si>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</si>
  <si>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</si>
  <si>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</si>
  <si>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</si>
  <si>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</si>
  <si>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</si>
  <si>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</si>
  <si>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</si>
  <si>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</si>
  <si>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</si>
  <si>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</si>
  <si>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</si>
  <si>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</si>
  <si>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</si>
  <si>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</si>
  <si>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</si>
  <si>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</si>
  <si>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</si>
  <si>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</si>
  <si>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</si>
  <si>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</si>
  <si>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</si>
  <si>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</si>
  <si>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</si>
  <si>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</si>
  <si>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</si>
  <si>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</si>
  <si>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</si>
  <si>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</si>
  <si>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</si>
  <si>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</si>
  <si>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</si>
  <si>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</si>
  <si>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</si>
  <si>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</si>
  <si>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</si>
  <si>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</si>
  <si>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</si>
  <si>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</si>
  <si>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</si>
  <si>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</si>
  <si>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</si>
  <si>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</si>
  <si>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</si>
  <si>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</si>
  <si>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</si>
  <si>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</si>
  <si>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</si>
  <si>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</si>
  <si>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</si>
  <si>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</si>
  <si>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</si>
  <si>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</si>
  <si>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</si>
  <si>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</si>
  <si>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</si>
  <si>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</si>
  <si>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</si>
  <si>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</si>
  <si>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</si>
  <si>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</si>
  <si>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</si>
  <si>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</si>
  <si>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</si>
  <si>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</si>
  <si>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</si>
  <si>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</si>
  <si>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</si>
  <si>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</si>
  <si>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</si>
  <si>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</si>
  <si>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</si>
  <si>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</si>
  <si>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</si>
  <si>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</si>
  <si>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</si>
  <si>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</si>
  <si>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</si>
  <si>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</si>
  <si>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</si>
  <si>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</si>
  <si>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</si>
  <si>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</si>
  <si>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</si>
  <si>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</si>
  <si>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</si>
  <si>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</si>
  <si>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</si>
  <si>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</si>
  <si>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</si>
  <si>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</si>
  <si>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</si>
  <si>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</si>
  <si>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</si>
  <si>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</si>
  <si>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</si>
  <si>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</si>
  <si>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</si>
  <si>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</si>
  <si>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</si>
  <si>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</si>
  <si>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</si>
  <si>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</si>
  <si>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</si>
  <si>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</si>
  <si>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</si>
  <si>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</si>
  <si>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</si>
  <si>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</si>
  <si>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</si>
  <si>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</si>
  <si>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</si>
  <si>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</si>
  <si>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</si>
  <si>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</si>
  <si>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</si>
  <si>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</si>
  <si>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</si>
  <si>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</si>
  <si>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</si>
  <si>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</si>
  <si>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</si>
  <si>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</si>
  <si>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</si>
  <si>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</si>
  <si>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</si>
  <si>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</si>
  <si>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</si>
  <si>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</si>
  <si>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</si>
  <si>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</si>
  <si>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</si>
  <si>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</si>
  <si>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</si>
  <si>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</si>
  <si>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</si>
  <si>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</si>
  <si>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</si>
  <si>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</si>
  <si>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</si>
  <si>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</si>
  <si>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</si>
  <si>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</si>
  <si>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</si>
  <si>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</si>
  <si>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</si>
  <si>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</si>
  <si>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</si>
  <si>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</si>
  <si>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</si>
  <si>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</si>
  <si>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</si>
  <si>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</si>
  <si>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</si>
  <si>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</si>
  <si>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</si>
  <si>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</si>
  <si>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</si>
  <si>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</si>
  <si>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</si>
  <si>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</si>
  <si>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</si>
  <si>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</si>
  <si>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</si>
  <si>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</si>
  <si>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</si>
  <si>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</si>
  <si>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</si>
  <si>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</si>
  <si>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</si>
  <si>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</si>
  <si>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</si>
  <si>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</si>
  <si>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</si>
  <si>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</si>
  <si>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</si>
  <si>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</si>
  <si>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</si>
  <si>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</si>
  <si>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</si>
  <si>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</si>
  <si>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</si>
  <si>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</si>
  <si>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</si>
  <si>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</si>
  <si>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</si>
  <si>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</si>
  <si>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</si>
  <si>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</si>
  <si>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</si>
  <si>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</si>
  <si>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</si>
  <si>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</si>
  <si>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</si>
  <si>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</si>
  <si>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</si>
  <si>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</si>
  <si>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</si>
  <si>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</si>
  <si>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</si>
  <si>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</si>
  <si>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</si>
  <si>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</si>
  <si>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</si>
  <si>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</si>
  <si>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</si>
  <si>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</si>
  <si>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</si>
  <si>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</si>
  <si>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</si>
  <si>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</si>
  <si>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</si>
  <si>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</si>
  <si>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</si>
  <si>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</si>
  <si>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</si>
  <si>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</si>
  <si>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</si>
  <si>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</si>
  <si>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</si>
  <si>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</si>
  <si>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</si>
  <si>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</si>
  <si>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</si>
  <si>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</si>
  <si>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</si>
  <si>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</si>
  <si>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</si>
  <si>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</si>
  <si>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</si>
  <si>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</si>
  <si>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</si>
  <si>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</si>
  <si>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</si>
  <si>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</si>
  <si>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</si>
  <si>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</si>
  <si>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</si>
  <si>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</si>
  <si>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</si>
  <si>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</si>
  <si>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</si>
  <si>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</si>
  <si>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</si>
  <si>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</si>
  <si>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</si>
  <si>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</si>
  <si>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</si>
  <si>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</si>
  <si>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</si>
  <si>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</si>
  <si>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</si>
  <si>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</si>
  <si>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</si>
  <si>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</si>
  <si>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</si>
  <si>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</si>
  <si>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</si>
  <si>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</si>
  <si>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</si>
  <si>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</si>
  <si>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</si>
  <si>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</si>
  <si>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</si>
  <si>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</si>
  <si>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</si>
  <si>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</si>
  <si>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</si>
  <si>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</si>
  <si>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</si>
  <si>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</si>
  <si>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</si>
  <si>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</si>
  <si>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</si>
  <si>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</si>
  <si>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</si>
  <si>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</si>
  <si>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</si>
  <si>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</si>
  <si>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</si>
  <si>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</si>
  <si>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</si>
  <si>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</si>
  <si>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</si>
  <si>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</si>
  <si>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</si>
  <si>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</si>
  <si>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</si>
  <si>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</si>
  <si>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</si>
  <si>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</si>
  <si>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</si>
  <si>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</si>
  <si>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</si>
  <si>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</si>
  <si>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</si>
  <si>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</si>
  <si>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</si>
  <si>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</si>
  <si>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</si>
  <si>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</si>
  <si>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</si>
  <si>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</si>
  <si>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</si>
  <si>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</si>
  <si>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</si>
  <si>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</si>
  <si>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</si>
  <si>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</si>
  <si>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</si>
  <si>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</si>
  <si>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</si>
  <si>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</si>
  <si>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</si>
  <si>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</si>
  <si>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</si>
  <si>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</si>
  <si>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</si>
  <si>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</si>
  <si>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</si>
  <si>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</si>
  <si>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</si>
  <si>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</si>
  <si>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</si>
  <si>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</si>
  <si>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</si>
  <si>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</si>
  <si>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</si>
  <si>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</si>
  <si>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</si>
  <si>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</si>
  <si>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</si>
  <si>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</si>
  <si>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</si>
  <si>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</si>
  <si>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</si>
  <si>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</si>
  <si>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</si>
  <si>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</si>
  <si>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</si>
  <si>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</si>
  <si>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</si>
  <si>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</si>
  <si>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</si>
  <si>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</si>
  <si>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</si>
  <si>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</si>
  <si>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</si>
  <si>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</si>
  <si>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</si>
  <si>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</si>
  <si>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</si>
  <si>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</si>
  <si>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</si>
  <si>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</si>
  <si>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</si>
  <si>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</si>
  <si>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</si>
  <si>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</si>
  <si>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</si>
  <si>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</si>
  <si>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</si>
  <si>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</si>
  <si>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</si>
  <si>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</si>
  <si>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</si>
  <si>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</si>
  <si>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</si>
  <si>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</si>
  <si>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</si>
  <si>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</si>
  <si>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</si>
  <si>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</si>
  <si>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</si>
  <si>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</si>
  <si>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</si>
  <si>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</si>
  <si>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</si>
  <si>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</si>
  <si>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</si>
  <si>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</si>
  <si>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</si>
  <si>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</si>
  <si>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</si>
  <si>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</si>
  <si>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</si>
  <si>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</si>
  <si>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</si>
  <si>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</si>
  <si>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</si>
  <si>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</si>
  <si>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</si>
  <si>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</si>
  <si>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</si>
  <si>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</si>
  <si>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</si>
  <si>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</si>
  <si>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</si>
  <si>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</si>
  <si>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</si>
  <si>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</si>
  <si>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</si>
  <si>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</si>
  <si>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</si>
  <si>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</si>
  <si>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</si>
  <si>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</si>
  <si>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</si>
  <si>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</si>
  <si>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</si>
  <si>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</si>
  <si>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</si>
  <si>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</si>
  <si>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</si>
  <si>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</si>
  <si>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</si>
  <si>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</si>
  <si>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</si>
  <si>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</si>
  <si>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</si>
  <si>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</si>
  <si>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</si>
  <si>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</si>
  <si>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</si>
  <si>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</si>
  <si>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</si>
  <si>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</si>
  <si>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</si>
  <si>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</si>
  <si>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</si>
  <si>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</si>
  <si>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</si>
  <si>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</si>
  <si>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</si>
  <si>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</si>
  <si>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</si>
  <si>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</si>
  <si>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</si>
  <si>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</si>
  <si>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</si>
  <si>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</si>
  <si>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</si>
  <si>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</si>
  <si>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</si>
  <si>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</si>
  <si>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</si>
  <si>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</si>
  <si>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</si>
  <si>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</si>
  <si>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</si>
  <si>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</si>
  <si>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</si>
  <si>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</si>
  <si>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</si>
  <si>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</si>
  <si>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</si>
  <si>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</si>
  <si>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</si>
  <si>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</si>
  <si>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</si>
  <si>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</si>
  <si>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</si>
  <si>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</si>
  <si>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</si>
  <si>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</si>
  <si>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</si>
  <si>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</si>
  <si>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</si>
  <si>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</si>
  <si>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</si>
  <si>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</si>
  <si>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</si>
  <si>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</si>
  <si>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</si>
  <si>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</si>
  <si>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</si>
  <si>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</si>
  <si>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</si>
  <si>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</si>
  <si>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</si>
  <si>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</si>
  <si>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</si>
  <si>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</si>
  <si>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</si>
  <si>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</si>
  <si>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</si>
  <si>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</si>
  <si>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</si>
  <si>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</si>
  <si>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</si>
  <si>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</si>
  <si>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</si>
  <si>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</si>
  <si>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</si>
  <si>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</si>
  <si>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</si>
  <si>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</si>
  <si>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</si>
  <si>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</si>
  <si>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</si>
  <si>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</si>
  <si>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</si>
  <si>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</si>
  <si>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</si>
  <si>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</si>
  <si>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</si>
  <si>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</si>
  <si>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</si>
  <si>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</si>
  <si>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</si>
  <si>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</si>
  <si>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</si>
  <si>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</si>
  <si>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</si>
  <si>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</si>
  <si>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</si>
  <si>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</si>
  <si>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</si>
  <si>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</si>
  <si>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</si>
  <si>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</si>
  <si>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</si>
  <si>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</si>
  <si>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</si>
  <si>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</si>
  <si>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</si>
  <si>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</si>
  <si>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</si>
  <si>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</si>
  <si>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</si>
  <si>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</si>
  <si>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</si>
  <si>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</si>
  <si>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</si>
  <si>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</si>
  <si>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</si>
  <si>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</si>
  <si>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</si>
  <si>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</si>
  <si>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</si>
  <si>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</si>
  <si>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</si>
  <si>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</si>
  <si>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</si>
  <si>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</si>
  <si>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</si>
  <si>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</si>
  <si>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</si>
  <si>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</si>
  <si>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</si>
  <si>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</si>
  <si>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</si>
  <si>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</si>
  <si>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</si>
  <si>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</si>
  <si>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</si>
  <si>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</si>
  <si>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</si>
  <si>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</si>
  <si>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</si>
  <si>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</si>
  <si>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</si>
  <si>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</si>
  <si>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</si>
  <si>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</si>
  <si>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</si>
  <si>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</si>
  <si>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</si>
  <si>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</si>
  <si>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</si>
  <si>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</si>
  <si>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</si>
  <si>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</si>
  <si>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</si>
  <si>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</si>
  <si>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</si>
  <si>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</si>
  <si>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</si>
  <si>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</si>
  <si>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</si>
  <si>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</si>
  <si>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</si>
  <si>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</si>
  <si>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</si>
  <si>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</si>
  <si>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</si>
  <si>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</si>
  <si>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</si>
  <si>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</si>
  <si>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</si>
  <si>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</si>
  <si>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</si>
  <si>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</si>
  <si>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</si>
  <si>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</si>
  <si>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</si>
  <si>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</si>
  <si>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</si>
  <si>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</si>
  <si>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</si>
  <si>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</si>
  <si>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</si>
  <si>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</si>
  <si>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</si>
  <si>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</si>
  <si>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</si>
  <si>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</si>
  <si>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</si>
  <si>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</si>
  <si>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</si>
  <si>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</si>
  <si>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</si>
  <si>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</si>
  <si>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</si>
  <si>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</si>
  <si>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</si>
  <si>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</si>
  <si>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</si>
  <si>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</si>
  <si>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</si>
  <si>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</si>
  <si>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</si>
  <si>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</si>
  <si>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</si>
  <si>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</si>
  <si>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</si>
  <si>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</si>
  <si>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</si>
  <si>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</si>
  <si>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</si>
  <si>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</si>
  <si>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</si>
  <si>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</si>
  <si>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</si>
  <si>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</si>
  <si>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</si>
  <si>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</si>
  <si>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</si>
  <si>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</si>
  <si>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</si>
  <si>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</si>
  <si>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</si>
  <si>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</si>
  <si>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</si>
  <si>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</si>
  <si>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</si>
  <si>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</si>
  <si>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</si>
  <si>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</si>
  <si>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</si>
  <si>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</si>
  <si>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</si>
  <si>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</si>
  <si>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</si>
  <si>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</si>
  <si>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</si>
  <si>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</si>
  <si>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</si>
  <si>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</si>
  <si>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</si>
  <si>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</si>
  <si>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</si>
  <si>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</si>
  <si>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</si>
  <si>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</si>
  <si>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</si>
  <si>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</si>
  <si>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</si>
  <si>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</si>
  <si>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</si>
  <si>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</si>
  <si>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</si>
  <si>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</si>
  <si>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</si>
  <si>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</si>
  <si>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</si>
  <si>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</si>
  <si>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</si>
  <si>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</si>
  <si>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</si>
  <si>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</si>
  <si>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</si>
  <si>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</si>
  <si>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</si>
  <si>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</si>
  <si>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</si>
  <si>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</si>
  <si>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</si>
  <si>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</si>
  <si>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</si>
  <si>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</si>
  <si>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</si>
  <si>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</si>
  <si>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</si>
  <si>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</si>
  <si>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</si>
  <si>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</si>
  <si>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</si>
  <si>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</si>
  <si>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</si>
  <si>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</si>
  <si>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</si>
  <si>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</si>
  <si>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</si>
  <si>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</si>
  <si>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</si>
  <si>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</si>
  <si>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</si>
  <si>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</si>
  <si>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</si>
  <si>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</si>
  <si>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</si>
  <si>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</si>
  <si>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</si>
  <si>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</si>
  <si>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</si>
  <si>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</si>
  <si>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</si>
  <si>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</si>
  <si>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</si>
  <si>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</si>
  <si>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</si>
  <si>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</si>
  <si>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</si>
  <si>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</si>
  <si>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</si>
  <si>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</si>
  <si>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</si>
  <si>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</si>
  <si>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</si>
  <si>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</si>
  <si>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</si>
  <si>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</si>
  <si>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</si>
  <si>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</si>
  <si>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</si>
  <si>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</si>
  <si>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</si>
  <si>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</si>
  <si>
    <t>1971-02666</t>
  </si>
  <si>
    <t>1971-02665</t>
  </si>
  <si>
    <t>REGURG</t>
  </si>
  <si>
    <t>1971-02663</t>
  </si>
  <si>
    <t>1971-02664</t>
  </si>
  <si>
    <t>1971-02662</t>
  </si>
  <si>
    <t>1971-02661</t>
  </si>
  <si>
    <t>1971-02660</t>
  </si>
  <si>
    <t>1971-02659</t>
  </si>
  <si>
    <t>1971-02658</t>
  </si>
  <si>
    <t>RECAPTURED AT 01:15</t>
  </si>
  <si>
    <t>1971-02656</t>
  </si>
  <si>
    <t>1971-02654</t>
  </si>
  <si>
    <t>1971-02655</t>
  </si>
  <si>
    <t>1971-02653</t>
  </si>
  <si>
    <t>1971-02652</t>
  </si>
  <si>
    <t>1971-02651</t>
  </si>
  <si>
    <t xml:space="preserve">100DB, obs: MC, EK, clouds: 70%, wind: 5k, first sighting: 21:20, BAOW heard at 2113 (and possible BAOW predated WEGU chick found the following day), fishing boat with bright lights present to the SE all night btwn SRI and SMI </t>
  </si>
  <si>
    <t>100DB, obs: MC, EK, clouds: 90% (100% @ 00:00), wind: 5-10k, first sighting: 21:35, first call: 21:32, bright cloudy windy night, lots of avoidance</t>
  </si>
  <si>
    <t>ZS</t>
  </si>
  <si>
    <t>1971-02650</t>
  </si>
  <si>
    <t>1971-02649</t>
  </si>
  <si>
    <t>1971-02648</t>
  </si>
  <si>
    <t>1971-02683</t>
  </si>
  <si>
    <t>1971-02684</t>
  </si>
  <si>
    <t>1971-02685</t>
  </si>
  <si>
    <t>1971-02686</t>
  </si>
  <si>
    <t>1971-02687</t>
  </si>
  <si>
    <t>1971-02688</t>
  </si>
  <si>
    <t>1971-02689</t>
  </si>
  <si>
    <t>1971-02690</t>
  </si>
  <si>
    <t>1971-02691</t>
  </si>
  <si>
    <t>1971-02692</t>
  </si>
  <si>
    <t>1971-02693</t>
  </si>
  <si>
    <t>1971-02694</t>
  </si>
  <si>
    <t>1971-02695</t>
  </si>
  <si>
    <t>1971-02696</t>
  </si>
  <si>
    <t>1971-02697</t>
  </si>
  <si>
    <t>1971-02698</t>
  </si>
  <si>
    <t>1971-02699</t>
  </si>
  <si>
    <t>1971-02700</t>
  </si>
  <si>
    <t>2132: clouds started breaking. Wind 5-10 knots.</t>
  </si>
  <si>
    <t>Band seq shift.</t>
  </si>
  <si>
    <t>Large hole found in net. Very thick, lustrous BP</t>
  </si>
  <si>
    <t>1971-02901</t>
  </si>
  <si>
    <t>1971-02902</t>
  </si>
  <si>
    <t>1971-02903</t>
  </si>
  <si>
    <t>Band seq shift</t>
  </si>
  <si>
    <t>1971-12365</t>
  </si>
  <si>
    <t>1971-02905</t>
  </si>
  <si>
    <t>1971-02906</t>
  </si>
  <si>
    <t>Net open 20:52, clear sky, wind 5-10 kn</t>
  </si>
  <si>
    <t>1971-02907</t>
  </si>
  <si>
    <t>1971-02908</t>
  </si>
  <si>
    <t>1971-02909</t>
  </si>
  <si>
    <t>1971-02910</t>
  </si>
  <si>
    <t>VOMITED IN NET</t>
  </si>
  <si>
    <t>1971-02913</t>
  </si>
  <si>
    <t>1971-02915</t>
  </si>
  <si>
    <t>1971-02914</t>
  </si>
  <si>
    <t>1971-02926</t>
  </si>
  <si>
    <t>1971-02925</t>
  </si>
  <si>
    <t>1971-02924</t>
  </si>
  <si>
    <t>1971-02923</t>
  </si>
  <si>
    <t>1971-02922</t>
  </si>
  <si>
    <t>1971-02921</t>
  </si>
  <si>
    <t>1971-02919</t>
  </si>
  <si>
    <t>1971-02920</t>
  </si>
  <si>
    <t>1971-02918</t>
  </si>
  <si>
    <t>1971-02916</t>
  </si>
  <si>
    <t>1971-02927</t>
  </si>
  <si>
    <t>1971-02928</t>
  </si>
  <si>
    <t>TOO BUSY, DID NOT MEASURE CULMEN, SKULL, OR TARSUS</t>
  </si>
  <si>
    <t>1971-02929</t>
  </si>
  <si>
    <t>1971-02931</t>
  </si>
  <si>
    <t>1971-02933</t>
  </si>
  <si>
    <t>1971-02932</t>
  </si>
  <si>
    <t>1971-02934</t>
  </si>
  <si>
    <t>1971-02935</t>
  </si>
  <si>
    <t>1971-02936</t>
  </si>
  <si>
    <t>1971-02937</t>
  </si>
  <si>
    <t>1971-02938</t>
  </si>
  <si>
    <t>VOMITED DURING PROCESSING</t>
  </si>
  <si>
    <t>1971-02939</t>
  </si>
  <si>
    <t>NET CLOSED</t>
  </si>
  <si>
    <t>100DB, obs: PL, EK, clouds: 0%, wind: 5-10k, first sighting: 21:25, BAOW heard at 20:59</t>
  </si>
  <si>
    <t>90DB, obs: PL, EK, clouds: 0%, wind: 5-10k, first sighting: 21:15</t>
  </si>
  <si>
    <t>1971-02912</t>
  </si>
  <si>
    <t>1971-02940</t>
  </si>
  <si>
    <t>1971-02942</t>
  </si>
  <si>
    <t>1971-02917</t>
  </si>
  <si>
    <t>RECAPUTURE FROM LAST NIGHT</t>
  </si>
  <si>
    <t>1971-02941</t>
  </si>
  <si>
    <t>1971-02943</t>
  </si>
  <si>
    <t>1971-02945</t>
  </si>
  <si>
    <t>VOMITED DURING PROCESSING, BAND OVERLAPPED AND COULDN'T BE FIXED</t>
  </si>
  <si>
    <t>1971-02946</t>
  </si>
  <si>
    <t>1971-02944</t>
  </si>
  <si>
    <t>1971-02947</t>
  </si>
  <si>
    <t>1971-02948</t>
  </si>
  <si>
    <t>1971-02949</t>
  </si>
  <si>
    <t>VOMIT</t>
  </si>
  <si>
    <t>1971-02950</t>
  </si>
  <si>
    <t>1971-02904</t>
  </si>
  <si>
    <t>1971-02911</t>
  </si>
  <si>
    <t>EK/PL</t>
  </si>
  <si>
    <t>EK/JA</t>
  </si>
  <si>
    <t>100DB; obs: EK, JA; AO and JM from Audubon present; first fly-by at 21:19, cloud cover = 100%, wind = 5-10kn, 30mm net</t>
  </si>
  <si>
    <t>100DB; obs: EK, JA; AO and JM from Audubon present; first ASSP heard at 21:13; cloud cover = 100%, cleared at 22:15; wind = 5-10kn, 30mm net</t>
  </si>
  <si>
    <t>100DB; obs: EK, JA; AO and JM from Audubon present; first fly-by at 21:13, cloud cover = 100%, wind = 5-10kn, 30mm net</t>
  </si>
  <si>
    <t>1971-02951</t>
  </si>
  <si>
    <t>1971-02952</t>
  </si>
  <si>
    <t>1971-02953</t>
  </si>
  <si>
    <t>RUMP = 10, SEE PHOTOS</t>
  </si>
  <si>
    <t>LESP</t>
  </si>
  <si>
    <t>1971-02954</t>
  </si>
  <si>
    <t>1971-02955</t>
  </si>
  <si>
    <t>PUKING OIL</t>
  </si>
  <si>
    <t>1971-02956</t>
  </si>
  <si>
    <t>1971-02957</t>
  </si>
  <si>
    <t>1971-02958</t>
  </si>
  <si>
    <t>LEFT P1 IS BROKEN AT STRESS BARS OUT RETRICIES ON TAIL STRESS</t>
  </si>
  <si>
    <t>1971-02959</t>
  </si>
  <si>
    <t>1971-02960</t>
  </si>
  <si>
    <t>1971-02961</t>
  </si>
  <si>
    <t>1971-02962</t>
  </si>
  <si>
    <t>FIRST 2 PRIMARIES ARE BROKEN AT STRESS BARS (RIGHT)</t>
  </si>
  <si>
    <t>1971-02963</t>
  </si>
  <si>
    <t>1971-02964</t>
  </si>
  <si>
    <t>1971-02965</t>
  </si>
  <si>
    <t>1971-02966</t>
  </si>
  <si>
    <t>1971-02967</t>
  </si>
  <si>
    <t>SILVERY GRAY UNDERWINGS, TAIL LENGTH = 81, FORK LENGTH = 60, LOOKS LIKE ASSP BUT PARTIALLY WHITE FEATHERS UNDER RUMP LIKE LESP</t>
  </si>
  <si>
    <t>TAIL LENGTH = 80, FORK LENGTH = 60</t>
  </si>
  <si>
    <t>1971-02968</t>
  </si>
  <si>
    <t>1971-02969</t>
  </si>
  <si>
    <t>1971-02970</t>
  </si>
  <si>
    <t>1971-02971</t>
  </si>
  <si>
    <t>1971-02972</t>
  </si>
  <si>
    <t>1971-02973</t>
  </si>
  <si>
    <t>1971-02974</t>
  </si>
  <si>
    <t>1971-02975</t>
  </si>
  <si>
    <t>1971-02976</t>
  </si>
  <si>
    <t>1971-02977</t>
  </si>
  <si>
    <t>1971-02978</t>
  </si>
  <si>
    <t>1971-02979</t>
  </si>
  <si>
    <t>1971-02980</t>
  </si>
  <si>
    <t>1971-02981</t>
  </si>
  <si>
    <t>1971-02982</t>
  </si>
  <si>
    <t>1971-02983</t>
  </si>
  <si>
    <t>1971-02984</t>
  </si>
  <si>
    <t>1971-02985</t>
  </si>
  <si>
    <t>1971-02986</t>
  </si>
  <si>
    <t>1971-02987</t>
  </si>
  <si>
    <t>1971-02988</t>
  </si>
  <si>
    <t>1971-02989</t>
  </si>
  <si>
    <t>1971-02990</t>
  </si>
  <si>
    <t>1971-02991</t>
  </si>
  <si>
    <t>1971-02992</t>
  </si>
  <si>
    <t>1971-02993</t>
  </si>
  <si>
    <t>1971-02994</t>
  </si>
  <si>
    <t>1971-02995</t>
  </si>
  <si>
    <t>1971-02996</t>
  </si>
  <si>
    <t>1971-02997</t>
  </si>
  <si>
    <t>1971-02998</t>
  </si>
  <si>
    <t>1971-02999</t>
  </si>
  <si>
    <t>1971-03000</t>
  </si>
  <si>
    <t>1971-03003</t>
  </si>
  <si>
    <t>1971-03004</t>
  </si>
  <si>
    <t>1971-03005</t>
  </si>
  <si>
    <t>1971-03006</t>
  </si>
  <si>
    <t>1971-03007</t>
  </si>
  <si>
    <t>1971-03008</t>
  </si>
  <si>
    <t>1971-03009</t>
  </si>
  <si>
    <t>1971-03010</t>
  </si>
  <si>
    <t>1971-03011</t>
  </si>
  <si>
    <t>1971-03012</t>
  </si>
  <si>
    <t>1971-03013</t>
  </si>
  <si>
    <t>JIM PHOTO 5601</t>
  </si>
  <si>
    <t>1971-03014</t>
  </si>
  <si>
    <t>1971-03015</t>
  </si>
  <si>
    <t>1971-03016</t>
  </si>
  <si>
    <t>1971-03017</t>
  </si>
  <si>
    <t>1971-03018</t>
  </si>
  <si>
    <t>1971-03019</t>
  </si>
  <si>
    <t>1971-03020</t>
  </si>
  <si>
    <t>1971-03021</t>
  </si>
  <si>
    <t>1971-03022</t>
  </si>
  <si>
    <t>1971-03023</t>
  </si>
  <si>
    <t>1971-03024</t>
  </si>
  <si>
    <t>1971-03025</t>
  </si>
  <si>
    <t>1971-03026</t>
  </si>
  <si>
    <t>1971-03027</t>
  </si>
  <si>
    <t>1971-03028</t>
  </si>
  <si>
    <t>AD/PL</t>
  </si>
  <si>
    <t>BOUNCE OUT, UNK SPP</t>
  </si>
  <si>
    <t>1971-03029</t>
  </si>
  <si>
    <t>1971-03030</t>
  </si>
  <si>
    <t>1971-03031</t>
  </si>
  <si>
    <t>1971-03032</t>
  </si>
  <si>
    <t>1971-03033</t>
  </si>
  <si>
    <t>1971-03034</t>
  </si>
  <si>
    <t>1971-03035</t>
  </si>
  <si>
    <t>1971-03036</t>
  </si>
  <si>
    <t>1971-03037</t>
  </si>
  <si>
    <t>1971-03038</t>
  </si>
  <si>
    <t>1971-03039</t>
  </si>
  <si>
    <t>1971-03040</t>
  </si>
  <si>
    <t>1971-03041</t>
  </si>
  <si>
    <t>BOUNCE OUT STORM-PETREL</t>
  </si>
  <si>
    <t>Release</t>
  </si>
  <si>
    <t>1701-18537</t>
  </si>
  <si>
    <t>1971-03042</t>
  </si>
  <si>
    <t>1971-03043</t>
  </si>
  <si>
    <t>1971-03044</t>
  </si>
  <si>
    <t>100g pesola tared to bag weight</t>
  </si>
  <si>
    <t>100g pesola tared to bag weight, net is wet from mist</t>
  </si>
  <si>
    <t>obs: AJD, PTL;  Clouds=15%; temp=65F; wind=5-10kts; moon=7% waning; wind blow from south 2330</t>
  </si>
  <si>
    <t>obs: AJD, PTL;  Clouds=85%, wind=7-12kn; temp=low60s-high50s; moon=2% waning; slight mist 21:46; flashlight check resulted in net avoidance unk spp 22:06</t>
  </si>
  <si>
    <t>obs: AJD, PTL; clouds=10%; wind=0-3kts NW, up to 5-8kts by 2100; temp=70F; moon=3% waning; BNOW vocalization throughout night</t>
  </si>
  <si>
    <t>1971-03045</t>
  </si>
  <si>
    <t>1971-03046</t>
  </si>
  <si>
    <t>1971-03047</t>
  </si>
  <si>
    <t>1971-03048</t>
  </si>
  <si>
    <t>1971-03049</t>
  </si>
  <si>
    <t>1971-03050</t>
  </si>
  <si>
    <t>1971-03051</t>
  </si>
  <si>
    <t>1971-03052</t>
  </si>
  <si>
    <t>1971-03053</t>
  </si>
  <si>
    <t>1971-03054</t>
  </si>
  <si>
    <t>1971-03055</t>
  </si>
  <si>
    <t>BOUNCE OUT</t>
  </si>
  <si>
    <t>obs: AJD, PTL; clouds=0%; wind=0-3kts NW, ; moon=0% waning; BNOW vocalization ~2100; 1 squid and 2 fishing boats motored by</t>
  </si>
  <si>
    <t>obs: AJD, PTL; clouds=0%; wind=0-3kts NW, ; moon phase = new moon; BNOW vocalization ~0000</t>
  </si>
  <si>
    <t>obs: MC, Zeke; clouds = 100%; wind = &gt;5knts; first ASSP seen 20:57</t>
  </si>
  <si>
    <t>obs: MC, Zeke; clouds = 100%; wind = 5-10 knts; first ASSP seen 20:44</t>
  </si>
  <si>
    <t>1971-03101</t>
  </si>
  <si>
    <t>1971-03102</t>
  </si>
  <si>
    <t>1971-03103</t>
  </si>
  <si>
    <t>1971-03104</t>
  </si>
  <si>
    <t>1971-03105</t>
  </si>
  <si>
    <t>1971-03106</t>
  </si>
  <si>
    <t>1971-03107</t>
  </si>
  <si>
    <t>1971-03108</t>
  </si>
  <si>
    <t>1971-03109</t>
  </si>
  <si>
    <t>1971-03110</t>
  </si>
  <si>
    <t>1971-03111</t>
  </si>
  <si>
    <t>1971-03112</t>
  </si>
  <si>
    <t>1971-03113</t>
  </si>
  <si>
    <t>1971-03114</t>
  </si>
  <si>
    <t>1971-03115</t>
  </si>
  <si>
    <t>1971-03116</t>
  </si>
  <si>
    <t>1971-03117</t>
  </si>
  <si>
    <t>1971-03118</t>
  </si>
  <si>
    <t>1971-03119</t>
  </si>
  <si>
    <t>1971-03120</t>
  </si>
  <si>
    <t>1971-03121</t>
  </si>
  <si>
    <t>1971-03122</t>
  </si>
  <si>
    <t>1971-03123</t>
  </si>
  <si>
    <t>1971-03124</t>
  </si>
  <si>
    <t>1971-03125</t>
  </si>
  <si>
    <t>1971-03126</t>
  </si>
  <si>
    <t>bounce out</t>
  </si>
  <si>
    <t>1971-03127</t>
  </si>
  <si>
    <t>1971-03128</t>
  </si>
  <si>
    <t>1971-03129</t>
  </si>
  <si>
    <t>1971-03130</t>
  </si>
  <si>
    <t>1971-03131</t>
  </si>
  <si>
    <t>1971-03132</t>
  </si>
  <si>
    <t>1971-03133</t>
  </si>
  <si>
    <t>1971-03134</t>
  </si>
  <si>
    <t>1971-03135</t>
  </si>
  <si>
    <t>1971-03136</t>
  </si>
  <si>
    <t>1971-03137</t>
  </si>
  <si>
    <t>1971-03138</t>
  </si>
  <si>
    <t>1971-03139</t>
  </si>
  <si>
    <t>1971-03140</t>
  </si>
  <si>
    <t>1971-03141</t>
  </si>
  <si>
    <t>1971-03142</t>
  </si>
  <si>
    <t>1971-03143</t>
  </si>
  <si>
    <t>1971-03144</t>
  </si>
  <si>
    <t>1971-03145</t>
  </si>
  <si>
    <t>1971-03146</t>
  </si>
  <si>
    <t>1971-03147</t>
  </si>
  <si>
    <t>1971-03148</t>
  </si>
  <si>
    <t>1971-03149</t>
  </si>
  <si>
    <t>1971-03150</t>
  </si>
  <si>
    <t>1971-03151</t>
  </si>
  <si>
    <t>1971-03152</t>
  </si>
  <si>
    <t>1971-03153</t>
  </si>
  <si>
    <t>1971-03154</t>
  </si>
  <si>
    <t>1971-03155</t>
  </si>
  <si>
    <t>1971-03156</t>
  </si>
  <si>
    <t>1971-03157</t>
  </si>
  <si>
    <t>AD/JH</t>
  </si>
  <si>
    <t>1971-03158</t>
  </si>
  <si>
    <t>BAND NUMBER ALREADY USED.  POSSIBLE RECAPTURE BUT IMPOSSIBLE TO TELL FROM DATA SHEET. TOO BUSY, DID NOT MEASURE CULMEN, SKULL, OR TARSUS</t>
  </si>
  <si>
    <t>1971-02930</t>
  </si>
  <si>
    <t>100DB, obs: LH, EK. clouds=0%, wind=10knots, vocalizations off 2153-2220 due to large amount of birds in net</t>
  </si>
  <si>
    <t>no_captured</t>
  </si>
  <si>
    <t>obs: MC, Zeke; clouds = 95%; wind 5-10knts; first ASSP seen 20:44; BNOW hear at 2152 (not heard nights 1 &amp; 2)</t>
  </si>
  <si>
    <t>BAND NUMBER HAS NEVER BEEN USED, RECAPTURED BAND WAS RECORDED INCORRECTLY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</si>
</sst>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51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  <xf numFmtId="1" fontId="0" fillId="0" borderId="0" xfId="0" applyNumberFormat="1" applyFill="1"/>
    <xf numFmtId="165" fontId="1" fillId="12" borderId="0" xfId="0" applyNumberFormat="1" applyFont="1" applyFill="1"/>
    <xf numFmtId="0" fontId="1" fillId="12" borderId="0" xfId="0" applyFont="1" applyFill="1"/>
    <xf numFmtId="167" fontId="1" fillId="12" borderId="0" xfId="0" applyNumberFormat="1" applyFont="1" applyFill="1"/>
    <xf numFmtId="2" fontId="13" fillId="12" borderId="2" xfId="5" applyNumberFormat="1" applyFill="1"/>
    <xf numFmtId="164" fontId="1" fillId="12" borderId="0" xfId="0" applyNumberFormat="1" applyFont="1" applyFill="1"/>
    <xf numFmtId="1" fontId="1" fillId="12" borderId="0" xfId="0" applyNumberFormat="1" applyFont="1" applyFill="1"/>
    <xf numFmtId="1" fontId="13" fillId="12" borderId="2" xfId="5" applyNumberFormat="1" applyFill="1"/>
    <xf numFmtId="2" fontId="1" fillId="12" borderId="0" xfId="0" applyNumberFormat="1" applyFon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449"/>
  <sheetViews>
    <sheetView tabSelected="1" zoomScale="80" zoomScaleNormal="80" workbookViewId="0">
      <pane ySplit="1" topLeftCell="A1713" activePane="bottomLeft" state="frozen"/>
      <selection pane="bottomLeft" activeCell="AP1723" sqref="AP1723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29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5" customWidth="1"/>
    <col min="19" max="19" width="8.28515625" style="13" customWidth="1"/>
    <col min="20" max="20" width="8" style="13" customWidth="1"/>
    <col min="21" max="21" width="7.28515625" style="13" customWidth="1"/>
    <col min="22" max="22" width="8.28515625" style="12" bestFit="1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2" width="7.140625" style="8" customWidth="1"/>
    <col min="43" max="16384" width="9.140625" style="8"/>
  </cols>
  <sheetData>
    <row r="1" spans="1:42" s="63" customFormat="1" ht="16.5" thickTop="1" thickBot="1" x14ac:dyDescent="0.3">
      <c r="A1" s="62" t="s">
        <v>247</v>
      </c>
      <c r="B1" s="63" t="s">
        <v>246</v>
      </c>
      <c r="C1" s="63" t="s">
        <v>1600</v>
      </c>
      <c r="D1" s="63" t="s">
        <v>1685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1672</v>
      </c>
      <c r="J1" s="128" t="s">
        <v>1673</v>
      </c>
      <c r="K1" s="65" t="s">
        <v>214</v>
      </c>
      <c r="L1" s="65" t="s">
        <v>215</v>
      </c>
      <c r="M1" s="65" t="s">
        <v>831</v>
      </c>
      <c r="N1" s="65" t="s">
        <v>216</v>
      </c>
      <c r="O1" s="66" t="s">
        <v>217</v>
      </c>
      <c r="P1" s="65" t="s">
        <v>218</v>
      </c>
      <c r="Q1" s="67" t="s">
        <v>219</v>
      </c>
      <c r="R1" s="126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2323</v>
      </c>
      <c r="AP1" s="65" t="s">
        <v>242</v>
      </c>
    </row>
    <row r="2" spans="1:42" ht="16.5" thickTop="1" x14ac:dyDescent="0.25">
      <c r="A2" s="7">
        <v>36526</v>
      </c>
      <c r="K2" s="8" t="s">
        <v>1336</v>
      </c>
      <c r="L2" s="8" t="s">
        <v>834</v>
      </c>
      <c r="M2" s="8" t="s">
        <v>253</v>
      </c>
      <c r="R2" s="125">
        <f t="shared" ref="R2:R33" si="0">P2-Q2</f>
        <v>0</v>
      </c>
      <c r="AP2" s="8" t="s">
        <v>835</v>
      </c>
    </row>
    <row r="3" spans="1:42" x14ac:dyDescent="0.25">
      <c r="A3" s="7">
        <v>36526</v>
      </c>
      <c r="K3" s="8" t="s">
        <v>1336</v>
      </c>
      <c r="L3" s="8" t="s">
        <v>836</v>
      </c>
      <c r="M3" s="8" t="s">
        <v>253</v>
      </c>
      <c r="R3" s="125">
        <f t="shared" si="0"/>
        <v>0</v>
      </c>
      <c r="AP3" s="8" t="s">
        <v>835</v>
      </c>
    </row>
    <row r="4" spans="1:42" x14ac:dyDescent="0.25">
      <c r="A4" s="7">
        <v>36526</v>
      </c>
      <c r="K4" s="8" t="s">
        <v>1336</v>
      </c>
      <c r="L4" s="8" t="s">
        <v>365</v>
      </c>
      <c r="M4" s="8" t="s">
        <v>253</v>
      </c>
      <c r="R4" s="125">
        <f t="shared" si="0"/>
        <v>0</v>
      </c>
      <c r="AP4" s="8" t="s">
        <v>820</v>
      </c>
    </row>
    <row r="5" spans="1:42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1336</v>
      </c>
      <c r="L5" s="16" t="s">
        <v>1287</v>
      </c>
      <c r="M5" s="8" t="s">
        <v>253</v>
      </c>
      <c r="N5" s="16"/>
      <c r="O5" s="20"/>
      <c r="P5" s="16"/>
      <c r="Q5" s="21"/>
      <c r="R5" s="125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 t="s">
        <v>820</v>
      </c>
    </row>
    <row r="6" spans="1:42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1336</v>
      </c>
      <c r="L6" s="16" t="s">
        <v>1285</v>
      </c>
      <c r="M6" s="8" t="s">
        <v>253</v>
      </c>
      <c r="N6" s="16"/>
      <c r="O6" s="20"/>
      <c r="P6" s="16"/>
      <c r="Q6" s="21"/>
      <c r="R6" s="125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 t="s">
        <v>820</v>
      </c>
    </row>
    <row r="7" spans="1:42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1336</v>
      </c>
      <c r="L7" s="16" t="s">
        <v>1284</v>
      </c>
      <c r="M7" s="8" t="s">
        <v>253</v>
      </c>
      <c r="N7" s="16"/>
      <c r="O7" s="20"/>
      <c r="P7" s="16"/>
      <c r="Q7" s="21"/>
      <c r="R7" s="125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 t="s">
        <v>820</v>
      </c>
    </row>
    <row r="8" spans="1:42" x14ac:dyDescent="0.25">
      <c r="A8" s="7">
        <v>36526</v>
      </c>
      <c r="K8" s="8" t="s">
        <v>1336</v>
      </c>
      <c r="L8" s="8" t="s">
        <v>838</v>
      </c>
      <c r="M8" s="8" t="s">
        <v>253</v>
      </c>
      <c r="R8" s="125">
        <f t="shared" si="0"/>
        <v>0</v>
      </c>
      <c r="AP8" s="8" t="s">
        <v>820</v>
      </c>
    </row>
    <row r="9" spans="1:42" x14ac:dyDescent="0.25">
      <c r="A9" s="7">
        <v>36526</v>
      </c>
      <c r="K9" s="8" t="s">
        <v>1336</v>
      </c>
      <c r="L9" s="8" t="s">
        <v>839</v>
      </c>
      <c r="M9" s="8" t="s">
        <v>253</v>
      </c>
      <c r="R9" s="125">
        <f t="shared" si="0"/>
        <v>0</v>
      </c>
      <c r="AP9" s="8" t="s">
        <v>820</v>
      </c>
    </row>
    <row r="10" spans="1:42" x14ac:dyDescent="0.25">
      <c r="A10" s="7">
        <v>36526</v>
      </c>
      <c r="K10" s="8" t="s">
        <v>1336</v>
      </c>
      <c r="L10" s="8" t="s">
        <v>840</v>
      </c>
      <c r="M10" s="8" t="s">
        <v>253</v>
      </c>
      <c r="R10" s="125">
        <f t="shared" si="0"/>
        <v>0</v>
      </c>
      <c r="AP10" s="8" t="s">
        <v>820</v>
      </c>
    </row>
    <row r="11" spans="1:42" x14ac:dyDescent="0.25">
      <c r="A11" s="7">
        <v>36526</v>
      </c>
      <c r="K11" s="8" t="s">
        <v>1336</v>
      </c>
      <c r="L11" s="8" t="s">
        <v>841</v>
      </c>
      <c r="M11" s="8" t="s">
        <v>253</v>
      </c>
      <c r="R11" s="125">
        <f t="shared" si="0"/>
        <v>0</v>
      </c>
      <c r="AP11" s="8" t="s">
        <v>820</v>
      </c>
    </row>
    <row r="12" spans="1:42" x14ac:dyDescent="0.25">
      <c r="A12" s="7">
        <v>36526</v>
      </c>
      <c r="K12" s="8" t="s">
        <v>1336</v>
      </c>
      <c r="L12" s="8" t="s">
        <v>837</v>
      </c>
      <c r="M12" s="8" t="s">
        <v>253</v>
      </c>
      <c r="R12" s="125">
        <f t="shared" si="0"/>
        <v>0</v>
      </c>
      <c r="AP12" s="8" t="s">
        <v>820</v>
      </c>
    </row>
    <row r="13" spans="1:42" x14ac:dyDescent="0.25">
      <c r="A13" s="7">
        <v>36526</v>
      </c>
      <c r="K13" s="8" t="s">
        <v>1336</v>
      </c>
      <c r="L13" s="8" t="s">
        <v>819</v>
      </c>
      <c r="M13" s="8" t="s">
        <v>253</v>
      </c>
      <c r="R13" s="125">
        <f t="shared" si="0"/>
        <v>0</v>
      </c>
      <c r="AP13" s="8" t="s">
        <v>485</v>
      </c>
    </row>
    <row r="14" spans="1:42" x14ac:dyDescent="0.25">
      <c r="A14" s="7">
        <v>36526</v>
      </c>
      <c r="K14" s="8" t="s">
        <v>1336</v>
      </c>
      <c r="L14" s="8" t="s">
        <v>819</v>
      </c>
      <c r="M14" s="8" t="s">
        <v>253</v>
      </c>
      <c r="R14" s="125">
        <f t="shared" si="0"/>
        <v>0</v>
      </c>
      <c r="AP14" s="8" t="s">
        <v>820</v>
      </c>
    </row>
    <row r="15" spans="1:42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29">
        <f t="shared" ref="J15:J78" si="1"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5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2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29">
        <f t="shared" si="1"/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5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P16" s="8" t="s">
        <v>256</v>
      </c>
    </row>
    <row r="17" spans="1:42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29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5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2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29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5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2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29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5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2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29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5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2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29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5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2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29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5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2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29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5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2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29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5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P24" s="8" t="s">
        <v>256</v>
      </c>
    </row>
    <row r="25" spans="1:42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29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5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2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29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5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P26" s="8" t="s">
        <v>267</v>
      </c>
    </row>
    <row r="27" spans="1:42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29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5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2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29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5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P28" s="8" t="s">
        <v>270</v>
      </c>
    </row>
    <row r="29" spans="1:42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29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5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P29" s="8" t="s">
        <v>270</v>
      </c>
    </row>
    <row r="30" spans="1:42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29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5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2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29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5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2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29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5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2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29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5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2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29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5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2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29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5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2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29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5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2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29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5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2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29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5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2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29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5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2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29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5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2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29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5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2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29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5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2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29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5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P43" s="8" t="s">
        <v>256</v>
      </c>
    </row>
    <row r="44" spans="1:42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29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5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2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29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5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2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29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5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P46" s="8" t="s">
        <v>289</v>
      </c>
    </row>
    <row r="47" spans="1:42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29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5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2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29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5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2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29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5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2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29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5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2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29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5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2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29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5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P52" s="8" t="s">
        <v>296</v>
      </c>
    </row>
    <row r="53" spans="1:42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29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5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2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29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5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2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29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5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2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29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5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2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29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5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2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29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5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P58" s="8" t="s">
        <v>256</v>
      </c>
    </row>
    <row r="59" spans="1:42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29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5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P59" s="8" t="s">
        <v>304</v>
      </c>
    </row>
    <row r="60" spans="1:42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29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5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P60" s="8" t="s">
        <v>306</v>
      </c>
    </row>
    <row r="61" spans="1:42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29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5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2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29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5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2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29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5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2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29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5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8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29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5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8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29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5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8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29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5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8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29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5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  <c r="AV68" s="8"/>
    </row>
    <row r="69" spans="1:48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29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5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8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29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5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8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29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5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8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29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5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P72" s="8" t="s">
        <v>320</v>
      </c>
    </row>
    <row r="73" spans="1:48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29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5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8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29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5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8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29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5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8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29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5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8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29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5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8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29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5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8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29">
        <f t="shared" ref="J79:J142" si="4">($G79-$I79)*24+IF($G79&lt;TIME(12,0,0),24,0)</f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5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8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29">
        <f t="shared" si="4"/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5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2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29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5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/>
      <c r="AP81" s="16" t="s">
        <v>329</v>
      </c>
    </row>
    <row r="82" spans="1:42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29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5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2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29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5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2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29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5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2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29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5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2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29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5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2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29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5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2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29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5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2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29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5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2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29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5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2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29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5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2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29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5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2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29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5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2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29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5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2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29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5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2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29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5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2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29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5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2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29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5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2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29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5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2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29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5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2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29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5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2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29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5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2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29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5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2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29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5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2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29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5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2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29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5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2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29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5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2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29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5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P108" s="8" t="s">
        <v>358</v>
      </c>
    </row>
    <row r="109" spans="1:42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29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5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2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29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5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2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29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5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2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29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5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8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29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5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8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29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5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P114" s="8" t="s">
        <v>821</v>
      </c>
    </row>
    <row r="115" spans="1:48" x14ac:dyDescent="0.25">
      <c r="A115" s="7">
        <v>38185</v>
      </c>
      <c r="B115" s="8" t="s">
        <v>375</v>
      </c>
      <c r="C115" s="8">
        <v>2004</v>
      </c>
      <c r="D115" s="8">
        <v>7</v>
      </c>
      <c r="E115" s="8" t="s">
        <v>376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29">
        <f t="shared" si="4"/>
        <v>3.1999999999999993</v>
      </c>
      <c r="K115" s="8" t="s">
        <v>250</v>
      </c>
      <c r="L115" s="8" t="s">
        <v>398</v>
      </c>
      <c r="M115" s="8" t="s">
        <v>252</v>
      </c>
      <c r="O115" s="11">
        <v>0</v>
      </c>
      <c r="P115" s="8">
        <v>64</v>
      </c>
      <c r="Q115" s="12">
        <v>29</v>
      </c>
      <c r="R115" s="125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1596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8" x14ac:dyDescent="0.25">
      <c r="A116" s="7">
        <v>38185</v>
      </c>
      <c r="B116" s="8" t="s">
        <v>375</v>
      </c>
      <c r="C116" s="8">
        <v>2004</v>
      </c>
      <c r="D116" s="8">
        <v>7</v>
      </c>
      <c r="E116" s="8" t="s">
        <v>376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29">
        <f t="shared" si="4"/>
        <v>3.1999999999999993</v>
      </c>
      <c r="K116" s="8" t="s">
        <v>250</v>
      </c>
      <c r="L116" s="8" t="s">
        <v>399</v>
      </c>
      <c r="M116" s="8" t="s">
        <v>252</v>
      </c>
      <c r="O116" s="11">
        <v>1</v>
      </c>
      <c r="P116" s="8">
        <v>65</v>
      </c>
      <c r="Q116" s="12">
        <v>26</v>
      </c>
      <c r="R116" s="125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1596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8" x14ac:dyDescent="0.25">
      <c r="A117" s="7">
        <v>38185</v>
      </c>
      <c r="B117" s="8" t="s">
        <v>375</v>
      </c>
      <c r="C117" s="8">
        <v>2004</v>
      </c>
      <c r="D117" s="8">
        <v>7</v>
      </c>
      <c r="E117" s="8" t="s">
        <v>376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29">
        <f t="shared" si="4"/>
        <v>3.1999999999999993</v>
      </c>
      <c r="K117" s="8" t="s">
        <v>250</v>
      </c>
      <c r="L117" s="8" t="s">
        <v>400</v>
      </c>
      <c r="M117" s="8" t="s">
        <v>252</v>
      </c>
      <c r="O117" s="11">
        <v>1</v>
      </c>
      <c r="P117" s="8">
        <v>67</v>
      </c>
      <c r="Q117" s="12">
        <v>28</v>
      </c>
      <c r="R117" s="125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1596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8" x14ac:dyDescent="0.25">
      <c r="A118" s="7">
        <v>38185</v>
      </c>
      <c r="B118" s="8" t="s">
        <v>375</v>
      </c>
      <c r="C118" s="8">
        <v>2004</v>
      </c>
      <c r="D118" s="8">
        <v>7</v>
      </c>
      <c r="E118" s="8" t="s">
        <v>376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29">
        <f t="shared" si="4"/>
        <v>3.2666666666666657</v>
      </c>
      <c r="K118" s="8" t="s">
        <v>250</v>
      </c>
      <c r="L118" s="8" t="s">
        <v>401</v>
      </c>
      <c r="M118" s="8" t="s">
        <v>252</v>
      </c>
      <c r="O118" s="11">
        <v>4</v>
      </c>
      <c r="P118" s="8">
        <v>64</v>
      </c>
      <c r="Q118" s="12">
        <v>29</v>
      </c>
      <c r="R118" s="125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388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8" x14ac:dyDescent="0.25">
      <c r="A119" s="7">
        <v>38185</v>
      </c>
      <c r="B119" s="8" t="s">
        <v>375</v>
      </c>
      <c r="C119" s="8">
        <v>2004</v>
      </c>
      <c r="D119" s="8">
        <v>7</v>
      </c>
      <c r="E119" s="8" t="s">
        <v>376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29">
        <f t="shared" si="4"/>
        <v>3.5333333333333341</v>
      </c>
      <c r="K119" s="8" t="s">
        <v>250</v>
      </c>
      <c r="L119" s="8" t="s">
        <v>403</v>
      </c>
      <c r="M119" s="8" t="s">
        <v>252</v>
      </c>
      <c r="O119" s="11">
        <v>0</v>
      </c>
      <c r="P119" s="8">
        <v>59</v>
      </c>
      <c r="Q119" s="12">
        <v>27</v>
      </c>
      <c r="R119" s="125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388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P119" s="8" t="s">
        <v>404</v>
      </c>
    </row>
    <row r="120" spans="1:48" x14ac:dyDescent="0.25">
      <c r="A120" s="7">
        <v>38185</v>
      </c>
      <c r="B120" s="8" t="s">
        <v>375</v>
      </c>
      <c r="C120" s="8">
        <v>2004</v>
      </c>
      <c r="D120" s="8">
        <v>7</v>
      </c>
      <c r="E120" s="8" t="s">
        <v>376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29">
        <f t="shared" si="4"/>
        <v>3.6833333333333336</v>
      </c>
      <c r="K120" s="8" t="s">
        <v>250</v>
      </c>
      <c r="L120" s="8" t="s">
        <v>405</v>
      </c>
      <c r="M120" s="8" t="s">
        <v>252</v>
      </c>
      <c r="O120" s="11">
        <v>1.5</v>
      </c>
      <c r="P120" s="8">
        <v>59</v>
      </c>
      <c r="Q120" s="12">
        <v>25</v>
      </c>
      <c r="R120" s="125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1596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8" x14ac:dyDescent="0.25">
      <c r="A121" s="7">
        <v>38185</v>
      </c>
      <c r="B121" s="8" t="s">
        <v>375</v>
      </c>
      <c r="C121" s="8">
        <v>2004</v>
      </c>
      <c r="D121" s="8">
        <v>7</v>
      </c>
      <c r="E121" s="8" t="s">
        <v>376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29">
        <f t="shared" si="4"/>
        <v>3.7666666666666639</v>
      </c>
      <c r="K121" s="8" t="s">
        <v>250</v>
      </c>
      <c r="L121" s="8" t="s">
        <v>406</v>
      </c>
      <c r="M121" s="8" t="s">
        <v>252</v>
      </c>
      <c r="O121" s="11">
        <v>2</v>
      </c>
      <c r="P121" s="8">
        <v>65</v>
      </c>
      <c r="Q121" s="12">
        <v>30</v>
      </c>
      <c r="R121" s="125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1596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8" x14ac:dyDescent="0.25">
      <c r="A122" s="7">
        <v>38185</v>
      </c>
      <c r="B122" s="8" t="s">
        <v>375</v>
      </c>
      <c r="C122" s="8">
        <v>2004</v>
      </c>
      <c r="D122" s="8">
        <v>7</v>
      </c>
      <c r="E122" s="8" t="s">
        <v>376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29">
        <f t="shared" si="4"/>
        <v>3.8</v>
      </c>
      <c r="K122" s="8" t="s">
        <v>250</v>
      </c>
      <c r="L122" s="8" t="s">
        <v>407</v>
      </c>
      <c r="M122" s="8" t="s">
        <v>252</v>
      </c>
      <c r="O122" s="11">
        <v>2</v>
      </c>
      <c r="P122" s="8">
        <v>58</v>
      </c>
      <c r="Q122" s="12">
        <v>25</v>
      </c>
      <c r="R122" s="125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1596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8" x14ac:dyDescent="0.25">
      <c r="A123" s="7">
        <v>38185</v>
      </c>
      <c r="B123" s="8" t="s">
        <v>375</v>
      </c>
      <c r="C123" s="8">
        <v>2004</v>
      </c>
      <c r="D123" s="8">
        <v>7</v>
      </c>
      <c r="E123" s="8" t="s">
        <v>376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29">
        <f t="shared" si="4"/>
        <v>3.8</v>
      </c>
      <c r="K123" s="8" t="s">
        <v>250</v>
      </c>
      <c r="L123" s="8" t="s">
        <v>408</v>
      </c>
      <c r="M123" s="8" t="s">
        <v>252</v>
      </c>
      <c r="O123" s="11">
        <v>1.5</v>
      </c>
      <c r="P123" s="8">
        <v>54</v>
      </c>
      <c r="Q123" s="12">
        <v>17</v>
      </c>
      <c r="R123" s="125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1596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8" x14ac:dyDescent="0.25">
      <c r="A124" s="7">
        <v>38185</v>
      </c>
      <c r="B124" s="8" t="s">
        <v>375</v>
      </c>
      <c r="C124" s="8">
        <v>2004</v>
      </c>
      <c r="D124" s="8">
        <v>7</v>
      </c>
      <c r="E124" s="8" t="s">
        <v>376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29">
        <f t="shared" si="4"/>
        <v>4.6999999999999993</v>
      </c>
      <c r="K124" s="8" t="s">
        <v>250</v>
      </c>
      <c r="L124" s="8" t="s">
        <v>409</v>
      </c>
      <c r="M124" s="8" t="s">
        <v>252</v>
      </c>
      <c r="O124" s="11">
        <v>1</v>
      </c>
      <c r="P124" s="8">
        <v>58</v>
      </c>
      <c r="Q124" s="12">
        <v>25</v>
      </c>
      <c r="R124" s="125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388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8" x14ac:dyDescent="0.25">
      <c r="A125" s="7">
        <v>38185</v>
      </c>
      <c r="B125" s="8" t="s">
        <v>375</v>
      </c>
      <c r="C125" s="8">
        <v>2004</v>
      </c>
      <c r="D125" s="8">
        <v>7</v>
      </c>
      <c r="E125" s="8" t="s">
        <v>376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29">
        <f t="shared" si="4"/>
        <v>4.6999999999999993</v>
      </c>
      <c r="K125" s="8" t="s">
        <v>250</v>
      </c>
      <c r="L125" s="8" t="s">
        <v>410</v>
      </c>
      <c r="M125" s="8" t="s">
        <v>252</v>
      </c>
      <c r="O125" s="11">
        <v>4</v>
      </c>
      <c r="P125" s="8">
        <v>60</v>
      </c>
      <c r="Q125" s="12">
        <v>30</v>
      </c>
      <c r="R125" s="125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1596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8" x14ac:dyDescent="0.25">
      <c r="A126" s="7">
        <v>38185</v>
      </c>
      <c r="B126" s="8" t="s">
        <v>375</v>
      </c>
      <c r="C126" s="8">
        <v>2004</v>
      </c>
      <c r="D126" s="8">
        <v>7</v>
      </c>
      <c r="E126" s="8" t="s">
        <v>376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29">
        <f t="shared" si="4"/>
        <v>4.9166666666666643</v>
      </c>
      <c r="K126" s="8" t="s">
        <v>250</v>
      </c>
      <c r="L126" s="8" t="s">
        <v>411</v>
      </c>
      <c r="M126" s="8" t="s">
        <v>252</v>
      </c>
      <c r="O126" s="11">
        <v>1.5</v>
      </c>
      <c r="P126" s="8">
        <v>50</v>
      </c>
      <c r="Q126" s="12">
        <v>17</v>
      </c>
      <c r="R126" s="125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388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8" x14ac:dyDescent="0.25">
      <c r="A127" s="7">
        <v>38185</v>
      </c>
      <c r="B127" s="8" t="s">
        <v>375</v>
      </c>
      <c r="C127" s="8">
        <v>2004</v>
      </c>
      <c r="D127" s="8">
        <v>7</v>
      </c>
      <c r="E127" s="8" t="s">
        <v>376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29">
        <f t="shared" si="4"/>
        <v>4.9166666666666643</v>
      </c>
      <c r="K127" s="8" t="s">
        <v>250</v>
      </c>
      <c r="L127" s="8" t="s">
        <v>412</v>
      </c>
      <c r="M127" s="8" t="s">
        <v>252</v>
      </c>
      <c r="O127" s="11">
        <v>3</v>
      </c>
      <c r="P127" s="8">
        <v>66</v>
      </c>
      <c r="Q127" s="12">
        <v>29</v>
      </c>
      <c r="R127" s="125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1596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Q127" s="16"/>
      <c r="AR127" s="16"/>
      <c r="AS127" s="16"/>
      <c r="AT127" s="16"/>
      <c r="AU127" s="16"/>
      <c r="AV127" s="16"/>
    </row>
    <row r="128" spans="1:48" x14ac:dyDescent="0.25">
      <c r="A128" s="7">
        <v>38185</v>
      </c>
      <c r="B128" s="8" t="s">
        <v>375</v>
      </c>
      <c r="C128" s="8">
        <v>2004</v>
      </c>
      <c r="D128" s="8">
        <v>7</v>
      </c>
      <c r="E128" s="8" t="s">
        <v>376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29">
        <f t="shared" si="4"/>
        <v>4.93333333333333</v>
      </c>
      <c r="K128" s="8" t="s">
        <v>250</v>
      </c>
      <c r="L128" s="8" t="s">
        <v>413</v>
      </c>
      <c r="M128" s="8" t="s">
        <v>252</v>
      </c>
      <c r="O128" s="11">
        <v>0</v>
      </c>
      <c r="P128" s="8">
        <v>62</v>
      </c>
      <c r="Q128" s="12">
        <v>31</v>
      </c>
      <c r="R128" s="125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1597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2" x14ac:dyDescent="0.25">
      <c r="A129" s="7">
        <v>38185</v>
      </c>
      <c r="B129" s="8" t="s">
        <v>375</v>
      </c>
      <c r="C129" s="8">
        <v>2004</v>
      </c>
      <c r="D129" s="8">
        <v>7</v>
      </c>
      <c r="E129" s="8" t="s">
        <v>376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29">
        <f t="shared" si="4"/>
        <v>5.0500000000000007</v>
      </c>
      <c r="K129" s="8" t="s">
        <v>250</v>
      </c>
      <c r="L129" s="8" t="s">
        <v>414</v>
      </c>
      <c r="M129" s="8" t="s">
        <v>252</v>
      </c>
      <c r="O129" s="11">
        <v>3</v>
      </c>
      <c r="P129" s="8">
        <v>60</v>
      </c>
      <c r="Q129" s="12">
        <v>25</v>
      </c>
      <c r="R129" s="125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1596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2" x14ac:dyDescent="0.25">
      <c r="A130" s="7">
        <v>38185</v>
      </c>
      <c r="B130" s="8" t="s">
        <v>375</v>
      </c>
      <c r="C130" s="8">
        <v>2004</v>
      </c>
      <c r="D130" s="8">
        <v>7</v>
      </c>
      <c r="E130" s="8" t="s">
        <v>376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29">
        <f t="shared" si="4"/>
        <v>5.0666666666666629</v>
      </c>
      <c r="K130" s="8" t="s">
        <v>250</v>
      </c>
      <c r="L130" s="8" t="s">
        <v>415</v>
      </c>
      <c r="M130" s="8" t="s">
        <v>252</v>
      </c>
      <c r="O130" s="11">
        <v>2</v>
      </c>
      <c r="P130" s="8">
        <v>61</v>
      </c>
      <c r="Q130" s="12">
        <v>25</v>
      </c>
      <c r="R130" s="125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1596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P130" s="8" t="s">
        <v>380</v>
      </c>
    </row>
    <row r="131" spans="1:42" x14ac:dyDescent="0.25">
      <c r="A131" s="7">
        <v>38185</v>
      </c>
      <c r="B131" s="8" t="s">
        <v>375</v>
      </c>
      <c r="C131" s="8">
        <v>2004</v>
      </c>
      <c r="D131" s="8">
        <v>7</v>
      </c>
      <c r="E131" s="8" t="s">
        <v>376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29">
        <f t="shared" si="4"/>
        <v>5.2166666666666686</v>
      </c>
      <c r="K131" s="8" t="s">
        <v>250</v>
      </c>
      <c r="L131" s="8" t="s">
        <v>416</v>
      </c>
      <c r="M131" s="8" t="s">
        <v>252</v>
      </c>
      <c r="O131" s="11">
        <v>2</v>
      </c>
      <c r="P131" s="8">
        <v>56</v>
      </c>
      <c r="Q131" s="12">
        <v>30</v>
      </c>
      <c r="R131" s="125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388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2" x14ac:dyDescent="0.25">
      <c r="A132" s="7">
        <v>38185</v>
      </c>
      <c r="B132" s="8" t="s">
        <v>375</v>
      </c>
      <c r="C132" s="8">
        <v>2004</v>
      </c>
      <c r="D132" s="8">
        <v>7</v>
      </c>
      <c r="E132" s="8" t="s">
        <v>376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29">
        <f t="shared" si="4"/>
        <v>5.3833333333333329</v>
      </c>
      <c r="K132" s="8" t="s">
        <v>250</v>
      </c>
      <c r="L132" s="8" t="s">
        <v>417</v>
      </c>
      <c r="M132" s="8" t="s">
        <v>252</v>
      </c>
      <c r="O132" s="11">
        <v>1.5</v>
      </c>
      <c r="P132" s="8">
        <v>65</v>
      </c>
      <c r="Q132" s="12">
        <v>31</v>
      </c>
      <c r="R132" s="125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388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P132" s="8" t="s">
        <v>380</v>
      </c>
    </row>
    <row r="133" spans="1:42" x14ac:dyDescent="0.25">
      <c r="A133" s="7">
        <v>38185</v>
      </c>
      <c r="B133" s="8" t="s">
        <v>375</v>
      </c>
      <c r="C133" s="8">
        <v>2004</v>
      </c>
      <c r="D133" s="8">
        <v>7</v>
      </c>
      <c r="E133" s="8" t="s">
        <v>376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29">
        <f t="shared" si="4"/>
        <v>5.466666666666665</v>
      </c>
      <c r="K133" s="8" t="s">
        <v>250</v>
      </c>
      <c r="L133" s="8" t="s">
        <v>418</v>
      </c>
      <c r="M133" s="8" t="s">
        <v>252</v>
      </c>
      <c r="O133" s="11">
        <v>3</v>
      </c>
      <c r="P133" s="8">
        <v>56</v>
      </c>
      <c r="Q133" s="12">
        <v>25</v>
      </c>
      <c r="R133" s="125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1596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2" x14ac:dyDescent="0.25">
      <c r="A134" s="7">
        <v>38185</v>
      </c>
      <c r="B134" s="8" t="s">
        <v>375</v>
      </c>
      <c r="C134" s="8">
        <v>2004</v>
      </c>
      <c r="D134" s="8">
        <v>7</v>
      </c>
      <c r="E134" s="8" t="s">
        <v>376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29">
        <f t="shared" si="4"/>
        <v>5.5166666666666657</v>
      </c>
      <c r="K134" s="8" t="s">
        <v>250</v>
      </c>
      <c r="L134" s="8" t="s">
        <v>420</v>
      </c>
      <c r="M134" s="8" t="s">
        <v>252</v>
      </c>
      <c r="O134" s="11">
        <v>4</v>
      </c>
      <c r="P134" s="8">
        <v>63</v>
      </c>
      <c r="Q134" s="12">
        <v>25</v>
      </c>
      <c r="R134" s="125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1596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2" x14ac:dyDescent="0.25">
      <c r="A135" s="7">
        <v>38185</v>
      </c>
      <c r="B135" s="8" t="s">
        <v>375</v>
      </c>
      <c r="C135" s="8">
        <v>2004</v>
      </c>
      <c r="D135" s="8">
        <v>7</v>
      </c>
      <c r="E135" s="8" t="s">
        <v>376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29">
        <f t="shared" si="4"/>
        <v>5.8666666666666671</v>
      </c>
      <c r="K135" s="8" t="s">
        <v>250</v>
      </c>
      <c r="L135" s="8" t="s">
        <v>422</v>
      </c>
      <c r="M135" s="8" t="s">
        <v>252</v>
      </c>
      <c r="O135" s="11">
        <v>2</v>
      </c>
      <c r="P135" s="8">
        <v>65</v>
      </c>
      <c r="Q135" s="12">
        <v>29</v>
      </c>
      <c r="R135" s="125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388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2" x14ac:dyDescent="0.25">
      <c r="A136" s="7">
        <v>38185</v>
      </c>
      <c r="B136" s="8" t="s">
        <v>375</v>
      </c>
      <c r="C136" s="8">
        <v>2004</v>
      </c>
      <c r="D136" s="8">
        <v>7</v>
      </c>
      <c r="E136" s="8" t="s">
        <v>376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29">
        <f t="shared" si="4"/>
        <v>5.5499999999999972</v>
      </c>
      <c r="K136" s="8" t="s">
        <v>250</v>
      </c>
      <c r="L136" s="8" t="s">
        <v>421</v>
      </c>
      <c r="M136" s="8" t="s">
        <v>252</v>
      </c>
      <c r="O136" s="11">
        <v>0</v>
      </c>
      <c r="P136" s="8">
        <v>60</v>
      </c>
      <c r="Q136" s="12">
        <v>27</v>
      </c>
      <c r="R136" s="125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388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2" x14ac:dyDescent="0.25">
      <c r="A137" s="7">
        <v>38185</v>
      </c>
      <c r="B137" s="8" t="s">
        <v>375</v>
      </c>
      <c r="C137" s="8">
        <v>2004</v>
      </c>
      <c r="D137" s="8">
        <v>7</v>
      </c>
      <c r="E137" s="8" t="s">
        <v>376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29">
        <f t="shared" si="4"/>
        <v>5.9666666666666686</v>
      </c>
      <c r="K137" s="8" t="s">
        <v>250</v>
      </c>
      <c r="L137" s="8" t="s">
        <v>423</v>
      </c>
      <c r="M137" s="8" t="s">
        <v>252</v>
      </c>
      <c r="O137" s="11">
        <v>1</v>
      </c>
      <c r="P137" s="8">
        <v>61</v>
      </c>
      <c r="Q137" s="12">
        <v>25</v>
      </c>
      <c r="R137" s="125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388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2" x14ac:dyDescent="0.25">
      <c r="A138" s="7">
        <v>38185</v>
      </c>
      <c r="B138" s="8" t="s">
        <v>375</v>
      </c>
      <c r="C138" s="8">
        <v>2004</v>
      </c>
      <c r="D138" s="8">
        <v>7</v>
      </c>
      <c r="E138" s="8" t="s">
        <v>376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29">
        <f t="shared" si="4"/>
        <v>6.2666666666666657</v>
      </c>
      <c r="K138" s="8" t="s">
        <v>250</v>
      </c>
      <c r="L138" s="8" t="s">
        <v>426</v>
      </c>
      <c r="M138" s="8" t="s">
        <v>252</v>
      </c>
      <c r="O138" s="11">
        <v>3</v>
      </c>
      <c r="P138" s="8">
        <v>67</v>
      </c>
      <c r="Q138" s="12">
        <v>27</v>
      </c>
      <c r="R138" s="125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388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2" x14ac:dyDescent="0.25">
      <c r="A139" s="7">
        <v>38185</v>
      </c>
      <c r="B139" s="8" t="s">
        <v>375</v>
      </c>
      <c r="C139" s="8">
        <v>2004</v>
      </c>
      <c r="D139" s="8">
        <v>7</v>
      </c>
      <c r="E139" s="8" t="s">
        <v>376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29">
        <f t="shared" si="4"/>
        <v>5.9666666666666686</v>
      </c>
      <c r="K139" s="8" t="s">
        <v>250</v>
      </c>
      <c r="L139" s="8" t="s">
        <v>424</v>
      </c>
      <c r="M139" s="8" t="s">
        <v>252</v>
      </c>
      <c r="O139" s="11">
        <v>1.5</v>
      </c>
      <c r="P139" s="8">
        <v>63</v>
      </c>
      <c r="Q139" s="12">
        <v>29</v>
      </c>
      <c r="R139" s="125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388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2" x14ac:dyDescent="0.25">
      <c r="A140" s="7">
        <v>38185</v>
      </c>
      <c r="B140" s="8" t="s">
        <v>375</v>
      </c>
      <c r="C140" s="8">
        <v>2004</v>
      </c>
      <c r="D140" s="8">
        <v>7</v>
      </c>
      <c r="E140" s="8" t="s">
        <v>376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29">
        <f t="shared" si="4"/>
        <v>6.0333333333333314</v>
      </c>
      <c r="K140" s="8" t="s">
        <v>250</v>
      </c>
      <c r="L140" s="8" t="s">
        <v>425</v>
      </c>
      <c r="M140" s="8" t="s">
        <v>252</v>
      </c>
      <c r="O140" s="11">
        <v>2</v>
      </c>
      <c r="P140" s="8">
        <v>64</v>
      </c>
      <c r="Q140" s="12">
        <v>25</v>
      </c>
      <c r="R140" s="125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388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2" x14ac:dyDescent="0.25">
      <c r="A141" s="7">
        <v>38185</v>
      </c>
      <c r="B141" s="8" t="s">
        <v>375</v>
      </c>
      <c r="C141" s="8">
        <v>2004</v>
      </c>
      <c r="D141" s="8">
        <v>7</v>
      </c>
      <c r="E141" s="8" t="s">
        <v>376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29">
        <f t="shared" si="4"/>
        <v>6.5333333333333314</v>
      </c>
      <c r="K141" s="8" t="s">
        <v>250</v>
      </c>
      <c r="L141" s="8" t="s">
        <v>427</v>
      </c>
      <c r="M141" s="8" t="s">
        <v>252</v>
      </c>
      <c r="O141" s="11">
        <v>4</v>
      </c>
      <c r="P141" s="8">
        <v>60</v>
      </c>
      <c r="Q141" s="12">
        <v>24</v>
      </c>
      <c r="R141" s="125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388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2" x14ac:dyDescent="0.25">
      <c r="A142" s="7">
        <v>38185</v>
      </c>
      <c r="B142" s="8" t="s">
        <v>375</v>
      </c>
      <c r="C142" s="8">
        <v>2004</v>
      </c>
      <c r="D142" s="8">
        <v>7</v>
      </c>
      <c r="E142" s="8" t="s">
        <v>376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29">
        <f t="shared" si="4"/>
        <v>1.6666666666666661</v>
      </c>
      <c r="K142" s="8" t="s">
        <v>250</v>
      </c>
      <c r="L142" s="8" t="s">
        <v>382</v>
      </c>
      <c r="M142" s="8" t="s">
        <v>252</v>
      </c>
      <c r="O142" s="11">
        <v>0</v>
      </c>
      <c r="P142" s="8">
        <v>55</v>
      </c>
      <c r="Q142" s="12">
        <v>32</v>
      </c>
      <c r="R142" s="125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1596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2" x14ac:dyDescent="0.25">
      <c r="A143" s="7">
        <v>38185</v>
      </c>
      <c r="B143" s="8" t="s">
        <v>375</v>
      </c>
      <c r="C143" s="8">
        <v>2004</v>
      </c>
      <c r="D143" s="8">
        <v>7</v>
      </c>
      <c r="E143" s="8" t="s">
        <v>376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29">
        <f t="shared" ref="J143:J206" si="7">($G143-$I143)*24+IF($G143&lt;TIME(12,0,0),24,0)</f>
        <v>1.5666666666666664</v>
      </c>
      <c r="K143" s="8" t="s">
        <v>250</v>
      </c>
      <c r="L143" s="8" t="s">
        <v>377</v>
      </c>
      <c r="M143" s="8" t="s">
        <v>252</v>
      </c>
      <c r="O143" s="11">
        <v>0</v>
      </c>
      <c r="P143" s="8">
        <v>49</v>
      </c>
      <c r="Q143" s="12">
        <v>12</v>
      </c>
      <c r="R143" s="125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1596</v>
      </c>
      <c r="Y143" s="8" t="s">
        <v>379</v>
      </c>
      <c r="Z143" s="8" t="s">
        <v>379</v>
      </c>
      <c r="AA143" s="8" t="s">
        <v>379</v>
      </c>
      <c r="AB143" s="8" t="s">
        <v>379</v>
      </c>
      <c r="AC143" s="8" t="s">
        <v>379</v>
      </c>
      <c r="AD143" s="8" t="s">
        <v>379</v>
      </c>
      <c r="AE143" s="8" t="s">
        <v>379</v>
      </c>
      <c r="AF143" s="8" t="s">
        <v>379</v>
      </c>
      <c r="AG143" s="8" t="s">
        <v>379</v>
      </c>
      <c r="AH143" s="8" t="s">
        <v>379</v>
      </c>
      <c r="AI143" s="8" t="s">
        <v>379</v>
      </c>
      <c r="AJ143" s="8" t="s">
        <v>379</v>
      </c>
      <c r="AK143" s="8" t="s">
        <v>379</v>
      </c>
      <c r="AL143" s="8" t="s">
        <v>379</v>
      </c>
      <c r="AM143" s="8" t="s">
        <v>379</v>
      </c>
      <c r="AN143" s="8" t="s">
        <v>379</v>
      </c>
      <c r="AP143" s="8" t="s">
        <v>380</v>
      </c>
    </row>
    <row r="144" spans="1:42" x14ac:dyDescent="0.25">
      <c r="A144" s="7">
        <v>38185</v>
      </c>
      <c r="B144" s="8" t="s">
        <v>375</v>
      </c>
      <c r="C144" s="8">
        <v>2004</v>
      </c>
      <c r="D144" s="8">
        <v>7</v>
      </c>
      <c r="E144" s="8" t="s">
        <v>376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29">
        <f t="shared" si="7"/>
        <v>1.6666666666666661</v>
      </c>
      <c r="K144" s="8" t="s">
        <v>250</v>
      </c>
      <c r="L144" s="8" t="s">
        <v>381</v>
      </c>
      <c r="M144" s="8" t="s">
        <v>252</v>
      </c>
      <c r="O144" s="11">
        <v>0</v>
      </c>
      <c r="P144" s="8">
        <v>63</v>
      </c>
      <c r="Q144" s="12">
        <v>24</v>
      </c>
      <c r="R144" s="125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1596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2" x14ac:dyDescent="0.25">
      <c r="A145" s="7">
        <v>38185</v>
      </c>
      <c r="B145" s="8" t="s">
        <v>375</v>
      </c>
      <c r="C145" s="8">
        <v>2004</v>
      </c>
      <c r="D145" s="8">
        <v>7</v>
      </c>
      <c r="E145" s="8" t="s">
        <v>376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29">
        <f t="shared" si="7"/>
        <v>1.7999999999999989</v>
      </c>
      <c r="K145" s="8" t="s">
        <v>250</v>
      </c>
      <c r="L145" s="8" t="s">
        <v>383</v>
      </c>
      <c r="M145" s="8" t="s">
        <v>252</v>
      </c>
      <c r="O145" s="11">
        <v>1.5</v>
      </c>
      <c r="P145" s="8">
        <v>65</v>
      </c>
      <c r="Q145" s="12">
        <v>28</v>
      </c>
      <c r="R145" s="125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1596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P145" s="8" t="s">
        <v>384</v>
      </c>
    </row>
    <row r="146" spans="1:42" x14ac:dyDescent="0.25">
      <c r="A146" s="7">
        <v>38185</v>
      </c>
      <c r="B146" s="8" t="s">
        <v>375</v>
      </c>
      <c r="C146" s="8">
        <v>2004</v>
      </c>
      <c r="D146" s="8">
        <v>7</v>
      </c>
      <c r="E146" s="8" t="s">
        <v>376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29">
        <f t="shared" si="7"/>
        <v>1.8999999999999986</v>
      </c>
      <c r="K146" s="8" t="s">
        <v>250</v>
      </c>
      <c r="L146" s="8" t="s">
        <v>385</v>
      </c>
      <c r="M146" s="8" t="s">
        <v>252</v>
      </c>
      <c r="O146" s="11">
        <v>0</v>
      </c>
      <c r="P146" s="8">
        <v>66</v>
      </c>
      <c r="Q146" s="12">
        <v>32</v>
      </c>
      <c r="R146" s="125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1596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2" x14ac:dyDescent="0.25">
      <c r="A147" s="7">
        <v>38185</v>
      </c>
      <c r="B147" s="8" t="s">
        <v>375</v>
      </c>
      <c r="C147" s="8">
        <v>2004</v>
      </c>
      <c r="D147" s="8">
        <v>7</v>
      </c>
      <c r="E147" s="8" t="s">
        <v>376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29">
        <f t="shared" si="7"/>
        <v>1.8999999999999986</v>
      </c>
      <c r="K147" s="8" t="s">
        <v>250</v>
      </c>
      <c r="L147" s="8" t="s">
        <v>386</v>
      </c>
      <c r="M147" s="8" t="s">
        <v>252</v>
      </c>
      <c r="O147" s="11">
        <v>0</v>
      </c>
      <c r="P147" s="8">
        <v>58</v>
      </c>
      <c r="Q147" s="12">
        <v>24</v>
      </c>
      <c r="R147" s="125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1597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2" x14ac:dyDescent="0.25">
      <c r="A148" s="7">
        <v>38185</v>
      </c>
      <c r="B148" s="8" t="s">
        <v>375</v>
      </c>
      <c r="C148" s="8">
        <v>2004</v>
      </c>
      <c r="D148" s="8">
        <v>7</v>
      </c>
      <c r="E148" s="8" t="s">
        <v>376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29">
        <f t="shared" si="7"/>
        <v>2.1833333333333336</v>
      </c>
      <c r="K148" s="8" t="s">
        <v>250</v>
      </c>
      <c r="L148" s="8" t="s">
        <v>387</v>
      </c>
      <c r="M148" s="8" t="s">
        <v>252</v>
      </c>
      <c r="O148" s="11">
        <v>4.5</v>
      </c>
      <c r="P148" s="8">
        <v>60</v>
      </c>
      <c r="Q148" s="12">
        <v>24</v>
      </c>
      <c r="R148" s="125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388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2" x14ac:dyDescent="0.25">
      <c r="A149" s="7">
        <v>38185</v>
      </c>
      <c r="B149" s="8" t="s">
        <v>375</v>
      </c>
      <c r="C149" s="8">
        <v>2004</v>
      </c>
      <c r="D149" s="8">
        <v>7</v>
      </c>
      <c r="E149" s="8" t="s">
        <v>376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29">
        <f t="shared" si="7"/>
        <v>2.4833333333333325</v>
      </c>
      <c r="K149" s="8" t="s">
        <v>250</v>
      </c>
      <c r="L149" s="8" t="s">
        <v>389</v>
      </c>
      <c r="M149" s="8" t="s">
        <v>252</v>
      </c>
      <c r="O149" s="11">
        <v>2</v>
      </c>
      <c r="P149" s="8">
        <v>60</v>
      </c>
      <c r="Q149" s="12">
        <v>23</v>
      </c>
      <c r="R149" s="125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1596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2" x14ac:dyDescent="0.25">
      <c r="A150" s="7">
        <v>38185</v>
      </c>
      <c r="B150" s="8" t="s">
        <v>375</v>
      </c>
      <c r="C150" s="8">
        <v>2004</v>
      </c>
      <c r="D150" s="8">
        <v>7</v>
      </c>
      <c r="E150" s="8" t="s">
        <v>376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29">
        <f t="shared" si="7"/>
        <v>2.6000000000000014</v>
      </c>
      <c r="K150" s="8" t="s">
        <v>250</v>
      </c>
      <c r="L150" s="8" t="s">
        <v>390</v>
      </c>
      <c r="M150" s="8" t="s">
        <v>252</v>
      </c>
      <c r="O150" s="11">
        <v>4.5</v>
      </c>
      <c r="P150" s="8">
        <v>63</v>
      </c>
      <c r="Q150" s="12">
        <v>25</v>
      </c>
      <c r="R150" s="125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1596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2" x14ac:dyDescent="0.25">
      <c r="A151" s="7">
        <v>38185</v>
      </c>
      <c r="B151" s="8" t="s">
        <v>375</v>
      </c>
      <c r="C151" s="8">
        <v>2004</v>
      </c>
      <c r="D151" s="8">
        <v>7</v>
      </c>
      <c r="E151" s="8" t="s">
        <v>376</v>
      </c>
      <c r="F151" s="8" t="s">
        <v>248</v>
      </c>
      <c r="G151" s="17">
        <v>6.3888888888888884E-2</v>
      </c>
      <c r="I151" s="17">
        <v>0.83611111111111114</v>
      </c>
      <c r="J151" s="129">
        <f t="shared" si="7"/>
        <v>5.466666666666665</v>
      </c>
      <c r="K151" s="8" t="s">
        <v>250</v>
      </c>
      <c r="L151" s="8" t="s">
        <v>390</v>
      </c>
      <c r="M151" s="8" t="s">
        <v>832</v>
      </c>
      <c r="X151" s="8" t="s">
        <v>1596</v>
      </c>
      <c r="AP151" s="8" t="s">
        <v>419</v>
      </c>
    </row>
    <row r="152" spans="1:42" x14ac:dyDescent="0.25">
      <c r="A152" s="7">
        <v>38185</v>
      </c>
      <c r="B152" s="8" t="s">
        <v>375</v>
      </c>
      <c r="C152" s="8">
        <v>2004</v>
      </c>
      <c r="D152" s="8">
        <v>7</v>
      </c>
      <c r="E152" s="8" t="s">
        <v>376</v>
      </c>
      <c r="F152" s="8" t="s">
        <v>391</v>
      </c>
      <c r="G152" s="17">
        <v>0.95486111111111116</v>
      </c>
      <c r="H152" s="17">
        <v>0.96250000000000002</v>
      </c>
      <c r="I152" s="17">
        <v>0.83611111111111114</v>
      </c>
      <c r="J152" s="129">
        <f t="shared" si="7"/>
        <v>2.8500000000000005</v>
      </c>
      <c r="K152" s="8" t="s">
        <v>250</v>
      </c>
      <c r="L152" s="8" t="s">
        <v>392</v>
      </c>
      <c r="M152" s="8" t="s">
        <v>252</v>
      </c>
      <c r="O152" s="11">
        <v>0</v>
      </c>
      <c r="P152" s="8">
        <v>61</v>
      </c>
      <c r="Q152" s="12">
        <v>30</v>
      </c>
      <c r="R152" s="125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1596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P152" s="8" t="s">
        <v>393</v>
      </c>
    </row>
    <row r="153" spans="1:42" x14ac:dyDescent="0.25">
      <c r="A153" s="7">
        <v>38185</v>
      </c>
      <c r="B153" s="8" t="s">
        <v>375</v>
      </c>
      <c r="C153" s="8">
        <v>2004</v>
      </c>
      <c r="D153" s="8">
        <v>7</v>
      </c>
      <c r="E153" s="8" t="s">
        <v>376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29">
        <f t="shared" si="7"/>
        <v>3</v>
      </c>
      <c r="K153" s="8" t="s">
        <v>250</v>
      </c>
      <c r="L153" s="8" t="s">
        <v>394</v>
      </c>
      <c r="M153" s="8" t="s">
        <v>252</v>
      </c>
      <c r="O153" s="11">
        <v>0</v>
      </c>
      <c r="P153" s="8">
        <v>65</v>
      </c>
      <c r="Q153" s="12">
        <v>29</v>
      </c>
      <c r="R153" s="125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1596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P153" s="8" t="s">
        <v>395</v>
      </c>
    </row>
    <row r="154" spans="1:42" x14ac:dyDescent="0.25">
      <c r="A154" s="7">
        <v>38185</v>
      </c>
      <c r="B154" s="8" t="s">
        <v>375</v>
      </c>
      <c r="C154" s="8">
        <v>2004</v>
      </c>
      <c r="D154" s="8">
        <v>7</v>
      </c>
      <c r="E154" s="8" t="s">
        <v>376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29">
        <f t="shared" si="7"/>
        <v>3.3666666666666654</v>
      </c>
      <c r="K154" s="8" t="s">
        <v>250</v>
      </c>
      <c r="L154" s="8" t="s">
        <v>402</v>
      </c>
      <c r="M154" s="8" t="s">
        <v>252</v>
      </c>
      <c r="O154" s="11">
        <v>2</v>
      </c>
      <c r="P154" s="8">
        <v>51</v>
      </c>
      <c r="Q154" s="12">
        <v>14</v>
      </c>
      <c r="R154" s="125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1596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2" x14ac:dyDescent="0.25">
      <c r="A155" s="7">
        <v>38185</v>
      </c>
      <c r="B155" s="8" t="s">
        <v>375</v>
      </c>
      <c r="C155" s="8">
        <v>2004</v>
      </c>
      <c r="D155" s="8">
        <v>7</v>
      </c>
      <c r="E155" s="8" t="s">
        <v>376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29">
        <f t="shared" si="7"/>
        <v>3</v>
      </c>
      <c r="K155" s="8" t="s">
        <v>250</v>
      </c>
      <c r="L155" s="8" t="s">
        <v>396</v>
      </c>
      <c r="M155" s="8" t="s">
        <v>252</v>
      </c>
      <c r="O155" s="11">
        <v>4</v>
      </c>
      <c r="P155" s="8">
        <v>61</v>
      </c>
      <c r="Q155" s="12">
        <v>21</v>
      </c>
      <c r="R155" s="125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388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2" x14ac:dyDescent="0.25">
      <c r="A156" s="7">
        <v>38185</v>
      </c>
      <c r="B156" s="8" t="s">
        <v>375</v>
      </c>
      <c r="C156" s="8">
        <v>2004</v>
      </c>
      <c r="D156" s="8">
        <v>7</v>
      </c>
      <c r="E156" s="8" t="s">
        <v>376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29">
        <f t="shared" si="7"/>
        <v>3.0666666666666664</v>
      </c>
      <c r="K156" s="8" t="s">
        <v>250</v>
      </c>
      <c r="L156" s="8" t="s">
        <v>397</v>
      </c>
      <c r="M156" s="8" t="s">
        <v>252</v>
      </c>
      <c r="O156" s="11">
        <v>2</v>
      </c>
      <c r="P156" s="8">
        <v>57</v>
      </c>
      <c r="Q156" s="12">
        <v>16</v>
      </c>
      <c r="R156" s="125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1596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2" x14ac:dyDescent="0.25">
      <c r="A157" s="7">
        <v>38186</v>
      </c>
      <c r="B157" s="8" t="s">
        <v>375</v>
      </c>
      <c r="C157" s="8">
        <v>2004</v>
      </c>
      <c r="D157" s="8">
        <v>7</v>
      </c>
      <c r="E157" s="8" t="s">
        <v>376</v>
      </c>
      <c r="F157" s="8" t="s">
        <v>428</v>
      </c>
      <c r="G157" s="17">
        <v>0.90138888888888891</v>
      </c>
      <c r="H157" s="17">
        <v>0.91388888888888886</v>
      </c>
      <c r="I157" s="17">
        <v>0.8354166666666667</v>
      </c>
      <c r="J157" s="129">
        <f t="shared" si="7"/>
        <v>1.583333333333333</v>
      </c>
      <c r="K157" s="8" t="s">
        <v>250</v>
      </c>
      <c r="L157" s="8" t="s">
        <v>429</v>
      </c>
      <c r="M157" s="8" t="s">
        <v>252</v>
      </c>
      <c r="O157" s="11">
        <v>4.5</v>
      </c>
      <c r="P157" s="8">
        <v>68</v>
      </c>
      <c r="Q157" s="12">
        <v>30</v>
      </c>
      <c r="R157" s="125">
        <f t="shared" si="8"/>
        <v>38</v>
      </c>
      <c r="S157" s="13">
        <v>14.6</v>
      </c>
      <c r="T157" s="13" t="s">
        <v>379</v>
      </c>
      <c r="U157" s="13">
        <v>23.68</v>
      </c>
      <c r="V157" s="12">
        <v>145</v>
      </c>
      <c r="X157" s="8" t="s">
        <v>388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2" x14ac:dyDescent="0.25">
      <c r="A158" s="7">
        <v>38186</v>
      </c>
      <c r="B158" s="8" t="s">
        <v>375</v>
      </c>
      <c r="C158" s="8">
        <v>2004</v>
      </c>
      <c r="D158" s="8">
        <v>7</v>
      </c>
      <c r="E158" s="8" t="s">
        <v>376</v>
      </c>
      <c r="F158" s="8" t="s">
        <v>428</v>
      </c>
      <c r="G158" s="17">
        <v>0.90277777777777779</v>
      </c>
      <c r="H158" s="17">
        <v>0.92500000000000004</v>
      </c>
      <c r="I158" s="17">
        <v>0.8354166666666667</v>
      </c>
      <c r="J158" s="129">
        <f t="shared" si="7"/>
        <v>1.6166666666666663</v>
      </c>
      <c r="K158" s="8" t="s">
        <v>250</v>
      </c>
      <c r="L158" s="8" t="s">
        <v>430</v>
      </c>
      <c r="M158" s="8" t="s">
        <v>252</v>
      </c>
      <c r="O158" s="11">
        <v>1</v>
      </c>
      <c r="P158" s="8">
        <v>57</v>
      </c>
      <c r="Q158" s="12">
        <v>27</v>
      </c>
      <c r="R158" s="125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388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2" x14ac:dyDescent="0.25">
      <c r="A159" s="7">
        <v>38186</v>
      </c>
      <c r="B159" s="8" t="s">
        <v>375</v>
      </c>
      <c r="C159" s="8">
        <v>2004</v>
      </c>
      <c r="D159" s="8">
        <v>7</v>
      </c>
      <c r="E159" s="8" t="s">
        <v>376</v>
      </c>
      <c r="F159" s="8" t="s">
        <v>428</v>
      </c>
      <c r="G159" s="17">
        <v>0.93402777777777779</v>
      </c>
      <c r="H159" s="17">
        <v>0.94652777777777775</v>
      </c>
      <c r="I159" s="17">
        <v>0.8354166666666667</v>
      </c>
      <c r="J159" s="129">
        <f t="shared" si="7"/>
        <v>2.3666666666666663</v>
      </c>
      <c r="K159" s="8" t="s">
        <v>250</v>
      </c>
      <c r="L159" s="8" t="s">
        <v>431</v>
      </c>
      <c r="M159" s="8" t="s">
        <v>252</v>
      </c>
      <c r="O159" s="11">
        <v>1.5</v>
      </c>
      <c r="P159" s="8">
        <v>64</v>
      </c>
      <c r="Q159" s="12">
        <v>27</v>
      </c>
      <c r="R159" s="125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388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2" x14ac:dyDescent="0.25">
      <c r="A160" s="7">
        <v>38186</v>
      </c>
      <c r="B160" s="8" t="s">
        <v>375</v>
      </c>
      <c r="C160" s="8">
        <v>2004</v>
      </c>
      <c r="D160" s="8">
        <v>7</v>
      </c>
      <c r="E160" s="8" t="s">
        <v>376</v>
      </c>
      <c r="F160" s="8" t="s">
        <v>428</v>
      </c>
      <c r="G160" s="17">
        <v>0.94861111111111107</v>
      </c>
      <c r="H160" s="17">
        <v>0.9590277777777777</v>
      </c>
      <c r="I160" s="17">
        <v>0.8354166666666667</v>
      </c>
      <c r="J160" s="129">
        <f t="shared" si="7"/>
        <v>2.716666666666665</v>
      </c>
      <c r="K160" s="8" t="s">
        <v>250</v>
      </c>
      <c r="L160" s="8" t="s">
        <v>432</v>
      </c>
      <c r="M160" s="8" t="s">
        <v>252</v>
      </c>
      <c r="O160" s="11">
        <v>1.5</v>
      </c>
      <c r="P160" s="8">
        <v>60</v>
      </c>
      <c r="Q160" s="12">
        <v>27</v>
      </c>
      <c r="R160" s="125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388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2" x14ac:dyDescent="0.25">
      <c r="A161" s="7">
        <v>38186</v>
      </c>
      <c r="B161" s="8" t="s">
        <v>375</v>
      </c>
      <c r="C161" s="8">
        <v>2004</v>
      </c>
      <c r="D161" s="8">
        <v>7</v>
      </c>
      <c r="E161" s="8" t="s">
        <v>376</v>
      </c>
      <c r="F161" s="8" t="s">
        <v>428</v>
      </c>
      <c r="G161" s="17">
        <v>0.95277777777777783</v>
      </c>
      <c r="H161" s="17">
        <v>0.96458333333333324</v>
      </c>
      <c r="I161" s="17">
        <v>0.8354166666666667</v>
      </c>
      <c r="J161" s="129">
        <f t="shared" si="7"/>
        <v>2.8166666666666673</v>
      </c>
      <c r="K161" s="8" t="s">
        <v>250</v>
      </c>
      <c r="L161" s="8" t="s">
        <v>433</v>
      </c>
      <c r="M161" s="8" t="s">
        <v>252</v>
      </c>
      <c r="O161" s="11">
        <v>1.5</v>
      </c>
      <c r="P161" s="8">
        <v>64</v>
      </c>
      <c r="Q161" s="12">
        <v>30</v>
      </c>
      <c r="R161" s="125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388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P161" s="8" t="s">
        <v>434</v>
      </c>
    </row>
    <row r="162" spans="1:42" x14ac:dyDescent="0.25">
      <c r="A162" s="7">
        <v>38186</v>
      </c>
      <c r="B162" s="8" t="s">
        <v>375</v>
      </c>
      <c r="C162" s="8">
        <v>2004</v>
      </c>
      <c r="D162" s="8">
        <v>7</v>
      </c>
      <c r="E162" s="8" t="s">
        <v>376</v>
      </c>
      <c r="F162" s="8" t="s">
        <v>428</v>
      </c>
      <c r="G162" s="17">
        <v>0.96458333333333324</v>
      </c>
      <c r="H162" s="17">
        <v>0.96944444444444444</v>
      </c>
      <c r="I162" s="17">
        <v>0.8354166666666667</v>
      </c>
      <c r="J162" s="129">
        <f t="shared" si="7"/>
        <v>3.099999999999997</v>
      </c>
      <c r="K162" s="8" t="s">
        <v>250</v>
      </c>
      <c r="L162" s="8" t="s">
        <v>435</v>
      </c>
      <c r="M162" s="8" t="s">
        <v>252</v>
      </c>
      <c r="O162" s="11">
        <v>5</v>
      </c>
      <c r="P162" s="8">
        <v>64</v>
      </c>
      <c r="Q162" s="12">
        <v>26</v>
      </c>
      <c r="R162" s="125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388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P162" s="8" t="s">
        <v>436</v>
      </c>
    </row>
    <row r="163" spans="1:42" x14ac:dyDescent="0.25">
      <c r="A163" s="7">
        <v>38186</v>
      </c>
      <c r="B163" s="8" t="s">
        <v>375</v>
      </c>
      <c r="C163" s="8">
        <v>2004</v>
      </c>
      <c r="D163" s="8">
        <v>7</v>
      </c>
      <c r="E163" s="8" t="s">
        <v>376</v>
      </c>
      <c r="F163" s="8" t="s">
        <v>428</v>
      </c>
      <c r="G163" s="17">
        <v>0.97152777777777777</v>
      </c>
      <c r="H163" s="17">
        <v>0.9770833333333333</v>
      </c>
      <c r="I163" s="17">
        <v>0.8354166666666667</v>
      </c>
      <c r="J163" s="129">
        <f t="shared" si="7"/>
        <v>3.2666666666666657</v>
      </c>
      <c r="K163" s="8" t="s">
        <v>250</v>
      </c>
      <c r="L163" s="8" t="s">
        <v>437</v>
      </c>
      <c r="M163" s="8" t="s">
        <v>252</v>
      </c>
      <c r="O163" s="11">
        <v>1.5</v>
      </c>
      <c r="P163" s="8">
        <v>59</v>
      </c>
      <c r="Q163" s="12">
        <v>26</v>
      </c>
      <c r="R163" s="125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388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P163" s="8" t="s">
        <v>438</v>
      </c>
    </row>
    <row r="164" spans="1:42" x14ac:dyDescent="0.25">
      <c r="A164" s="7">
        <v>38186</v>
      </c>
      <c r="B164" s="8" t="s">
        <v>375</v>
      </c>
      <c r="C164" s="8">
        <v>2004</v>
      </c>
      <c r="D164" s="8">
        <v>7</v>
      </c>
      <c r="E164" s="8" t="s">
        <v>376</v>
      </c>
      <c r="F164" s="8" t="s">
        <v>428</v>
      </c>
      <c r="G164" s="17">
        <v>0.99722222222222223</v>
      </c>
      <c r="H164" s="17">
        <v>1.2500000000000001E-2</v>
      </c>
      <c r="I164" s="17">
        <v>0.8354166666666667</v>
      </c>
      <c r="J164" s="129">
        <f t="shared" si="7"/>
        <v>3.8833333333333329</v>
      </c>
      <c r="K164" s="8" t="s">
        <v>250</v>
      </c>
      <c r="L164" s="8" t="s">
        <v>439</v>
      </c>
      <c r="M164" s="8" t="s">
        <v>252</v>
      </c>
      <c r="O164" s="11">
        <v>3</v>
      </c>
      <c r="P164" s="8">
        <v>60</v>
      </c>
      <c r="Q164" s="12">
        <v>26</v>
      </c>
      <c r="R164" s="125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388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2" x14ac:dyDescent="0.25">
      <c r="A165" s="7">
        <v>38186</v>
      </c>
      <c r="B165" s="8" t="s">
        <v>375</v>
      </c>
      <c r="C165" s="8">
        <v>2004</v>
      </c>
      <c r="D165" s="8">
        <v>7</v>
      </c>
      <c r="E165" s="8" t="s">
        <v>376</v>
      </c>
      <c r="F165" s="8" t="s">
        <v>428</v>
      </c>
      <c r="G165" s="17">
        <v>0.99791666666666667</v>
      </c>
      <c r="H165" s="17">
        <v>6.9444444444444441E-3</v>
      </c>
      <c r="I165" s="17">
        <v>0.8354166666666667</v>
      </c>
      <c r="J165" s="129">
        <f t="shared" si="7"/>
        <v>3.8999999999999995</v>
      </c>
      <c r="K165" s="8" t="s">
        <v>250</v>
      </c>
      <c r="L165" s="8" t="s">
        <v>440</v>
      </c>
      <c r="M165" s="8" t="s">
        <v>252</v>
      </c>
      <c r="O165" s="11">
        <v>2</v>
      </c>
      <c r="P165" s="8">
        <v>64</v>
      </c>
      <c r="Q165" s="12">
        <v>25</v>
      </c>
      <c r="R165" s="125">
        <f t="shared" si="8"/>
        <v>39</v>
      </c>
      <c r="S165" s="13" t="s">
        <v>379</v>
      </c>
      <c r="T165" s="13" t="s">
        <v>379</v>
      </c>
      <c r="U165" s="13" t="s">
        <v>379</v>
      </c>
      <c r="V165" s="12">
        <v>139</v>
      </c>
      <c r="X165" s="8" t="s">
        <v>388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2" x14ac:dyDescent="0.25">
      <c r="A166" s="7">
        <v>38186</v>
      </c>
      <c r="B166" s="8" t="s">
        <v>375</v>
      </c>
      <c r="C166" s="8">
        <v>2004</v>
      </c>
      <c r="D166" s="8">
        <v>7</v>
      </c>
      <c r="E166" s="8" t="s">
        <v>376</v>
      </c>
      <c r="F166" s="8" t="s">
        <v>428</v>
      </c>
      <c r="G166" s="17">
        <v>1.3888888888888889E-3</v>
      </c>
      <c r="H166" s="17">
        <v>2.0833333333333332E-2</v>
      </c>
      <c r="I166" s="17">
        <v>0.8354166666666667</v>
      </c>
      <c r="J166" s="129">
        <f t="shared" si="7"/>
        <v>3.9833333333333343</v>
      </c>
      <c r="K166" s="8" t="s">
        <v>250</v>
      </c>
      <c r="L166" s="8" t="s">
        <v>441</v>
      </c>
      <c r="M166" s="8" t="s">
        <v>252</v>
      </c>
      <c r="O166" s="11">
        <v>2</v>
      </c>
      <c r="P166" s="8">
        <v>70</v>
      </c>
      <c r="Q166" s="12">
        <v>30</v>
      </c>
      <c r="R166" s="125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388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2" x14ac:dyDescent="0.25">
      <c r="A167" s="7">
        <v>38186</v>
      </c>
      <c r="B167" s="8" t="s">
        <v>375</v>
      </c>
      <c r="C167" s="8">
        <v>2004</v>
      </c>
      <c r="D167" s="8">
        <v>7</v>
      </c>
      <c r="E167" s="8" t="s">
        <v>376</v>
      </c>
      <c r="F167" s="8" t="s">
        <v>428</v>
      </c>
      <c r="G167" s="17">
        <v>1.2500000000000001E-2</v>
      </c>
      <c r="H167" s="17">
        <v>2.361111111111111E-2</v>
      </c>
      <c r="I167" s="17">
        <v>0.8354166666666667</v>
      </c>
      <c r="J167" s="129">
        <f t="shared" si="7"/>
        <v>4.25</v>
      </c>
      <c r="K167" s="8" t="s">
        <v>250</v>
      </c>
      <c r="L167" s="8" t="s">
        <v>442</v>
      </c>
      <c r="M167" s="8" t="s">
        <v>252</v>
      </c>
      <c r="O167" s="11">
        <v>2</v>
      </c>
      <c r="P167" s="8">
        <v>66</v>
      </c>
      <c r="Q167" s="12">
        <v>26</v>
      </c>
      <c r="R167" s="125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388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P167" s="8" t="s">
        <v>380</v>
      </c>
    </row>
    <row r="168" spans="1:42" x14ac:dyDescent="0.25">
      <c r="A168" s="7">
        <v>38186</v>
      </c>
      <c r="B168" s="8" t="s">
        <v>375</v>
      </c>
      <c r="C168" s="8">
        <v>2004</v>
      </c>
      <c r="D168" s="8">
        <v>7</v>
      </c>
      <c r="E168" s="8" t="s">
        <v>376</v>
      </c>
      <c r="F168" s="8" t="s">
        <v>428</v>
      </c>
      <c r="G168" s="17">
        <v>1.3888888888888888E-2</v>
      </c>
      <c r="H168" s="17">
        <v>2.8472222222222222E-2</v>
      </c>
      <c r="I168" s="17">
        <v>0.8354166666666667</v>
      </c>
      <c r="J168" s="129">
        <f t="shared" si="7"/>
        <v>4.2833333333333314</v>
      </c>
      <c r="K168" s="8" t="s">
        <v>250</v>
      </c>
      <c r="L168" s="8" t="s">
        <v>443</v>
      </c>
      <c r="M168" s="8" t="s">
        <v>252</v>
      </c>
      <c r="O168" s="11">
        <v>1.5</v>
      </c>
      <c r="P168" s="8">
        <v>55</v>
      </c>
      <c r="Q168" s="12">
        <v>22</v>
      </c>
      <c r="R168" s="125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388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2" x14ac:dyDescent="0.25">
      <c r="A169" s="7">
        <v>38186</v>
      </c>
      <c r="B169" s="8" t="s">
        <v>375</v>
      </c>
      <c r="C169" s="8">
        <v>2004</v>
      </c>
      <c r="D169" s="8">
        <v>7</v>
      </c>
      <c r="E169" s="8" t="s">
        <v>376</v>
      </c>
      <c r="F169" s="8" t="s">
        <v>428</v>
      </c>
      <c r="G169" s="17">
        <v>1.8055555555555557E-2</v>
      </c>
      <c r="H169" s="17">
        <v>2.9861111111111113E-2</v>
      </c>
      <c r="I169" s="17">
        <v>0.8354166666666667</v>
      </c>
      <c r="J169" s="129">
        <f t="shared" si="7"/>
        <v>4.3833333333333329</v>
      </c>
      <c r="K169" s="8" t="s">
        <v>250</v>
      </c>
      <c r="L169" s="8" t="s">
        <v>444</v>
      </c>
      <c r="M169" s="8" t="s">
        <v>252</v>
      </c>
      <c r="O169" s="11">
        <v>3</v>
      </c>
      <c r="P169" s="8">
        <v>59</v>
      </c>
      <c r="Q169" s="12">
        <v>36</v>
      </c>
      <c r="R169" s="125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388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2" x14ac:dyDescent="0.25">
      <c r="A170" s="7">
        <v>38186</v>
      </c>
      <c r="B170" s="8" t="s">
        <v>375</v>
      </c>
      <c r="C170" s="8">
        <v>2004</v>
      </c>
      <c r="D170" s="8">
        <v>7</v>
      </c>
      <c r="E170" s="8" t="s">
        <v>376</v>
      </c>
      <c r="F170" s="8" t="s">
        <v>428</v>
      </c>
      <c r="G170" s="17">
        <v>2.5000000000000001E-2</v>
      </c>
      <c r="H170" s="17">
        <v>3.7499999999999999E-2</v>
      </c>
      <c r="I170" s="17">
        <v>0.8354166666666667</v>
      </c>
      <c r="J170" s="129">
        <f t="shared" si="7"/>
        <v>4.5500000000000007</v>
      </c>
      <c r="K170" s="8" t="s">
        <v>250</v>
      </c>
      <c r="L170" s="8" t="s">
        <v>445</v>
      </c>
      <c r="M170" s="8" t="s">
        <v>252</v>
      </c>
      <c r="O170" s="11">
        <v>3</v>
      </c>
      <c r="P170" s="8">
        <v>58</v>
      </c>
      <c r="Q170" s="12">
        <v>24</v>
      </c>
      <c r="R170" s="125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388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2" x14ac:dyDescent="0.25">
      <c r="A171" s="7">
        <v>38186</v>
      </c>
      <c r="B171" s="8" t="s">
        <v>375</v>
      </c>
      <c r="C171" s="8">
        <v>2004</v>
      </c>
      <c r="D171" s="8">
        <v>7</v>
      </c>
      <c r="E171" s="8" t="s">
        <v>376</v>
      </c>
      <c r="F171" s="8" t="s">
        <v>428</v>
      </c>
      <c r="G171" s="17">
        <v>2.6388888888888889E-2</v>
      </c>
      <c r="H171" s="17">
        <v>4.3055555555555562E-2</v>
      </c>
      <c r="I171" s="17">
        <v>0.8354166666666667</v>
      </c>
      <c r="J171" s="129">
        <f t="shared" si="7"/>
        <v>4.5833333333333321</v>
      </c>
      <c r="K171" s="8" t="s">
        <v>250</v>
      </c>
      <c r="L171" s="8" t="s">
        <v>446</v>
      </c>
      <c r="M171" s="8" t="s">
        <v>252</v>
      </c>
      <c r="O171" s="11">
        <v>1</v>
      </c>
      <c r="P171" s="8">
        <v>66</v>
      </c>
      <c r="Q171" s="12">
        <v>32</v>
      </c>
      <c r="R171" s="125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388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2" x14ac:dyDescent="0.25">
      <c r="A172" s="7">
        <v>38186</v>
      </c>
      <c r="B172" s="8" t="s">
        <v>375</v>
      </c>
      <c r="C172" s="8">
        <v>2004</v>
      </c>
      <c r="D172" s="8">
        <v>7</v>
      </c>
      <c r="E172" s="8" t="s">
        <v>376</v>
      </c>
      <c r="F172" s="8" t="s">
        <v>428</v>
      </c>
      <c r="G172" s="17">
        <v>3.1944444444444449E-2</v>
      </c>
      <c r="H172" s="17">
        <v>5.0694444444444452E-2</v>
      </c>
      <c r="I172" s="17">
        <v>0.8354166666666667</v>
      </c>
      <c r="J172" s="129">
        <f t="shared" si="7"/>
        <v>4.716666666666665</v>
      </c>
      <c r="K172" s="8" t="s">
        <v>250</v>
      </c>
      <c r="L172" s="8" t="s">
        <v>447</v>
      </c>
      <c r="M172" s="8" t="s">
        <v>252</v>
      </c>
      <c r="O172" s="11">
        <v>2</v>
      </c>
      <c r="P172" s="8">
        <v>64</v>
      </c>
      <c r="Q172" s="12">
        <v>26</v>
      </c>
      <c r="R172" s="125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388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2" x14ac:dyDescent="0.25">
      <c r="A173" s="7">
        <v>38186</v>
      </c>
      <c r="B173" s="8" t="s">
        <v>375</v>
      </c>
      <c r="C173" s="8">
        <v>2004</v>
      </c>
      <c r="D173" s="8">
        <v>7</v>
      </c>
      <c r="E173" s="8" t="s">
        <v>376</v>
      </c>
      <c r="F173" s="8" t="s">
        <v>428</v>
      </c>
      <c r="G173" s="17">
        <v>4.027777777777778E-2</v>
      </c>
      <c r="H173" s="17">
        <v>5.2083333333333336E-2</v>
      </c>
      <c r="I173" s="17">
        <v>0.8354166666666667</v>
      </c>
      <c r="J173" s="129">
        <f t="shared" si="7"/>
        <v>4.9166666666666643</v>
      </c>
      <c r="K173" s="8" t="s">
        <v>250</v>
      </c>
      <c r="L173" s="8" t="s">
        <v>448</v>
      </c>
      <c r="M173" s="8" t="s">
        <v>252</v>
      </c>
      <c r="O173" s="11">
        <v>3</v>
      </c>
      <c r="P173" s="8">
        <v>56</v>
      </c>
      <c r="Q173" s="12">
        <v>24</v>
      </c>
      <c r="R173" s="125">
        <f t="shared" si="8"/>
        <v>32</v>
      </c>
      <c r="S173" s="13" t="s">
        <v>379</v>
      </c>
      <c r="T173" s="13" t="s">
        <v>379</v>
      </c>
      <c r="U173" s="13" t="s">
        <v>379</v>
      </c>
      <c r="V173" s="12">
        <v>143</v>
      </c>
      <c r="X173" s="8" t="s">
        <v>388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P173" s="8" t="s">
        <v>449</v>
      </c>
    </row>
    <row r="174" spans="1:42" x14ac:dyDescent="0.25">
      <c r="A174" s="7">
        <v>38186</v>
      </c>
      <c r="B174" s="8" t="s">
        <v>375</v>
      </c>
      <c r="C174" s="8">
        <v>2004</v>
      </c>
      <c r="D174" s="8">
        <v>7</v>
      </c>
      <c r="E174" s="8" t="s">
        <v>376</v>
      </c>
      <c r="F174" s="8" t="s">
        <v>428</v>
      </c>
      <c r="G174" s="17">
        <v>6.805555555555555E-2</v>
      </c>
      <c r="H174" s="17">
        <v>7.5694444444444439E-2</v>
      </c>
      <c r="I174" s="17">
        <v>0.8354166666666667</v>
      </c>
      <c r="J174" s="129">
        <f t="shared" si="7"/>
        <v>5.5833333333333321</v>
      </c>
      <c r="K174" s="8" t="s">
        <v>250</v>
      </c>
      <c r="L174" s="8" t="s">
        <v>450</v>
      </c>
      <c r="M174" s="8" t="s">
        <v>252</v>
      </c>
      <c r="O174" s="11">
        <v>1</v>
      </c>
      <c r="P174" s="8">
        <v>58</v>
      </c>
      <c r="Q174" s="12">
        <v>23</v>
      </c>
      <c r="R174" s="125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388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P174" s="8" t="s">
        <v>451</v>
      </c>
    </row>
    <row r="175" spans="1:42" x14ac:dyDescent="0.25">
      <c r="A175" s="7">
        <v>38186</v>
      </c>
      <c r="B175" s="8" t="s">
        <v>375</v>
      </c>
      <c r="C175" s="8">
        <v>2004</v>
      </c>
      <c r="D175" s="8">
        <v>7</v>
      </c>
      <c r="E175" s="8" t="s">
        <v>376</v>
      </c>
      <c r="F175" s="8" t="s">
        <v>428</v>
      </c>
      <c r="G175" s="17">
        <v>6.805555555555555E-2</v>
      </c>
      <c r="H175" s="17">
        <v>8.3333333333333329E-2</v>
      </c>
      <c r="I175" s="17">
        <v>0.8354166666666667</v>
      </c>
      <c r="J175" s="129">
        <f t="shared" si="7"/>
        <v>5.5833333333333321</v>
      </c>
      <c r="K175" s="8" t="s">
        <v>250</v>
      </c>
      <c r="L175" s="8" t="s">
        <v>452</v>
      </c>
      <c r="M175" s="8" t="s">
        <v>252</v>
      </c>
      <c r="O175" s="11">
        <v>4</v>
      </c>
      <c r="R175" s="125" t="s">
        <v>379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388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P175" s="8" t="s">
        <v>453</v>
      </c>
    </row>
    <row r="176" spans="1:42" x14ac:dyDescent="0.25">
      <c r="A176" s="7">
        <v>38186</v>
      </c>
      <c r="B176" s="8" t="s">
        <v>375</v>
      </c>
      <c r="C176" s="8">
        <v>2004</v>
      </c>
      <c r="D176" s="8">
        <v>7</v>
      </c>
      <c r="E176" s="8" t="s">
        <v>376</v>
      </c>
      <c r="F176" s="8" t="s">
        <v>428</v>
      </c>
      <c r="G176" s="17">
        <v>7.4999999999999997E-2</v>
      </c>
      <c r="H176" s="17">
        <v>8.4027777777777771E-2</v>
      </c>
      <c r="I176" s="17">
        <v>0.8354166666666667</v>
      </c>
      <c r="J176" s="129">
        <f t="shared" si="7"/>
        <v>5.75</v>
      </c>
      <c r="K176" s="8" t="s">
        <v>250</v>
      </c>
      <c r="L176" s="8" t="s">
        <v>454</v>
      </c>
      <c r="M176" s="8" t="s">
        <v>252</v>
      </c>
      <c r="O176" s="11">
        <v>4</v>
      </c>
      <c r="R176" s="125" t="s">
        <v>379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388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P176" s="8" t="s">
        <v>455</v>
      </c>
    </row>
    <row r="177" spans="1:42" x14ac:dyDescent="0.25">
      <c r="A177" s="7">
        <v>38186</v>
      </c>
      <c r="B177" s="8" t="s">
        <v>375</v>
      </c>
      <c r="C177" s="8">
        <v>2004</v>
      </c>
      <c r="D177" s="8">
        <v>7</v>
      </c>
      <c r="E177" s="8" t="s">
        <v>376</v>
      </c>
      <c r="F177" s="8" t="s">
        <v>428</v>
      </c>
      <c r="G177" s="17">
        <v>7.5694444444444439E-2</v>
      </c>
      <c r="H177" s="17">
        <v>9.7916666666666666E-2</v>
      </c>
      <c r="I177" s="17">
        <v>0.8354166666666667</v>
      </c>
      <c r="J177" s="129">
        <f t="shared" si="7"/>
        <v>5.7666666666666657</v>
      </c>
      <c r="K177" s="8" t="s">
        <v>250</v>
      </c>
      <c r="L177" s="8" t="s">
        <v>456</v>
      </c>
      <c r="M177" s="8" t="s">
        <v>252</v>
      </c>
      <c r="O177" s="11">
        <v>2</v>
      </c>
      <c r="R177" s="125" t="s">
        <v>379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388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P177" s="8" t="s">
        <v>457</v>
      </c>
    </row>
    <row r="178" spans="1:42" x14ac:dyDescent="0.25">
      <c r="A178" s="7">
        <v>38186</v>
      </c>
      <c r="B178" s="8" t="s">
        <v>375</v>
      </c>
      <c r="C178" s="8">
        <v>2004</v>
      </c>
      <c r="D178" s="8">
        <v>7</v>
      </c>
      <c r="E178" s="8" t="s">
        <v>376</v>
      </c>
      <c r="F178" s="8" t="s">
        <v>428</v>
      </c>
      <c r="G178" s="17">
        <v>7.5694444444444439E-2</v>
      </c>
      <c r="H178" s="17">
        <v>9.7222222222222224E-2</v>
      </c>
      <c r="I178" s="17">
        <v>0.8354166666666667</v>
      </c>
      <c r="J178" s="129">
        <f t="shared" si="7"/>
        <v>5.7666666666666657</v>
      </c>
      <c r="K178" s="8" t="s">
        <v>250</v>
      </c>
      <c r="L178" s="8" t="s">
        <v>458</v>
      </c>
      <c r="M178" s="8" t="s">
        <v>252</v>
      </c>
      <c r="O178" s="11">
        <v>2</v>
      </c>
      <c r="R178" s="125" t="s">
        <v>379</v>
      </c>
      <c r="S178" s="13" t="s">
        <v>379</v>
      </c>
      <c r="T178" s="13" t="s">
        <v>379</v>
      </c>
      <c r="U178" s="13" t="s">
        <v>379</v>
      </c>
      <c r="V178" s="12">
        <v>138</v>
      </c>
      <c r="X178" s="8" t="s">
        <v>388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P178" s="8" t="s">
        <v>459</v>
      </c>
    </row>
    <row r="179" spans="1:42" x14ac:dyDescent="0.25">
      <c r="A179" s="7">
        <v>38186</v>
      </c>
      <c r="B179" s="8" t="s">
        <v>375</v>
      </c>
      <c r="C179" s="8">
        <v>2004</v>
      </c>
      <c r="D179" s="8">
        <v>7</v>
      </c>
      <c r="E179" s="8" t="s">
        <v>376</v>
      </c>
      <c r="F179" s="8" t="s">
        <v>428</v>
      </c>
      <c r="G179" s="17">
        <v>8.3333333333333329E-2</v>
      </c>
      <c r="H179" s="17">
        <v>0.10833333333333334</v>
      </c>
      <c r="I179" s="17">
        <v>0.8354166666666667</v>
      </c>
      <c r="J179" s="129">
        <f t="shared" si="7"/>
        <v>5.9499999999999993</v>
      </c>
      <c r="K179" s="8" t="s">
        <v>250</v>
      </c>
      <c r="L179" s="8" t="s">
        <v>461</v>
      </c>
      <c r="M179" s="8" t="s">
        <v>252</v>
      </c>
      <c r="O179" s="11">
        <v>1</v>
      </c>
      <c r="P179" s="8">
        <v>68</v>
      </c>
      <c r="Q179" s="12">
        <v>30</v>
      </c>
      <c r="R179" s="125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388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P179" s="8" t="s">
        <v>451</v>
      </c>
    </row>
    <row r="180" spans="1:42" x14ac:dyDescent="0.25">
      <c r="A180" s="7">
        <v>38186</v>
      </c>
      <c r="B180" s="8" t="s">
        <v>375</v>
      </c>
      <c r="C180" s="8">
        <v>2004</v>
      </c>
      <c r="D180" s="8">
        <v>7</v>
      </c>
      <c r="E180" s="8" t="s">
        <v>376</v>
      </c>
      <c r="F180" s="8" t="s">
        <v>428</v>
      </c>
      <c r="G180" s="17">
        <v>7.7083333333333337E-2</v>
      </c>
      <c r="H180" s="17">
        <v>0.11388888888888889</v>
      </c>
      <c r="I180" s="17">
        <v>0.8354166666666667</v>
      </c>
      <c r="J180" s="129">
        <f t="shared" si="7"/>
        <v>5.8000000000000007</v>
      </c>
      <c r="K180" s="8" t="s">
        <v>250</v>
      </c>
      <c r="L180" s="8" t="s">
        <v>460</v>
      </c>
      <c r="M180" s="8" t="s">
        <v>252</v>
      </c>
      <c r="O180" s="11">
        <v>2</v>
      </c>
      <c r="P180" s="8">
        <v>60</v>
      </c>
      <c r="Q180" s="12">
        <v>24</v>
      </c>
      <c r="R180" s="125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388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2" x14ac:dyDescent="0.25">
      <c r="A181" s="7">
        <v>38186</v>
      </c>
      <c r="B181" s="8" t="s">
        <v>375</v>
      </c>
      <c r="C181" s="8">
        <v>2004</v>
      </c>
      <c r="D181" s="8">
        <v>7</v>
      </c>
      <c r="E181" s="8" t="s">
        <v>376</v>
      </c>
      <c r="F181" s="8" t="s">
        <v>428</v>
      </c>
      <c r="G181" s="17">
        <v>9.3055555555555558E-2</v>
      </c>
      <c r="H181" s="17">
        <v>0.11527777777777777</v>
      </c>
      <c r="I181" s="17">
        <v>0.8354166666666667</v>
      </c>
      <c r="J181" s="129">
        <f t="shared" si="7"/>
        <v>6.1833333333333336</v>
      </c>
      <c r="K181" s="8" t="s">
        <v>250</v>
      </c>
      <c r="L181" s="8" t="s">
        <v>462</v>
      </c>
      <c r="M181" s="8" t="s">
        <v>252</v>
      </c>
      <c r="O181" s="11">
        <v>4</v>
      </c>
      <c r="P181" s="8">
        <v>49</v>
      </c>
      <c r="Q181" s="12">
        <v>12</v>
      </c>
      <c r="R181" s="125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388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2" x14ac:dyDescent="0.25">
      <c r="A182" s="7">
        <v>38186</v>
      </c>
      <c r="B182" s="8" t="s">
        <v>375</v>
      </c>
      <c r="C182" s="8">
        <v>2004</v>
      </c>
      <c r="D182" s="8">
        <v>7</v>
      </c>
      <c r="E182" s="8" t="s">
        <v>376</v>
      </c>
      <c r="F182" s="8" t="s">
        <v>428</v>
      </c>
      <c r="G182" s="17">
        <v>9.7222222222222224E-2</v>
      </c>
      <c r="H182" s="17">
        <v>0.12152777777777778</v>
      </c>
      <c r="I182" s="17">
        <v>0.8354166666666667</v>
      </c>
      <c r="J182" s="129">
        <f t="shared" si="7"/>
        <v>6.2833333333333314</v>
      </c>
      <c r="K182" s="8" t="s">
        <v>250</v>
      </c>
      <c r="L182" s="8" t="s">
        <v>463</v>
      </c>
      <c r="M182" s="8" t="s">
        <v>252</v>
      </c>
      <c r="O182" s="11">
        <v>3</v>
      </c>
      <c r="P182" s="8">
        <v>57</v>
      </c>
      <c r="Q182" s="12">
        <v>24</v>
      </c>
      <c r="R182" s="125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388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2" x14ac:dyDescent="0.25">
      <c r="A183" s="7">
        <v>38186</v>
      </c>
      <c r="B183" s="8" t="s">
        <v>375</v>
      </c>
      <c r="C183" s="8">
        <v>2004</v>
      </c>
      <c r="D183" s="8">
        <v>7</v>
      </c>
      <c r="E183" s="8" t="s">
        <v>464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29">
        <f t="shared" si="7"/>
        <v>5.1333333333333329</v>
      </c>
      <c r="K183" s="8" t="s">
        <v>250</v>
      </c>
      <c r="L183" s="16" t="s">
        <v>499</v>
      </c>
      <c r="M183" s="8" t="s">
        <v>669</v>
      </c>
      <c r="O183" s="11">
        <v>3</v>
      </c>
      <c r="P183" s="8">
        <v>30</v>
      </c>
      <c r="Q183" s="12">
        <v>13</v>
      </c>
      <c r="R183" s="125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388</v>
      </c>
      <c r="AM183" s="8" t="s">
        <v>379</v>
      </c>
      <c r="AN183" s="8" t="s">
        <v>379</v>
      </c>
      <c r="AP183" s="16" t="s">
        <v>1566</v>
      </c>
    </row>
    <row r="184" spans="1:42" x14ac:dyDescent="0.25">
      <c r="A184" s="7">
        <v>38186</v>
      </c>
      <c r="B184" s="8" t="s">
        <v>375</v>
      </c>
      <c r="C184" s="8">
        <v>2004</v>
      </c>
      <c r="D184" s="8">
        <v>7</v>
      </c>
      <c r="E184" s="8" t="s">
        <v>464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29">
        <f t="shared" si="7"/>
        <v>5.4833333333333343</v>
      </c>
      <c r="K184" s="8" t="s">
        <v>250</v>
      </c>
      <c r="L184" s="8" t="s">
        <v>414</v>
      </c>
      <c r="M184" s="8" t="s">
        <v>669</v>
      </c>
      <c r="O184" s="11">
        <v>4</v>
      </c>
      <c r="P184" s="8">
        <v>51</v>
      </c>
      <c r="Q184" s="12">
        <v>17</v>
      </c>
      <c r="R184" s="125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388</v>
      </c>
      <c r="AM184" s="8" t="s">
        <v>379</v>
      </c>
      <c r="AN184" s="8" t="s">
        <v>379</v>
      </c>
      <c r="AP184" s="8" t="s">
        <v>1567</v>
      </c>
    </row>
    <row r="185" spans="1:42" x14ac:dyDescent="0.25">
      <c r="A185" s="7">
        <v>38186</v>
      </c>
      <c r="B185" s="8" t="s">
        <v>375</v>
      </c>
      <c r="C185" s="8">
        <v>2004</v>
      </c>
      <c r="D185" s="8">
        <v>7</v>
      </c>
      <c r="E185" s="8" t="s">
        <v>376</v>
      </c>
      <c r="F185" s="8" t="s">
        <v>428</v>
      </c>
      <c r="G185" s="17">
        <v>7.0833333333333331E-2</v>
      </c>
      <c r="I185" s="17">
        <v>0.8354166666666667</v>
      </c>
      <c r="J185" s="129">
        <f t="shared" si="7"/>
        <v>5.6499999999999986</v>
      </c>
      <c r="K185" s="8" t="s">
        <v>250</v>
      </c>
      <c r="L185" s="8" t="s">
        <v>390</v>
      </c>
      <c r="M185" s="8" t="s">
        <v>669</v>
      </c>
      <c r="AP185" s="8" t="s">
        <v>1567</v>
      </c>
    </row>
    <row r="186" spans="1:42" x14ac:dyDescent="0.25">
      <c r="A186" s="7">
        <v>38186</v>
      </c>
      <c r="B186" s="8" t="s">
        <v>375</v>
      </c>
      <c r="C186" s="8">
        <v>2004</v>
      </c>
      <c r="D186" s="8">
        <v>7</v>
      </c>
      <c r="E186" s="8" t="s">
        <v>464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29">
        <f t="shared" si="7"/>
        <v>1.8000000000000016</v>
      </c>
      <c r="K186" s="8" t="s">
        <v>250</v>
      </c>
      <c r="L186" s="8" t="s">
        <v>465</v>
      </c>
      <c r="M186" s="8" t="s">
        <v>252</v>
      </c>
      <c r="O186" s="11">
        <v>2</v>
      </c>
      <c r="P186" s="8">
        <v>66</v>
      </c>
      <c r="Q186" s="12">
        <v>31</v>
      </c>
      <c r="R186" s="125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388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2" x14ac:dyDescent="0.25">
      <c r="A187" s="7">
        <v>38186</v>
      </c>
      <c r="B187" s="8" t="s">
        <v>375</v>
      </c>
      <c r="C187" s="8">
        <v>2004</v>
      </c>
      <c r="D187" s="8">
        <v>7</v>
      </c>
      <c r="E187" s="8" t="s">
        <v>464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29">
        <f t="shared" si="7"/>
        <v>2.4499999999999993</v>
      </c>
      <c r="K187" s="8" t="s">
        <v>250</v>
      </c>
      <c r="L187" s="8" t="s">
        <v>466</v>
      </c>
      <c r="M187" s="8" t="s">
        <v>252</v>
      </c>
      <c r="O187" s="11">
        <v>2</v>
      </c>
      <c r="P187" s="8">
        <v>58</v>
      </c>
      <c r="Q187" s="12">
        <v>25</v>
      </c>
      <c r="R187" s="125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388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P187" s="8" t="s">
        <v>380</v>
      </c>
    </row>
    <row r="188" spans="1:42" x14ac:dyDescent="0.25">
      <c r="A188" s="7">
        <v>38186</v>
      </c>
      <c r="B188" s="8" t="s">
        <v>375</v>
      </c>
      <c r="C188" s="8">
        <v>2004</v>
      </c>
      <c r="D188" s="8">
        <v>7</v>
      </c>
      <c r="E188" s="8" t="s">
        <v>464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29">
        <f t="shared" si="7"/>
        <v>2.5166666666666657</v>
      </c>
      <c r="K188" s="8" t="s">
        <v>250</v>
      </c>
      <c r="L188" s="8" t="s">
        <v>467</v>
      </c>
      <c r="M188" s="8" t="s">
        <v>252</v>
      </c>
      <c r="O188" s="11">
        <v>2</v>
      </c>
      <c r="P188" s="8">
        <v>65</v>
      </c>
      <c r="Q188" s="12">
        <v>29</v>
      </c>
      <c r="R188" s="125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388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P188" s="8" t="s">
        <v>468</v>
      </c>
    </row>
    <row r="189" spans="1:42" x14ac:dyDescent="0.25">
      <c r="A189" s="7">
        <v>38186</v>
      </c>
      <c r="B189" s="8" t="s">
        <v>375</v>
      </c>
      <c r="C189" s="8">
        <v>2004</v>
      </c>
      <c r="D189" s="8">
        <v>7</v>
      </c>
      <c r="E189" s="8" t="s">
        <v>464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29">
        <f t="shared" si="7"/>
        <v>2.5166666666666657</v>
      </c>
      <c r="K189" s="8" t="s">
        <v>250</v>
      </c>
      <c r="L189" s="8" t="s">
        <v>469</v>
      </c>
      <c r="M189" s="8" t="s">
        <v>252</v>
      </c>
      <c r="O189" s="11">
        <v>1.5</v>
      </c>
      <c r="P189" s="8">
        <v>60</v>
      </c>
      <c r="Q189" s="12">
        <v>25</v>
      </c>
      <c r="R189" s="125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388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2" x14ac:dyDescent="0.25">
      <c r="A190" s="7">
        <v>38186</v>
      </c>
      <c r="B190" s="8" t="s">
        <v>375</v>
      </c>
      <c r="C190" s="8">
        <v>2004</v>
      </c>
      <c r="D190" s="8">
        <v>7</v>
      </c>
      <c r="E190" s="8" t="s">
        <v>464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29">
        <f t="shared" si="7"/>
        <v>2.5166666666666657</v>
      </c>
      <c r="K190" s="8" t="s">
        <v>250</v>
      </c>
      <c r="L190" s="8" t="s">
        <v>470</v>
      </c>
      <c r="M190" s="8" t="s">
        <v>252</v>
      </c>
      <c r="O190" s="11">
        <v>1.5</v>
      </c>
      <c r="P190" s="8">
        <v>68</v>
      </c>
      <c r="Q190" s="12">
        <v>31</v>
      </c>
      <c r="R190" s="125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388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2" x14ac:dyDescent="0.25">
      <c r="A191" s="7">
        <v>38186</v>
      </c>
      <c r="B191" s="8" t="s">
        <v>375</v>
      </c>
      <c r="C191" s="8">
        <v>2004</v>
      </c>
      <c r="D191" s="8">
        <v>7</v>
      </c>
      <c r="E191" s="8" t="s">
        <v>464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29">
        <f t="shared" si="7"/>
        <v>2.6499999999999986</v>
      </c>
      <c r="K191" s="8" t="s">
        <v>250</v>
      </c>
      <c r="L191" s="8" t="s">
        <v>471</v>
      </c>
      <c r="M191" s="8" t="s">
        <v>252</v>
      </c>
      <c r="O191" s="11">
        <v>4</v>
      </c>
      <c r="P191" s="8">
        <v>70</v>
      </c>
      <c r="Q191" s="12">
        <v>29</v>
      </c>
      <c r="R191" s="125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388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2" x14ac:dyDescent="0.25">
      <c r="A192" s="7">
        <v>38186</v>
      </c>
      <c r="B192" s="8" t="s">
        <v>375</v>
      </c>
      <c r="C192" s="8">
        <v>2004</v>
      </c>
      <c r="D192" s="8">
        <v>7</v>
      </c>
      <c r="E192" s="8" t="s">
        <v>464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29">
        <f t="shared" si="7"/>
        <v>2.716666666666665</v>
      </c>
      <c r="K192" s="8" t="s">
        <v>250</v>
      </c>
      <c r="L192" s="8" t="s">
        <v>472</v>
      </c>
      <c r="M192" s="8" t="s">
        <v>252</v>
      </c>
      <c r="O192" s="11">
        <v>1</v>
      </c>
      <c r="P192" s="8">
        <v>61</v>
      </c>
      <c r="Q192" s="12">
        <v>25</v>
      </c>
      <c r="R192" s="125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388</v>
      </c>
      <c r="AM192" s="8" t="s">
        <v>379</v>
      </c>
      <c r="AN192" s="8" t="s">
        <v>379</v>
      </c>
    </row>
    <row r="193" spans="1:42" x14ac:dyDescent="0.25">
      <c r="A193" s="7">
        <v>38186</v>
      </c>
      <c r="B193" s="8" t="s">
        <v>375</v>
      </c>
      <c r="C193" s="8">
        <v>2004</v>
      </c>
      <c r="D193" s="8">
        <v>7</v>
      </c>
      <c r="E193" s="8" t="s">
        <v>464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29">
        <f t="shared" si="7"/>
        <v>2.9833333333333334</v>
      </c>
      <c r="K193" s="8" t="s">
        <v>250</v>
      </c>
      <c r="L193" s="8" t="s">
        <v>474</v>
      </c>
      <c r="M193" s="8" t="s">
        <v>252</v>
      </c>
      <c r="O193" s="11">
        <v>0</v>
      </c>
      <c r="P193" s="8">
        <v>49</v>
      </c>
      <c r="Q193" s="12">
        <v>13</v>
      </c>
      <c r="R193" s="125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388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2" x14ac:dyDescent="0.25">
      <c r="A194" s="7">
        <v>38186</v>
      </c>
      <c r="B194" s="8" t="s">
        <v>375</v>
      </c>
      <c r="C194" s="8">
        <v>2004</v>
      </c>
      <c r="D194" s="8">
        <v>7</v>
      </c>
      <c r="E194" s="8" t="s">
        <v>464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29">
        <f t="shared" si="7"/>
        <v>2.9000000000000004</v>
      </c>
      <c r="K194" s="8" t="s">
        <v>250</v>
      </c>
      <c r="L194" s="8" t="s">
        <v>473</v>
      </c>
      <c r="M194" s="8" t="s">
        <v>252</v>
      </c>
      <c r="O194" s="11">
        <v>4</v>
      </c>
      <c r="P194" s="8">
        <v>60</v>
      </c>
      <c r="Q194" s="12">
        <v>29</v>
      </c>
      <c r="R194" s="125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388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2" x14ac:dyDescent="0.25">
      <c r="A195" s="7">
        <v>38186</v>
      </c>
      <c r="B195" s="8" t="s">
        <v>375</v>
      </c>
      <c r="C195" s="8">
        <v>2004</v>
      </c>
      <c r="D195" s="8">
        <v>7</v>
      </c>
      <c r="E195" s="8" t="s">
        <v>464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29">
        <f t="shared" si="7"/>
        <v>3.0666666666666664</v>
      </c>
      <c r="K195" s="8" t="s">
        <v>250</v>
      </c>
      <c r="L195" s="8" t="s">
        <v>475</v>
      </c>
      <c r="M195" s="8" t="s">
        <v>252</v>
      </c>
      <c r="O195" s="11">
        <v>2</v>
      </c>
      <c r="P195" s="8">
        <v>47</v>
      </c>
      <c r="Q195" s="12">
        <v>13</v>
      </c>
      <c r="R195" s="125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388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2" x14ac:dyDescent="0.25">
      <c r="A196" s="7">
        <v>38186</v>
      </c>
      <c r="B196" s="8" t="s">
        <v>375</v>
      </c>
      <c r="C196" s="8">
        <v>2004</v>
      </c>
      <c r="D196" s="8">
        <v>7</v>
      </c>
      <c r="E196" s="8" t="s">
        <v>464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29">
        <f t="shared" si="7"/>
        <v>3.1499999999999995</v>
      </c>
      <c r="K196" s="8" t="s">
        <v>250</v>
      </c>
      <c r="L196" s="8" t="s">
        <v>476</v>
      </c>
      <c r="M196" s="8" t="s">
        <v>252</v>
      </c>
      <c r="O196" s="11">
        <v>2</v>
      </c>
      <c r="P196" s="8">
        <v>65</v>
      </c>
      <c r="Q196" s="12">
        <v>29</v>
      </c>
      <c r="R196" s="125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388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2" x14ac:dyDescent="0.25">
      <c r="A197" s="7">
        <v>38186</v>
      </c>
      <c r="B197" s="8" t="s">
        <v>375</v>
      </c>
      <c r="C197" s="8">
        <v>2004</v>
      </c>
      <c r="D197" s="8">
        <v>7</v>
      </c>
      <c r="E197" s="8" t="s">
        <v>464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29">
        <f t="shared" si="7"/>
        <v>3.1999999999999993</v>
      </c>
      <c r="K197" s="8" t="s">
        <v>250</v>
      </c>
      <c r="L197" s="8" t="s">
        <v>477</v>
      </c>
      <c r="M197" s="8" t="s">
        <v>252</v>
      </c>
      <c r="O197" s="11">
        <v>4</v>
      </c>
      <c r="P197" s="8">
        <v>53</v>
      </c>
      <c r="Q197" s="12">
        <v>17</v>
      </c>
      <c r="R197" s="125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388</v>
      </c>
      <c r="AM197" s="8" t="s">
        <v>379</v>
      </c>
      <c r="AN197" s="8" t="s">
        <v>379</v>
      </c>
    </row>
    <row r="198" spans="1:42" x14ac:dyDescent="0.25">
      <c r="A198" s="7">
        <v>38186</v>
      </c>
      <c r="B198" s="8" t="s">
        <v>375</v>
      </c>
      <c r="C198" s="8">
        <v>2004</v>
      </c>
      <c r="D198" s="8">
        <v>7</v>
      </c>
      <c r="E198" s="8" t="s">
        <v>464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29">
        <f t="shared" si="7"/>
        <v>3.2833333333333323</v>
      </c>
      <c r="K198" s="8" t="s">
        <v>250</v>
      </c>
      <c r="L198" s="8" t="s">
        <v>478</v>
      </c>
      <c r="M198" s="8" t="s">
        <v>252</v>
      </c>
      <c r="O198" s="11">
        <v>4</v>
      </c>
      <c r="P198" s="8">
        <v>60</v>
      </c>
      <c r="Q198" s="12">
        <v>25</v>
      </c>
      <c r="R198" s="125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388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2" x14ac:dyDescent="0.25">
      <c r="A199" s="7">
        <v>38186</v>
      </c>
      <c r="B199" s="8" t="s">
        <v>375</v>
      </c>
      <c r="C199" s="8">
        <v>2004</v>
      </c>
      <c r="D199" s="8">
        <v>7</v>
      </c>
      <c r="E199" s="8" t="s">
        <v>464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29">
        <f t="shared" si="7"/>
        <v>3.3499999999999988</v>
      </c>
      <c r="K199" s="8" t="s">
        <v>250</v>
      </c>
      <c r="L199" s="8" t="s">
        <v>479</v>
      </c>
      <c r="M199" s="8" t="s">
        <v>252</v>
      </c>
      <c r="O199" s="11">
        <v>4</v>
      </c>
      <c r="P199" s="8">
        <v>65</v>
      </c>
      <c r="Q199" s="12">
        <v>31</v>
      </c>
      <c r="R199" s="125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388</v>
      </c>
      <c r="AM199" s="8" t="s">
        <v>379</v>
      </c>
      <c r="AN199" s="8" t="s">
        <v>379</v>
      </c>
      <c r="AP199" s="8" t="s">
        <v>480</v>
      </c>
    </row>
    <row r="200" spans="1:42" x14ac:dyDescent="0.25">
      <c r="A200" s="7">
        <v>38186</v>
      </c>
      <c r="B200" s="8" t="s">
        <v>375</v>
      </c>
      <c r="C200" s="8">
        <v>2004</v>
      </c>
      <c r="D200" s="8">
        <v>7</v>
      </c>
      <c r="E200" s="8" t="s">
        <v>464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29">
        <f t="shared" si="7"/>
        <v>3.4999999999999982</v>
      </c>
      <c r="K200" s="8" t="s">
        <v>250</v>
      </c>
      <c r="L200" s="8" t="s">
        <v>481</v>
      </c>
      <c r="M200" s="8" t="s">
        <v>252</v>
      </c>
      <c r="O200" s="11">
        <v>2</v>
      </c>
      <c r="P200" s="8">
        <v>58</v>
      </c>
      <c r="Q200" s="12">
        <v>25</v>
      </c>
      <c r="R200" s="125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388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2" x14ac:dyDescent="0.25">
      <c r="A201" s="7">
        <v>38186</v>
      </c>
      <c r="B201" s="8" t="s">
        <v>375</v>
      </c>
      <c r="C201" s="8">
        <v>2004</v>
      </c>
      <c r="D201" s="8">
        <v>7</v>
      </c>
      <c r="E201" s="8" t="s">
        <v>464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29">
        <f t="shared" si="7"/>
        <v>3.5500000000000007</v>
      </c>
      <c r="K201" s="8" t="s">
        <v>250</v>
      </c>
      <c r="L201" s="8" t="s">
        <v>482</v>
      </c>
      <c r="M201" s="8" t="s">
        <v>252</v>
      </c>
      <c r="O201" s="11">
        <v>4</v>
      </c>
      <c r="P201" s="8">
        <v>65</v>
      </c>
      <c r="Q201" s="12">
        <v>29</v>
      </c>
      <c r="R201" s="125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388</v>
      </c>
      <c r="AM201" s="8" t="s">
        <v>379</v>
      </c>
      <c r="AN201" s="8" t="s">
        <v>379</v>
      </c>
    </row>
    <row r="202" spans="1:42" x14ac:dyDescent="0.25">
      <c r="A202" s="7">
        <v>38186</v>
      </c>
      <c r="B202" s="8" t="s">
        <v>375</v>
      </c>
      <c r="C202" s="8">
        <v>2004</v>
      </c>
      <c r="D202" s="8">
        <v>7</v>
      </c>
      <c r="E202" s="8" t="s">
        <v>464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29">
        <f t="shared" si="7"/>
        <v>3.6166666666666671</v>
      </c>
      <c r="K202" s="8" t="s">
        <v>250</v>
      </c>
      <c r="L202" s="8" t="s">
        <v>483</v>
      </c>
      <c r="M202" s="8" t="s">
        <v>252</v>
      </c>
      <c r="O202" s="11">
        <v>1.5</v>
      </c>
      <c r="P202" s="8">
        <v>70</v>
      </c>
      <c r="Q202" s="12">
        <v>31</v>
      </c>
      <c r="R202" s="125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388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2" x14ac:dyDescent="0.25">
      <c r="A203" s="7">
        <v>38186</v>
      </c>
      <c r="B203" s="8" t="s">
        <v>375</v>
      </c>
      <c r="C203" s="8">
        <v>2004</v>
      </c>
      <c r="D203" s="8">
        <v>7</v>
      </c>
      <c r="E203" s="8" t="s">
        <v>464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29">
        <f t="shared" si="7"/>
        <v>3.6500000000000004</v>
      </c>
      <c r="K203" s="8" t="s">
        <v>250</v>
      </c>
      <c r="L203" s="8" t="s">
        <v>484</v>
      </c>
      <c r="M203" s="8" t="s">
        <v>252</v>
      </c>
      <c r="O203" s="11">
        <v>3</v>
      </c>
      <c r="P203" s="8">
        <v>55</v>
      </c>
      <c r="Q203" s="12">
        <v>29</v>
      </c>
      <c r="R203" s="125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388</v>
      </c>
      <c r="AM203" s="8" t="s">
        <v>379</v>
      </c>
      <c r="AN203" s="8" t="s">
        <v>379</v>
      </c>
    </row>
    <row r="204" spans="1:42" x14ac:dyDescent="0.25">
      <c r="A204" s="7">
        <v>38186</v>
      </c>
      <c r="B204" s="8" t="s">
        <v>375</v>
      </c>
      <c r="C204" s="8">
        <v>2004</v>
      </c>
      <c r="D204" s="8">
        <v>7</v>
      </c>
      <c r="E204" s="8" t="s">
        <v>464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29">
        <f t="shared" si="7"/>
        <v>3.7166666666666641</v>
      </c>
      <c r="K204" s="8" t="s">
        <v>250</v>
      </c>
      <c r="L204" s="8" t="s">
        <v>486</v>
      </c>
      <c r="M204" s="8" t="s">
        <v>252</v>
      </c>
      <c r="O204" s="11">
        <v>3</v>
      </c>
      <c r="P204" s="8">
        <v>59</v>
      </c>
      <c r="Q204" s="12">
        <v>25</v>
      </c>
      <c r="R204" s="125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388</v>
      </c>
      <c r="AM204" s="8" t="s">
        <v>379</v>
      </c>
      <c r="AN204" s="8" t="s">
        <v>379</v>
      </c>
    </row>
    <row r="205" spans="1:42" x14ac:dyDescent="0.25">
      <c r="A205" s="7">
        <v>38186</v>
      </c>
      <c r="B205" s="8" t="s">
        <v>375</v>
      </c>
      <c r="C205" s="8">
        <v>2004</v>
      </c>
      <c r="D205" s="8">
        <v>7</v>
      </c>
      <c r="E205" s="8" t="s">
        <v>464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29">
        <f t="shared" si="7"/>
        <v>3.7333333333333334</v>
      </c>
      <c r="K205" s="8" t="s">
        <v>250</v>
      </c>
      <c r="L205" s="8" t="s">
        <v>487</v>
      </c>
      <c r="M205" s="8" t="s">
        <v>252</v>
      </c>
      <c r="O205" s="11">
        <v>0</v>
      </c>
      <c r="P205" s="8">
        <v>64</v>
      </c>
      <c r="Q205" s="12">
        <v>29</v>
      </c>
      <c r="R205" s="125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388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2" x14ac:dyDescent="0.25">
      <c r="A206" s="7">
        <v>38186</v>
      </c>
      <c r="B206" s="8" t="s">
        <v>375</v>
      </c>
      <c r="C206" s="8">
        <v>2004</v>
      </c>
      <c r="D206" s="8">
        <v>7</v>
      </c>
      <c r="E206" s="8" t="s">
        <v>464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29">
        <f t="shared" si="7"/>
        <v>3.7666666666666666</v>
      </c>
      <c r="K206" s="8" t="s">
        <v>250</v>
      </c>
      <c r="L206" s="8" t="s">
        <v>488</v>
      </c>
      <c r="M206" s="8" t="s">
        <v>252</v>
      </c>
      <c r="O206" s="11">
        <v>2</v>
      </c>
      <c r="P206" s="8">
        <v>49</v>
      </c>
      <c r="Q206" s="12">
        <v>13</v>
      </c>
      <c r="R206" s="125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388</v>
      </c>
      <c r="AM206" s="8" t="s">
        <v>379</v>
      </c>
      <c r="AN206" s="8" t="s">
        <v>379</v>
      </c>
    </row>
    <row r="207" spans="1:42" x14ac:dyDescent="0.25">
      <c r="A207" s="7">
        <v>38186</v>
      </c>
      <c r="B207" s="8" t="s">
        <v>375</v>
      </c>
      <c r="C207" s="8">
        <v>2004</v>
      </c>
      <c r="D207" s="8">
        <v>7</v>
      </c>
      <c r="E207" s="8" t="s">
        <v>464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29">
        <f t="shared" ref="J207:J270" si="11">($G207-$I207)*24+IF($G207&lt;TIME(12,0,0),24,0)</f>
        <v>4.5166666666666657</v>
      </c>
      <c r="K207" s="8" t="s">
        <v>250</v>
      </c>
      <c r="L207" s="8" t="s">
        <v>489</v>
      </c>
      <c r="M207" s="8" t="s">
        <v>252</v>
      </c>
      <c r="O207" s="11">
        <v>1.5</v>
      </c>
      <c r="P207" s="8">
        <v>65</v>
      </c>
      <c r="Q207" s="12">
        <v>29</v>
      </c>
      <c r="R207" s="125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388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2" x14ac:dyDescent="0.25">
      <c r="A208" s="7">
        <v>38186</v>
      </c>
      <c r="B208" s="8" t="s">
        <v>375</v>
      </c>
      <c r="C208" s="8">
        <v>2004</v>
      </c>
      <c r="D208" s="8">
        <v>7</v>
      </c>
      <c r="E208" s="8" t="s">
        <v>464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29">
        <f t="shared" si="11"/>
        <v>4.6000000000000014</v>
      </c>
      <c r="K208" s="8" t="s">
        <v>250</v>
      </c>
      <c r="L208" s="8" t="s">
        <v>490</v>
      </c>
      <c r="M208" s="8" t="s">
        <v>252</v>
      </c>
      <c r="O208" s="11">
        <v>4</v>
      </c>
      <c r="P208" s="8">
        <v>61</v>
      </c>
      <c r="Q208" s="12">
        <v>25</v>
      </c>
      <c r="R208" s="125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388</v>
      </c>
      <c r="AM208" s="8" t="s">
        <v>379</v>
      </c>
      <c r="AN208" s="8" t="s">
        <v>379</v>
      </c>
      <c r="AP208" s="8" t="s">
        <v>491</v>
      </c>
    </row>
    <row r="209" spans="1:42" x14ac:dyDescent="0.25">
      <c r="A209" s="7">
        <v>38186</v>
      </c>
      <c r="B209" s="8" t="s">
        <v>375</v>
      </c>
      <c r="C209" s="8">
        <v>2004</v>
      </c>
      <c r="D209" s="8">
        <v>7</v>
      </c>
      <c r="E209" s="8" t="s">
        <v>464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29">
        <f t="shared" si="11"/>
        <v>4.7666666666666657</v>
      </c>
      <c r="K209" s="8" t="s">
        <v>250</v>
      </c>
      <c r="L209" s="8" t="s">
        <v>492</v>
      </c>
      <c r="M209" s="8" t="s">
        <v>252</v>
      </c>
      <c r="O209" s="11">
        <v>2</v>
      </c>
      <c r="P209" s="8">
        <v>59</v>
      </c>
      <c r="Q209" s="12">
        <v>31</v>
      </c>
      <c r="R209" s="125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388</v>
      </c>
      <c r="AM209" s="8" t="s">
        <v>379</v>
      </c>
      <c r="AN209" s="8" t="s">
        <v>379</v>
      </c>
    </row>
    <row r="210" spans="1:42" x14ac:dyDescent="0.25">
      <c r="A210" s="7">
        <v>38186</v>
      </c>
      <c r="B210" s="8" t="s">
        <v>375</v>
      </c>
      <c r="C210" s="8">
        <v>2004</v>
      </c>
      <c r="D210" s="8">
        <v>7</v>
      </c>
      <c r="E210" s="8" t="s">
        <v>464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29">
        <f t="shared" si="11"/>
        <v>4.7999999999999972</v>
      </c>
      <c r="K210" s="8" t="s">
        <v>250</v>
      </c>
      <c r="L210" s="8" t="s">
        <v>493</v>
      </c>
      <c r="M210" s="8" t="s">
        <v>252</v>
      </c>
      <c r="O210" s="11">
        <v>0</v>
      </c>
      <c r="P210" s="8">
        <v>55</v>
      </c>
      <c r="Q210" s="12">
        <v>25</v>
      </c>
      <c r="R210" s="125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388</v>
      </c>
      <c r="AM210" s="8" t="s">
        <v>379</v>
      </c>
      <c r="AN210" s="8" t="s">
        <v>379</v>
      </c>
    </row>
    <row r="211" spans="1:42" x14ac:dyDescent="0.25">
      <c r="A211" s="7">
        <v>38186</v>
      </c>
      <c r="B211" s="8" t="s">
        <v>375</v>
      </c>
      <c r="C211" s="8">
        <v>2004</v>
      </c>
      <c r="D211" s="8">
        <v>7</v>
      </c>
      <c r="E211" s="8" t="s">
        <v>464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29">
        <f t="shared" si="11"/>
        <v>4.8333333333333321</v>
      </c>
      <c r="K211" s="8" t="s">
        <v>250</v>
      </c>
      <c r="L211" s="8" t="s">
        <v>494</v>
      </c>
      <c r="M211" s="8" t="s">
        <v>252</v>
      </c>
      <c r="O211" s="11">
        <v>4</v>
      </c>
      <c r="P211" s="8">
        <v>51</v>
      </c>
      <c r="Q211" s="12">
        <v>17</v>
      </c>
      <c r="R211" s="125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388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2" x14ac:dyDescent="0.25">
      <c r="A212" s="7">
        <v>38186</v>
      </c>
      <c r="B212" s="8" t="s">
        <v>375</v>
      </c>
      <c r="C212" s="8">
        <v>2004</v>
      </c>
      <c r="D212" s="8">
        <v>7</v>
      </c>
      <c r="E212" s="8" t="s">
        <v>464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29">
        <f t="shared" si="11"/>
        <v>4.9166666666666643</v>
      </c>
      <c r="K212" s="8" t="s">
        <v>250</v>
      </c>
      <c r="L212" s="8" t="s">
        <v>495</v>
      </c>
      <c r="M212" s="8" t="s">
        <v>252</v>
      </c>
      <c r="O212" s="11">
        <v>2</v>
      </c>
      <c r="P212" s="8">
        <v>68</v>
      </c>
      <c r="Q212" s="12">
        <v>31</v>
      </c>
      <c r="R212" s="125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388</v>
      </c>
      <c r="AM212" s="8" t="s">
        <v>379</v>
      </c>
      <c r="AN212" s="8" t="s">
        <v>379</v>
      </c>
    </row>
    <row r="213" spans="1:42" x14ac:dyDescent="0.25">
      <c r="A213" s="7">
        <v>38186</v>
      </c>
      <c r="B213" s="8" t="s">
        <v>375</v>
      </c>
      <c r="C213" s="8">
        <v>2004</v>
      </c>
      <c r="D213" s="8">
        <v>7</v>
      </c>
      <c r="E213" s="8" t="s">
        <v>464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29">
        <f t="shared" si="11"/>
        <v>5.0666666666666629</v>
      </c>
      <c r="K213" s="8" t="s">
        <v>250</v>
      </c>
      <c r="L213" s="8" t="s">
        <v>496</v>
      </c>
      <c r="M213" s="8" t="s">
        <v>252</v>
      </c>
      <c r="O213" s="11">
        <v>2</v>
      </c>
      <c r="P213" s="8">
        <v>59</v>
      </c>
      <c r="Q213" s="12">
        <v>25</v>
      </c>
      <c r="R213" s="125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388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2" x14ac:dyDescent="0.25">
      <c r="A214" s="7">
        <v>38186</v>
      </c>
      <c r="B214" s="8" t="s">
        <v>375</v>
      </c>
      <c r="C214" s="8">
        <v>2004</v>
      </c>
      <c r="D214" s="8">
        <v>7</v>
      </c>
      <c r="E214" s="8" t="s">
        <v>464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29">
        <f t="shared" si="11"/>
        <v>5.0833333333333357</v>
      </c>
      <c r="K214" s="8" t="s">
        <v>250</v>
      </c>
      <c r="L214" s="8" t="s">
        <v>497</v>
      </c>
      <c r="M214" s="8" t="s">
        <v>252</v>
      </c>
      <c r="O214" s="11">
        <v>4.5</v>
      </c>
      <c r="P214" s="8">
        <v>56</v>
      </c>
      <c r="Q214" s="12">
        <v>25</v>
      </c>
      <c r="R214" s="125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388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2" x14ac:dyDescent="0.25">
      <c r="A215" s="7">
        <v>38186</v>
      </c>
      <c r="B215" s="8" t="s">
        <v>375</v>
      </c>
      <c r="C215" s="8">
        <v>2004</v>
      </c>
      <c r="D215" s="8">
        <v>7</v>
      </c>
      <c r="E215" s="8" t="s">
        <v>464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29">
        <f t="shared" si="11"/>
        <v>5.0833333333333357</v>
      </c>
      <c r="K215" s="8" t="s">
        <v>250</v>
      </c>
      <c r="L215" s="8" t="s">
        <v>498</v>
      </c>
      <c r="M215" s="8" t="s">
        <v>252</v>
      </c>
      <c r="O215" s="11">
        <v>0</v>
      </c>
      <c r="P215" s="8">
        <v>57</v>
      </c>
      <c r="Q215" s="12">
        <v>29</v>
      </c>
      <c r="R215" s="125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388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2" x14ac:dyDescent="0.25">
      <c r="A216" s="7">
        <v>38186</v>
      </c>
      <c r="B216" s="8" t="s">
        <v>375</v>
      </c>
      <c r="C216" s="8">
        <v>2004</v>
      </c>
      <c r="D216" s="8">
        <v>7</v>
      </c>
      <c r="E216" s="8" t="s">
        <v>464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29">
        <f t="shared" si="11"/>
        <v>5.1833333333333336</v>
      </c>
      <c r="K216" s="8" t="s">
        <v>250</v>
      </c>
      <c r="L216" s="8" t="s">
        <v>500</v>
      </c>
      <c r="M216" s="8" t="s">
        <v>252</v>
      </c>
      <c r="O216" s="11">
        <v>1.5</v>
      </c>
      <c r="P216" s="8">
        <v>49</v>
      </c>
      <c r="Q216" s="12">
        <v>13</v>
      </c>
      <c r="R216" s="125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388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2" x14ac:dyDescent="0.25">
      <c r="A217" s="7">
        <v>38186</v>
      </c>
      <c r="B217" s="8" t="s">
        <v>375</v>
      </c>
      <c r="C217" s="8">
        <v>2004</v>
      </c>
      <c r="D217" s="8">
        <v>7</v>
      </c>
      <c r="E217" s="8" t="s">
        <v>464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29">
        <f t="shared" si="11"/>
        <v>5.3666666666666671</v>
      </c>
      <c r="K217" s="8" t="s">
        <v>250</v>
      </c>
      <c r="L217" s="8" t="s">
        <v>501</v>
      </c>
      <c r="M217" s="8" t="s">
        <v>252</v>
      </c>
      <c r="O217" s="11">
        <v>4</v>
      </c>
      <c r="P217" s="8">
        <v>68</v>
      </c>
      <c r="Q217" s="12">
        <v>31</v>
      </c>
      <c r="R217" s="125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388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2" x14ac:dyDescent="0.25">
      <c r="A218" s="7">
        <v>38186</v>
      </c>
      <c r="B218" s="8" t="s">
        <v>375</v>
      </c>
      <c r="C218" s="8">
        <v>2004</v>
      </c>
      <c r="D218" s="8">
        <v>7</v>
      </c>
      <c r="E218" s="8" t="s">
        <v>464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29">
        <f t="shared" si="11"/>
        <v>5.4833333333333343</v>
      </c>
      <c r="K218" s="8" t="s">
        <v>250</v>
      </c>
      <c r="L218" s="8" t="s">
        <v>502</v>
      </c>
      <c r="M218" s="8" t="s">
        <v>252</v>
      </c>
      <c r="O218" s="11">
        <v>1.5</v>
      </c>
      <c r="P218" s="8">
        <v>60</v>
      </c>
      <c r="Q218" s="12">
        <v>25</v>
      </c>
      <c r="R218" s="125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388</v>
      </c>
      <c r="AM218" s="8" t="s">
        <v>379</v>
      </c>
      <c r="AN218" s="8" t="s">
        <v>379</v>
      </c>
    </row>
    <row r="219" spans="1:42" x14ac:dyDescent="0.25">
      <c r="A219" s="7">
        <v>38186</v>
      </c>
      <c r="B219" s="8" t="s">
        <v>375</v>
      </c>
      <c r="C219" s="8">
        <v>2004</v>
      </c>
      <c r="D219" s="8">
        <v>7</v>
      </c>
      <c r="E219" s="8" t="s">
        <v>464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29">
        <f t="shared" si="11"/>
        <v>5.4833333333333343</v>
      </c>
      <c r="K219" s="8" t="s">
        <v>250</v>
      </c>
      <c r="L219" s="8" t="s">
        <v>503</v>
      </c>
      <c r="M219" s="8" t="s">
        <v>252</v>
      </c>
      <c r="O219" s="11">
        <v>3</v>
      </c>
      <c r="P219" s="8">
        <v>59</v>
      </c>
      <c r="Q219" s="12">
        <v>25</v>
      </c>
      <c r="R219" s="125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388</v>
      </c>
      <c r="AM219" s="8" t="s">
        <v>379</v>
      </c>
      <c r="AN219" s="8" t="s">
        <v>379</v>
      </c>
    </row>
    <row r="220" spans="1:42" x14ac:dyDescent="0.25">
      <c r="A220" s="7">
        <v>38186</v>
      </c>
      <c r="B220" s="8" t="s">
        <v>375</v>
      </c>
      <c r="C220" s="8">
        <v>2004</v>
      </c>
      <c r="D220" s="8">
        <v>7</v>
      </c>
      <c r="E220" s="8" t="s">
        <v>464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29">
        <f t="shared" si="11"/>
        <v>5.4833333333333343</v>
      </c>
      <c r="K220" s="8" t="s">
        <v>250</v>
      </c>
      <c r="L220" s="8" t="s">
        <v>504</v>
      </c>
      <c r="M220" s="8" t="s">
        <v>252</v>
      </c>
      <c r="O220" s="11">
        <v>1</v>
      </c>
      <c r="P220" s="8">
        <v>63</v>
      </c>
      <c r="Q220" s="12">
        <v>29</v>
      </c>
      <c r="R220" s="125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388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2" x14ac:dyDescent="0.25">
      <c r="A221" s="7">
        <v>38186</v>
      </c>
      <c r="B221" s="8" t="s">
        <v>375</v>
      </c>
      <c r="C221" s="8">
        <v>2004</v>
      </c>
      <c r="D221" s="8">
        <v>7</v>
      </c>
      <c r="E221" s="8" t="s">
        <v>464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29">
        <f t="shared" si="11"/>
        <v>6.1333333333333329</v>
      </c>
      <c r="K221" s="8" t="s">
        <v>250</v>
      </c>
      <c r="L221" s="8" t="s">
        <v>505</v>
      </c>
      <c r="M221" s="8" t="s">
        <v>252</v>
      </c>
      <c r="O221" s="11">
        <v>4</v>
      </c>
      <c r="P221" s="8">
        <v>69</v>
      </c>
      <c r="Q221" s="12">
        <v>29</v>
      </c>
      <c r="R221" s="125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388</v>
      </c>
      <c r="AM221" s="8" t="s">
        <v>379</v>
      </c>
      <c r="AN221" s="8" t="s">
        <v>379</v>
      </c>
    </row>
    <row r="222" spans="1:42" x14ac:dyDescent="0.25">
      <c r="A222" s="7">
        <v>38186</v>
      </c>
      <c r="B222" s="8" t="s">
        <v>375</v>
      </c>
      <c r="C222" s="8">
        <v>2004</v>
      </c>
      <c r="D222" s="8">
        <v>7</v>
      </c>
      <c r="E222" s="8" t="s">
        <v>464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29">
        <f t="shared" si="11"/>
        <v>6.1333333333333329</v>
      </c>
      <c r="K222" s="8" t="s">
        <v>250</v>
      </c>
      <c r="L222" s="8" t="s">
        <v>506</v>
      </c>
      <c r="M222" s="8" t="s">
        <v>252</v>
      </c>
      <c r="O222" s="11">
        <v>3</v>
      </c>
      <c r="P222" s="8">
        <v>64</v>
      </c>
      <c r="Q222" s="12">
        <v>25</v>
      </c>
      <c r="R222" s="125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388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P222" s="8" t="s">
        <v>507</v>
      </c>
    </row>
    <row r="223" spans="1:42" x14ac:dyDescent="0.25">
      <c r="A223" s="7">
        <v>38186</v>
      </c>
      <c r="B223" s="8" t="s">
        <v>375</v>
      </c>
      <c r="C223" s="8">
        <v>2004</v>
      </c>
      <c r="D223" s="8">
        <v>7</v>
      </c>
      <c r="E223" s="8" t="s">
        <v>464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29">
        <f t="shared" si="11"/>
        <v>6.1666666666666643</v>
      </c>
      <c r="K223" s="8" t="s">
        <v>250</v>
      </c>
      <c r="L223" s="8" t="s">
        <v>508</v>
      </c>
      <c r="M223" s="8" t="s">
        <v>252</v>
      </c>
      <c r="O223" s="11">
        <v>0</v>
      </c>
      <c r="P223" s="8">
        <v>58</v>
      </c>
      <c r="Q223" s="12">
        <v>25</v>
      </c>
      <c r="R223" s="125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388</v>
      </c>
      <c r="AM223" s="8" t="s">
        <v>379</v>
      </c>
      <c r="AN223" s="8" t="s">
        <v>379</v>
      </c>
    </row>
    <row r="224" spans="1:42" x14ac:dyDescent="0.25">
      <c r="A224" s="7">
        <v>38186</v>
      </c>
      <c r="B224" s="8" t="s">
        <v>375</v>
      </c>
      <c r="C224" s="8">
        <v>2004</v>
      </c>
      <c r="D224" s="8">
        <v>7</v>
      </c>
      <c r="E224" s="8" t="s">
        <v>464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29">
        <f t="shared" si="11"/>
        <v>6.25</v>
      </c>
      <c r="K224" s="8" t="s">
        <v>250</v>
      </c>
      <c r="L224" s="8" t="s">
        <v>509</v>
      </c>
      <c r="M224" s="8" t="s">
        <v>252</v>
      </c>
      <c r="O224" s="11">
        <v>2</v>
      </c>
      <c r="P224" s="8">
        <v>61</v>
      </c>
      <c r="Q224" s="12">
        <v>25</v>
      </c>
      <c r="R224" s="125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388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2" x14ac:dyDescent="0.25">
      <c r="A225" s="7">
        <v>38186</v>
      </c>
      <c r="B225" s="8" t="s">
        <v>375</v>
      </c>
      <c r="C225" s="8">
        <v>2004</v>
      </c>
      <c r="D225" s="8">
        <v>7</v>
      </c>
      <c r="E225" s="8" t="s">
        <v>464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29">
        <f t="shared" si="11"/>
        <v>6.3166666666666664</v>
      </c>
      <c r="K225" s="8" t="s">
        <v>250</v>
      </c>
      <c r="L225" s="8" t="s">
        <v>510</v>
      </c>
      <c r="M225" s="8" t="s">
        <v>252</v>
      </c>
      <c r="O225" s="11">
        <v>1.5</v>
      </c>
      <c r="P225" s="8">
        <v>57</v>
      </c>
      <c r="Q225" s="12">
        <v>25</v>
      </c>
      <c r="R225" s="125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388</v>
      </c>
      <c r="AM225" s="8" t="s">
        <v>379</v>
      </c>
      <c r="AN225" s="8" t="s">
        <v>379</v>
      </c>
      <c r="AP225" s="8" t="s">
        <v>507</v>
      </c>
    </row>
    <row r="226" spans="1:42" x14ac:dyDescent="0.25">
      <c r="A226" s="7">
        <v>38186</v>
      </c>
      <c r="B226" s="8" t="s">
        <v>375</v>
      </c>
      <c r="C226" s="8">
        <v>2004</v>
      </c>
      <c r="D226" s="8">
        <v>7</v>
      </c>
      <c r="E226" s="8" t="s">
        <v>464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29">
        <f t="shared" si="11"/>
        <v>6.5166666666666657</v>
      </c>
      <c r="K226" s="8" t="s">
        <v>250</v>
      </c>
      <c r="L226" s="8" t="s">
        <v>511</v>
      </c>
      <c r="M226" s="8" t="s">
        <v>252</v>
      </c>
      <c r="O226" s="11">
        <v>4</v>
      </c>
      <c r="P226" s="8">
        <v>62</v>
      </c>
      <c r="Q226" s="12">
        <v>25</v>
      </c>
      <c r="R226" s="125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388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2" x14ac:dyDescent="0.25">
      <c r="A227" s="7">
        <v>38186</v>
      </c>
      <c r="B227" s="8" t="s">
        <v>375</v>
      </c>
      <c r="C227" s="8">
        <v>2004</v>
      </c>
      <c r="D227" s="8">
        <v>7</v>
      </c>
      <c r="E227" s="8" t="s">
        <v>464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29">
        <f t="shared" si="11"/>
        <v>6.5833333333333357</v>
      </c>
      <c r="K227" s="8" t="s">
        <v>250</v>
      </c>
      <c r="L227" s="8" t="s">
        <v>512</v>
      </c>
      <c r="M227" s="8" t="s">
        <v>252</v>
      </c>
      <c r="O227" s="11">
        <v>1</v>
      </c>
      <c r="P227" s="8">
        <v>54</v>
      </c>
      <c r="Q227" s="12">
        <v>17</v>
      </c>
      <c r="R227" s="125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388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2" x14ac:dyDescent="0.25">
      <c r="A228" s="7">
        <v>38186</v>
      </c>
      <c r="B228" s="8" t="s">
        <v>375</v>
      </c>
      <c r="C228" s="8">
        <v>2004</v>
      </c>
      <c r="D228" s="8">
        <v>7</v>
      </c>
      <c r="E228" s="8" t="s">
        <v>464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29">
        <f t="shared" si="11"/>
        <v>6.5833333333333357</v>
      </c>
      <c r="K228" s="8" t="s">
        <v>250</v>
      </c>
      <c r="L228" s="8" t="s">
        <v>513</v>
      </c>
      <c r="M228" s="8" t="s">
        <v>252</v>
      </c>
      <c r="O228" s="11">
        <v>2</v>
      </c>
      <c r="P228" s="8">
        <v>51</v>
      </c>
      <c r="Q228" s="12">
        <v>25</v>
      </c>
      <c r="R228" s="125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388</v>
      </c>
      <c r="AM228" s="8" t="s">
        <v>379</v>
      </c>
      <c r="AN228" s="8" t="s">
        <v>379</v>
      </c>
    </row>
    <row r="229" spans="1:42" x14ac:dyDescent="0.25">
      <c r="A229" s="7">
        <v>38186</v>
      </c>
      <c r="B229" s="8" t="s">
        <v>375</v>
      </c>
      <c r="C229" s="8">
        <v>2004</v>
      </c>
      <c r="D229" s="8">
        <v>7</v>
      </c>
      <c r="E229" s="8" t="s">
        <v>464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29">
        <f t="shared" si="11"/>
        <v>6.5833333333333357</v>
      </c>
      <c r="K229" s="8" t="s">
        <v>250</v>
      </c>
      <c r="L229" s="8" t="s">
        <v>514</v>
      </c>
      <c r="M229" s="8" t="s">
        <v>252</v>
      </c>
      <c r="O229" s="11">
        <v>1.5</v>
      </c>
      <c r="P229" s="8">
        <v>66</v>
      </c>
      <c r="Q229" s="12">
        <v>31</v>
      </c>
      <c r="R229" s="125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388</v>
      </c>
      <c r="AM229" s="8" t="s">
        <v>379</v>
      </c>
      <c r="AN229" s="8" t="s">
        <v>379</v>
      </c>
    </row>
    <row r="230" spans="1:42" x14ac:dyDescent="0.25">
      <c r="A230" s="7">
        <v>38186</v>
      </c>
      <c r="B230" s="8" t="s">
        <v>375</v>
      </c>
      <c r="C230" s="8">
        <v>2004</v>
      </c>
      <c r="D230" s="8">
        <v>7</v>
      </c>
      <c r="E230" s="8" t="s">
        <v>464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29">
        <f t="shared" si="11"/>
        <v>6.6333333333333329</v>
      </c>
      <c r="K230" s="8" t="s">
        <v>250</v>
      </c>
      <c r="L230" s="8" t="s">
        <v>515</v>
      </c>
      <c r="M230" s="8" t="s">
        <v>252</v>
      </c>
      <c r="O230" s="11">
        <v>1.5</v>
      </c>
      <c r="P230" s="8">
        <v>42</v>
      </c>
      <c r="Q230" s="12">
        <v>13</v>
      </c>
      <c r="R230" s="125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388</v>
      </c>
      <c r="AM230" s="8" t="s">
        <v>379</v>
      </c>
      <c r="AN230" s="8" t="s">
        <v>379</v>
      </c>
    </row>
    <row r="231" spans="1:42" x14ac:dyDescent="0.25">
      <c r="A231" s="7">
        <v>38187</v>
      </c>
      <c r="B231" s="8" t="s">
        <v>375</v>
      </c>
      <c r="C231" s="8">
        <v>2004</v>
      </c>
      <c r="D231" s="8">
        <v>7</v>
      </c>
      <c r="E231" s="8" t="s">
        <v>464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29">
        <f t="shared" si="11"/>
        <v>5.2333333333333343</v>
      </c>
      <c r="K231" s="8" t="s">
        <v>655</v>
      </c>
      <c r="L231" s="8" t="s">
        <v>822</v>
      </c>
      <c r="M231" s="8" t="s">
        <v>252</v>
      </c>
      <c r="O231" s="11">
        <v>3</v>
      </c>
      <c r="P231" s="8">
        <v>86</v>
      </c>
      <c r="Q231" s="12">
        <v>31</v>
      </c>
      <c r="R231" s="125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P231" s="8" t="s">
        <v>380</v>
      </c>
    </row>
    <row r="232" spans="1:42" x14ac:dyDescent="0.25">
      <c r="A232" s="7">
        <v>38187</v>
      </c>
      <c r="B232" s="8" t="s">
        <v>375</v>
      </c>
      <c r="C232" s="8">
        <v>2004</v>
      </c>
      <c r="D232" s="8">
        <v>7</v>
      </c>
      <c r="E232" s="8" t="s">
        <v>464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29">
        <f t="shared" si="11"/>
        <v>6.1000000000000014</v>
      </c>
      <c r="K232" s="8" t="s">
        <v>655</v>
      </c>
      <c r="L232" s="8" t="s">
        <v>824</v>
      </c>
      <c r="M232" s="8" t="s">
        <v>252</v>
      </c>
      <c r="O232" s="11">
        <v>3</v>
      </c>
      <c r="P232" s="8">
        <v>95</v>
      </c>
      <c r="Q232" s="12">
        <v>32</v>
      </c>
      <c r="R232" s="125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2" x14ac:dyDescent="0.25">
      <c r="A233" s="7">
        <v>38187</v>
      </c>
      <c r="B233" s="8" t="s">
        <v>375</v>
      </c>
      <c r="C233" s="8">
        <v>2004</v>
      </c>
      <c r="D233" s="8">
        <v>7</v>
      </c>
      <c r="E233" s="8" t="s">
        <v>464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29">
        <f t="shared" si="11"/>
        <v>1.5666666666666664</v>
      </c>
      <c r="K233" s="8" t="s">
        <v>250</v>
      </c>
      <c r="L233" s="8" t="s">
        <v>516</v>
      </c>
      <c r="M233" s="8" t="s">
        <v>252</v>
      </c>
      <c r="O233" s="11">
        <v>0</v>
      </c>
      <c r="P233" s="8">
        <v>48</v>
      </c>
      <c r="Q233" s="12">
        <v>12</v>
      </c>
      <c r="R233" s="125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388</v>
      </c>
      <c r="AM233" s="8" t="s">
        <v>379</v>
      </c>
      <c r="AN233" s="8" t="s">
        <v>379</v>
      </c>
    </row>
    <row r="234" spans="1:42" x14ac:dyDescent="0.25">
      <c r="A234" s="7">
        <v>38187</v>
      </c>
      <c r="B234" s="8" t="s">
        <v>375</v>
      </c>
      <c r="C234" s="8">
        <v>2004</v>
      </c>
      <c r="D234" s="8">
        <v>7</v>
      </c>
      <c r="E234" s="8" t="s">
        <v>464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29">
        <f t="shared" si="11"/>
        <v>1.866666666666668</v>
      </c>
      <c r="K234" s="8" t="s">
        <v>250</v>
      </c>
      <c r="L234" s="8" t="s">
        <v>517</v>
      </c>
      <c r="M234" s="8" t="s">
        <v>252</v>
      </c>
      <c r="O234" s="11">
        <v>0</v>
      </c>
      <c r="P234" s="8">
        <v>51</v>
      </c>
      <c r="Q234" s="12">
        <v>17</v>
      </c>
      <c r="R234" s="125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388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2" x14ac:dyDescent="0.25">
      <c r="A235" s="7">
        <v>38187</v>
      </c>
      <c r="B235" s="8" t="s">
        <v>375</v>
      </c>
      <c r="C235" s="8">
        <v>2004</v>
      </c>
      <c r="D235" s="8">
        <v>7</v>
      </c>
      <c r="E235" s="8" t="s">
        <v>464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29">
        <f t="shared" si="11"/>
        <v>1.966666666666665</v>
      </c>
      <c r="K235" s="8" t="s">
        <v>250</v>
      </c>
      <c r="L235" s="8" t="s">
        <v>518</v>
      </c>
      <c r="M235" s="8" t="s">
        <v>252</v>
      </c>
      <c r="O235" s="11">
        <v>0</v>
      </c>
      <c r="P235" s="8">
        <v>60</v>
      </c>
      <c r="Q235" s="12">
        <v>25</v>
      </c>
      <c r="R235" s="125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388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2" x14ac:dyDescent="0.25">
      <c r="A236" s="7">
        <v>38187</v>
      </c>
      <c r="B236" s="8" t="s">
        <v>375</v>
      </c>
      <c r="C236" s="8">
        <v>2004</v>
      </c>
      <c r="D236" s="8">
        <v>7</v>
      </c>
      <c r="E236" s="8" t="s">
        <v>464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29">
        <f t="shared" si="11"/>
        <v>2.633333333333332</v>
      </c>
      <c r="K236" s="8" t="s">
        <v>250</v>
      </c>
      <c r="L236" s="8" t="s">
        <v>519</v>
      </c>
      <c r="M236" s="8" t="s">
        <v>252</v>
      </c>
      <c r="O236" s="11">
        <v>2</v>
      </c>
      <c r="P236" s="8">
        <v>72</v>
      </c>
      <c r="Q236" s="12">
        <v>31</v>
      </c>
      <c r="R236" s="125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388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P236" s="8" t="s">
        <v>520</v>
      </c>
    </row>
    <row r="237" spans="1:42" x14ac:dyDescent="0.25">
      <c r="A237" s="7">
        <v>38187</v>
      </c>
      <c r="B237" s="8" t="s">
        <v>375</v>
      </c>
      <c r="C237" s="8">
        <v>2004</v>
      </c>
      <c r="D237" s="8">
        <v>7</v>
      </c>
      <c r="E237" s="8" t="s">
        <v>464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29">
        <f t="shared" si="11"/>
        <v>2.633333333333332</v>
      </c>
      <c r="K237" s="8" t="s">
        <v>250</v>
      </c>
      <c r="L237" s="8" t="s">
        <v>521</v>
      </c>
      <c r="M237" s="8" t="s">
        <v>252</v>
      </c>
      <c r="O237" s="11">
        <v>4</v>
      </c>
      <c r="P237" s="8">
        <v>69</v>
      </c>
      <c r="Q237" s="12">
        <v>30</v>
      </c>
      <c r="R237" s="125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388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2" x14ac:dyDescent="0.25">
      <c r="A238" s="7">
        <v>38187</v>
      </c>
      <c r="B238" s="8" t="s">
        <v>375</v>
      </c>
      <c r="C238" s="8">
        <v>2004</v>
      </c>
      <c r="D238" s="8">
        <v>7</v>
      </c>
      <c r="E238" s="8" t="s">
        <v>464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29">
        <f t="shared" si="11"/>
        <v>3.0666666666666664</v>
      </c>
      <c r="K238" s="8" t="s">
        <v>250</v>
      </c>
      <c r="L238" s="8" t="s">
        <v>522</v>
      </c>
      <c r="M238" s="8" t="s">
        <v>252</v>
      </c>
      <c r="O238" s="11">
        <v>4</v>
      </c>
      <c r="P238" s="8">
        <v>71</v>
      </c>
      <c r="Q238" s="12">
        <v>31</v>
      </c>
      <c r="R238" s="125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388</v>
      </c>
      <c r="AM238" s="8" t="s">
        <v>379</v>
      </c>
      <c r="AN238" s="8" t="s">
        <v>379</v>
      </c>
    </row>
    <row r="239" spans="1:42" x14ac:dyDescent="0.25">
      <c r="A239" s="7">
        <v>38187</v>
      </c>
      <c r="B239" s="8" t="s">
        <v>375</v>
      </c>
      <c r="C239" s="8">
        <v>2004</v>
      </c>
      <c r="D239" s="8">
        <v>7</v>
      </c>
      <c r="E239" s="8" t="s">
        <v>464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29">
        <f t="shared" si="11"/>
        <v>3.1666666666666634</v>
      </c>
      <c r="K239" s="8" t="s">
        <v>250</v>
      </c>
      <c r="L239" s="8" t="s">
        <v>523</v>
      </c>
      <c r="M239" s="8" t="s">
        <v>252</v>
      </c>
      <c r="O239" s="11">
        <v>4.5</v>
      </c>
      <c r="P239" s="8">
        <v>69</v>
      </c>
      <c r="Q239" s="12">
        <v>31</v>
      </c>
      <c r="R239" s="125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388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2" x14ac:dyDescent="0.25">
      <c r="A240" s="7">
        <v>38187</v>
      </c>
      <c r="B240" s="8" t="s">
        <v>375</v>
      </c>
      <c r="C240" s="8">
        <v>2004</v>
      </c>
      <c r="D240" s="8">
        <v>7</v>
      </c>
      <c r="E240" s="8" t="s">
        <v>464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29">
        <f t="shared" si="11"/>
        <v>3.5500000000000007</v>
      </c>
      <c r="K240" s="8" t="s">
        <v>250</v>
      </c>
      <c r="L240" s="8" t="s">
        <v>524</v>
      </c>
      <c r="M240" s="8" t="s">
        <v>252</v>
      </c>
      <c r="O240" s="11">
        <v>2</v>
      </c>
      <c r="P240" s="8">
        <v>66</v>
      </c>
      <c r="Q240" s="12">
        <v>29</v>
      </c>
      <c r="R240" s="125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388</v>
      </c>
      <c r="AM240" s="8" t="s">
        <v>379</v>
      </c>
      <c r="AN240" s="8" t="s">
        <v>379</v>
      </c>
    </row>
    <row r="241" spans="1:42" x14ac:dyDescent="0.25">
      <c r="A241" s="7">
        <v>38187</v>
      </c>
      <c r="B241" s="8" t="s">
        <v>375</v>
      </c>
      <c r="C241" s="8">
        <v>2004</v>
      </c>
      <c r="D241" s="8">
        <v>7</v>
      </c>
      <c r="E241" s="8" t="s">
        <v>464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29">
        <f t="shared" si="11"/>
        <v>3.5833333333333313</v>
      </c>
      <c r="K241" s="8" t="s">
        <v>250</v>
      </c>
      <c r="L241" s="8" t="s">
        <v>525</v>
      </c>
      <c r="M241" s="8" t="s">
        <v>252</v>
      </c>
      <c r="O241" s="11">
        <v>0</v>
      </c>
      <c r="P241" s="8">
        <v>63</v>
      </c>
      <c r="Q241" s="12">
        <v>31</v>
      </c>
      <c r="R241" s="125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388</v>
      </c>
      <c r="AM241" s="8">
        <v>0</v>
      </c>
      <c r="AN241" s="8">
        <v>5</v>
      </c>
      <c r="AP241" s="8" t="s">
        <v>526</v>
      </c>
    </row>
    <row r="242" spans="1:42" x14ac:dyDescent="0.25">
      <c r="A242" s="7">
        <v>38187</v>
      </c>
      <c r="B242" s="8" t="s">
        <v>375</v>
      </c>
      <c r="C242" s="8">
        <v>2004</v>
      </c>
      <c r="D242" s="8">
        <v>7</v>
      </c>
      <c r="E242" s="8" t="s">
        <v>464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29">
        <f t="shared" si="11"/>
        <v>3.7</v>
      </c>
      <c r="K242" s="8" t="s">
        <v>250</v>
      </c>
      <c r="L242" s="8" t="s">
        <v>527</v>
      </c>
      <c r="M242" s="8" t="s">
        <v>252</v>
      </c>
      <c r="O242" s="11">
        <v>2</v>
      </c>
      <c r="P242" s="8">
        <v>68</v>
      </c>
      <c r="Q242" s="12">
        <v>29</v>
      </c>
      <c r="R242" s="125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388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2" x14ac:dyDescent="0.25">
      <c r="A243" s="7">
        <v>38187</v>
      </c>
      <c r="B243" s="8" t="s">
        <v>375</v>
      </c>
      <c r="C243" s="8">
        <v>2004</v>
      </c>
      <c r="D243" s="8">
        <v>7</v>
      </c>
      <c r="E243" s="8" t="s">
        <v>464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29">
        <f t="shared" si="11"/>
        <v>3.9166666666666634</v>
      </c>
      <c r="K243" s="8" t="s">
        <v>250</v>
      </c>
      <c r="L243" s="8" t="s">
        <v>528</v>
      </c>
      <c r="M243" s="8" t="s">
        <v>252</v>
      </c>
      <c r="O243" s="11">
        <v>1.5</v>
      </c>
      <c r="P243" s="8">
        <v>53</v>
      </c>
      <c r="Q243" s="12">
        <v>31</v>
      </c>
      <c r="R243" s="125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388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P243" s="8" t="s">
        <v>468</v>
      </c>
    </row>
    <row r="244" spans="1:42" x14ac:dyDescent="0.25">
      <c r="A244" s="7">
        <v>38187</v>
      </c>
      <c r="B244" s="8" t="s">
        <v>375</v>
      </c>
      <c r="C244" s="8">
        <v>2004</v>
      </c>
      <c r="D244" s="8">
        <v>7</v>
      </c>
      <c r="E244" s="8" t="s">
        <v>464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29">
        <f t="shared" si="11"/>
        <v>3.9499999999999993</v>
      </c>
      <c r="K244" s="8" t="s">
        <v>250</v>
      </c>
      <c r="L244" s="8" t="s">
        <v>529</v>
      </c>
      <c r="M244" s="8" t="s">
        <v>252</v>
      </c>
      <c r="O244" s="11">
        <v>2</v>
      </c>
      <c r="P244" s="8">
        <v>68</v>
      </c>
      <c r="Q244" s="12">
        <v>29</v>
      </c>
      <c r="R244" s="125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388</v>
      </c>
      <c r="AM244" s="8" t="s">
        <v>379</v>
      </c>
      <c r="AN244" s="8" t="s">
        <v>379</v>
      </c>
    </row>
    <row r="245" spans="1:42" x14ac:dyDescent="0.25">
      <c r="A245" s="7">
        <v>38187</v>
      </c>
      <c r="B245" s="8" t="s">
        <v>375</v>
      </c>
      <c r="C245" s="8">
        <v>2004</v>
      </c>
      <c r="D245" s="8">
        <v>7</v>
      </c>
      <c r="E245" s="8" t="s">
        <v>464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29">
        <f t="shared" si="11"/>
        <v>4.0999999999999979</v>
      </c>
      <c r="K245" s="8" t="s">
        <v>250</v>
      </c>
      <c r="L245" s="8" t="s">
        <v>530</v>
      </c>
      <c r="M245" s="8" t="s">
        <v>252</v>
      </c>
      <c r="O245" s="11">
        <v>1</v>
      </c>
      <c r="P245" s="8">
        <v>60</v>
      </c>
      <c r="Q245" s="12">
        <v>25</v>
      </c>
      <c r="R245" s="125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388</v>
      </c>
      <c r="AM245" s="8" t="s">
        <v>379</v>
      </c>
      <c r="AN245" s="8" t="s">
        <v>379</v>
      </c>
    </row>
    <row r="246" spans="1:42" x14ac:dyDescent="0.25">
      <c r="A246" s="7">
        <v>38187</v>
      </c>
      <c r="B246" s="8" t="s">
        <v>375</v>
      </c>
      <c r="C246" s="8">
        <v>2004</v>
      </c>
      <c r="D246" s="8">
        <v>7</v>
      </c>
      <c r="E246" s="8" t="s">
        <v>464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29">
        <f t="shared" si="11"/>
        <v>4.1999999999999993</v>
      </c>
      <c r="K246" s="8" t="s">
        <v>250</v>
      </c>
      <c r="L246" s="8" t="s">
        <v>531</v>
      </c>
      <c r="M246" s="8" t="s">
        <v>252</v>
      </c>
      <c r="O246" s="11">
        <v>4</v>
      </c>
      <c r="P246" s="8">
        <v>67</v>
      </c>
      <c r="Q246" s="12">
        <v>29</v>
      </c>
      <c r="R246" s="125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388</v>
      </c>
      <c r="AM246" s="8" t="s">
        <v>379</v>
      </c>
      <c r="AN246" s="8" t="s">
        <v>379</v>
      </c>
    </row>
    <row r="247" spans="1:42" x14ac:dyDescent="0.25">
      <c r="A247" s="7">
        <v>38187</v>
      </c>
      <c r="B247" s="8" t="s">
        <v>375</v>
      </c>
      <c r="C247" s="8">
        <v>2004</v>
      </c>
      <c r="D247" s="8">
        <v>7</v>
      </c>
      <c r="E247" s="8" t="s">
        <v>464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29">
        <f t="shared" si="11"/>
        <v>4.25</v>
      </c>
      <c r="K247" s="8" t="s">
        <v>250</v>
      </c>
      <c r="L247" s="8" t="s">
        <v>532</v>
      </c>
      <c r="M247" s="8" t="s">
        <v>252</v>
      </c>
      <c r="O247" s="11">
        <v>2</v>
      </c>
      <c r="P247" s="8">
        <v>63</v>
      </c>
      <c r="Q247" s="12">
        <v>26</v>
      </c>
      <c r="R247" s="125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388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P247" s="8" t="s">
        <v>533</v>
      </c>
    </row>
    <row r="248" spans="1:42" x14ac:dyDescent="0.25">
      <c r="A248" s="7">
        <v>38187</v>
      </c>
      <c r="B248" s="8" t="s">
        <v>375</v>
      </c>
      <c r="C248" s="8">
        <v>2004</v>
      </c>
      <c r="D248" s="8">
        <v>7</v>
      </c>
      <c r="E248" s="8" t="s">
        <v>464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29">
        <f t="shared" si="11"/>
        <v>4.4833333333333343</v>
      </c>
      <c r="K248" s="8" t="s">
        <v>250</v>
      </c>
      <c r="L248" s="8" t="s">
        <v>534</v>
      </c>
      <c r="M248" s="8" t="s">
        <v>252</v>
      </c>
      <c r="O248" s="11">
        <v>0</v>
      </c>
      <c r="P248" s="8">
        <v>59</v>
      </c>
      <c r="Q248" s="12">
        <v>26</v>
      </c>
      <c r="R248" s="125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388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2" x14ac:dyDescent="0.25">
      <c r="A249" s="7">
        <v>38187</v>
      </c>
      <c r="B249" s="8" t="s">
        <v>375</v>
      </c>
      <c r="C249" s="8">
        <v>2004</v>
      </c>
      <c r="D249" s="8">
        <v>7</v>
      </c>
      <c r="E249" s="8" t="s">
        <v>464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29">
        <f t="shared" si="11"/>
        <v>4.5</v>
      </c>
      <c r="K249" s="8" t="s">
        <v>250</v>
      </c>
      <c r="L249" s="8" t="s">
        <v>535</v>
      </c>
      <c r="M249" s="8" t="s">
        <v>252</v>
      </c>
      <c r="O249" s="11">
        <v>2</v>
      </c>
      <c r="P249" s="8">
        <v>61</v>
      </c>
      <c r="Q249" s="12">
        <v>26</v>
      </c>
      <c r="R249" s="125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388</v>
      </c>
      <c r="AM249" s="8" t="s">
        <v>379</v>
      </c>
      <c r="AN249" s="8" t="s">
        <v>379</v>
      </c>
    </row>
    <row r="250" spans="1:42" x14ac:dyDescent="0.25">
      <c r="A250" s="7">
        <v>38187</v>
      </c>
      <c r="B250" s="8" t="s">
        <v>375</v>
      </c>
      <c r="C250" s="8">
        <v>2004</v>
      </c>
      <c r="D250" s="8">
        <v>7</v>
      </c>
      <c r="E250" s="8" t="s">
        <v>464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29">
        <f t="shared" si="11"/>
        <v>4.6999999999999993</v>
      </c>
      <c r="K250" s="8" t="s">
        <v>250</v>
      </c>
      <c r="L250" s="8" t="s">
        <v>536</v>
      </c>
      <c r="M250" s="8" t="s">
        <v>252</v>
      </c>
      <c r="O250" s="11">
        <v>4</v>
      </c>
      <c r="P250" s="8">
        <v>67</v>
      </c>
      <c r="Q250" s="12">
        <v>31</v>
      </c>
      <c r="R250" s="125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388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P250" s="8" t="s">
        <v>507</v>
      </c>
    </row>
    <row r="251" spans="1:42" x14ac:dyDescent="0.25">
      <c r="A251" s="7">
        <v>38187</v>
      </c>
      <c r="B251" s="8" t="s">
        <v>375</v>
      </c>
      <c r="C251" s="8">
        <v>2004</v>
      </c>
      <c r="D251" s="8">
        <v>7</v>
      </c>
      <c r="E251" s="8" t="s">
        <v>464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29">
        <f t="shared" si="11"/>
        <v>4.8333333333333321</v>
      </c>
      <c r="K251" s="8" t="s">
        <v>250</v>
      </c>
      <c r="L251" s="8" t="s">
        <v>537</v>
      </c>
      <c r="M251" s="8" t="s">
        <v>252</v>
      </c>
      <c r="O251" s="11">
        <v>2</v>
      </c>
      <c r="P251" s="8">
        <v>66</v>
      </c>
      <c r="Q251" s="12">
        <v>31</v>
      </c>
      <c r="R251" s="125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388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P251" s="8" t="s">
        <v>380</v>
      </c>
    </row>
    <row r="252" spans="1:42" x14ac:dyDescent="0.25">
      <c r="A252" s="7">
        <v>38187</v>
      </c>
      <c r="B252" s="8" t="s">
        <v>375</v>
      </c>
      <c r="C252" s="8">
        <v>2004</v>
      </c>
      <c r="D252" s="8">
        <v>7</v>
      </c>
      <c r="E252" s="8" t="s">
        <v>464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29">
        <f t="shared" si="11"/>
        <v>4.966666666666665</v>
      </c>
      <c r="K252" s="8" t="s">
        <v>250</v>
      </c>
      <c r="L252" s="8" t="s">
        <v>538</v>
      </c>
      <c r="M252" s="8" t="s">
        <v>252</v>
      </c>
      <c r="O252" s="11">
        <v>4</v>
      </c>
      <c r="P252" s="8">
        <v>65</v>
      </c>
      <c r="Q252" s="12">
        <v>31</v>
      </c>
      <c r="R252" s="125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388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2" x14ac:dyDescent="0.25">
      <c r="A253" s="7">
        <v>38187</v>
      </c>
      <c r="B253" s="8" t="s">
        <v>375</v>
      </c>
      <c r="C253" s="8">
        <v>2004</v>
      </c>
      <c r="D253" s="8">
        <v>7</v>
      </c>
      <c r="E253" s="8" t="s">
        <v>464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29">
        <f t="shared" si="11"/>
        <v>5.0166666666666657</v>
      </c>
      <c r="K253" s="8" t="s">
        <v>250</v>
      </c>
      <c r="L253" s="8" t="s">
        <v>539</v>
      </c>
      <c r="M253" s="8" t="s">
        <v>252</v>
      </c>
      <c r="O253" s="11">
        <v>4.5</v>
      </c>
      <c r="P253" s="8">
        <v>70</v>
      </c>
      <c r="Q253" s="12">
        <v>29</v>
      </c>
      <c r="R253" s="125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388</v>
      </c>
      <c r="AM253" s="8">
        <v>0</v>
      </c>
      <c r="AN253" s="8" t="s">
        <v>378</v>
      </c>
      <c r="AP253" s="8" t="s">
        <v>540</v>
      </c>
    </row>
    <row r="254" spans="1:42" x14ac:dyDescent="0.25">
      <c r="A254" s="7">
        <v>38187</v>
      </c>
      <c r="B254" s="8" t="s">
        <v>375</v>
      </c>
      <c r="C254" s="8">
        <v>2004</v>
      </c>
      <c r="D254" s="8">
        <v>7</v>
      </c>
      <c r="E254" s="8" t="s">
        <v>464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29">
        <f t="shared" si="11"/>
        <v>5.1499999999999986</v>
      </c>
      <c r="K254" s="8" t="s">
        <v>250</v>
      </c>
      <c r="L254" s="8" t="s">
        <v>541</v>
      </c>
      <c r="M254" s="8" t="s">
        <v>252</v>
      </c>
      <c r="O254" s="11">
        <v>2</v>
      </c>
      <c r="P254" s="8">
        <v>63</v>
      </c>
      <c r="Q254" s="12">
        <v>29</v>
      </c>
      <c r="R254" s="125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388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2" x14ac:dyDescent="0.25">
      <c r="A255" s="7">
        <v>38187</v>
      </c>
      <c r="B255" s="8" t="s">
        <v>375</v>
      </c>
      <c r="C255" s="8">
        <v>2004</v>
      </c>
      <c r="D255" s="8">
        <v>7</v>
      </c>
      <c r="E255" s="8" t="s">
        <v>464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29">
        <f t="shared" si="11"/>
        <v>5.1499999999999986</v>
      </c>
      <c r="K255" s="8" t="s">
        <v>250</v>
      </c>
      <c r="L255" s="8" t="s">
        <v>542</v>
      </c>
      <c r="M255" s="8" t="s">
        <v>252</v>
      </c>
      <c r="O255" s="11">
        <v>2</v>
      </c>
      <c r="P255" s="8">
        <v>62</v>
      </c>
      <c r="Q255" s="12">
        <v>26</v>
      </c>
      <c r="R255" s="125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388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2" x14ac:dyDescent="0.25">
      <c r="A256" s="7">
        <v>38187</v>
      </c>
      <c r="B256" s="8" t="s">
        <v>375</v>
      </c>
      <c r="C256" s="8">
        <v>2004</v>
      </c>
      <c r="D256" s="8">
        <v>7</v>
      </c>
      <c r="E256" s="8" t="s">
        <v>464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29">
        <f t="shared" si="11"/>
        <v>5.3666666666666671</v>
      </c>
      <c r="K256" s="8" t="s">
        <v>250</v>
      </c>
      <c r="L256" s="8" t="s">
        <v>543</v>
      </c>
      <c r="M256" s="8" t="s">
        <v>252</v>
      </c>
      <c r="O256" s="11">
        <v>0</v>
      </c>
      <c r="P256" s="8">
        <v>64</v>
      </c>
      <c r="Q256" s="12">
        <v>29</v>
      </c>
      <c r="R256" s="125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388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P256" s="8" t="s">
        <v>823</v>
      </c>
    </row>
    <row r="257" spans="1:42" x14ac:dyDescent="0.25">
      <c r="A257" s="7">
        <v>38187</v>
      </c>
      <c r="B257" s="8" t="s">
        <v>375</v>
      </c>
      <c r="C257" s="8">
        <v>2004</v>
      </c>
      <c r="D257" s="8">
        <v>7</v>
      </c>
      <c r="E257" s="8" t="s">
        <v>464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29">
        <f t="shared" si="11"/>
        <v>5.5499999999999972</v>
      </c>
      <c r="K257" s="8" t="s">
        <v>250</v>
      </c>
      <c r="L257" s="8" t="s">
        <v>544</v>
      </c>
      <c r="M257" s="8" t="s">
        <v>252</v>
      </c>
      <c r="O257" s="11">
        <v>4</v>
      </c>
      <c r="P257" s="8">
        <v>65</v>
      </c>
      <c r="Q257" s="12">
        <v>31</v>
      </c>
      <c r="R257" s="125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388</v>
      </c>
      <c r="AM257" s="8" t="s">
        <v>379</v>
      </c>
      <c r="AN257" s="8" t="s">
        <v>379</v>
      </c>
    </row>
    <row r="258" spans="1:42" x14ac:dyDescent="0.25">
      <c r="A258" s="7">
        <v>38187</v>
      </c>
      <c r="B258" s="8" t="s">
        <v>375</v>
      </c>
      <c r="C258" s="8">
        <v>2004</v>
      </c>
      <c r="D258" s="8">
        <v>7</v>
      </c>
      <c r="E258" s="8" t="s">
        <v>464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29">
        <f t="shared" si="11"/>
        <v>5.9499999999999993</v>
      </c>
      <c r="K258" s="8" t="s">
        <v>250</v>
      </c>
      <c r="L258" s="8" t="s">
        <v>545</v>
      </c>
      <c r="M258" s="8" t="s">
        <v>252</v>
      </c>
      <c r="O258" s="11">
        <v>1.5</v>
      </c>
      <c r="P258" s="8">
        <v>70</v>
      </c>
      <c r="Q258" s="12">
        <v>31</v>
      </c>
      <c r="R258" s="125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388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2" x14ac:dyDescent="0.25">
      <c r="A259" s="7">
        <v>38187</v>
      </c>
      <c r="B259" s="8" t="s">
        <v>375</v>
      </c>
      <c r="C259" s="8">
        <v>2004</v>
      </c>
      <c r="D259" s="8">
        <v>7</v>
      </c>
      <c r="E259" s="8" t="s">
        <v>464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29">
        <f t="shared" si="11"/>
        <v>6.3499999999999979</v>
      </c>
      <c r="K259" s="8" t="s">
        <v>250</v>
      </c>
      <c r="L259" s="8" t="s">
        <v>546</v>
      </c>
      <c r="M259" s="8" t="s">
        <v>252</v>
      </c>
      <c r="O259" s="11">
        <v>1</v>
      </c>
      <c r="P259" s="8">
        <v>64</v>
      </c>
      <c r="Q259" s="12">
        <v>32</v>
      </c>
      <c r="R259" s="125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388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2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379</v>
      </c>
      <c r="I260" s="17">
        <v>0.8340277777777777</v>
      </c>
      <c r="J260" s="129">
        <f t="shared" si="11"/>
        <v>1.783333333333335</v>
      </c>
      <c r="K260" s="8" t="s">
        <v>250</v>
      </c>
      <c r="L260" s="8" t="s">
        <v>547</v>
      </c>
      <c r="M260" s="8" t="s">
        <v>252</v>
      </c>
      <c r="O260" s="11">
        <v>0</v>
      </c>
      <c r="P260" s="8">
        <v>64</v>
      </c>
      <c r="Q260" s="12">
        <v>30</v>
      </c>
      <c r="R260" s="125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388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P260" s="8" t="s">
        <v>548</v>
      </c>
    </row>
    <row r="261" spans="1:42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29">
        <f t="shared" si="11"/>
        <v>2.1000000000000032</v>
      </c>
      <c r="K261" s="8" t="s">
        <v>250</v>
      </c>
      <c r="L261" s="8" t="s">
        <v>549</v>
      </c>
      <c r="M261" s="8" t="s">
        <v>252</v>
      </c>
      <c r="O261" s="11">
        <v>1</v>
      </c>
      <c r="P261" s="8">
        <v>62</v>
      </c>
      <c r="Q261" s="12">
        <v>30</v>
      </c>
      <c r="R261" s="125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388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2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29">
        <f t="shared" si="11"/>
        <v>2.4333333333333353</v>
      </c>
      <c r="K262" s="8" t="s">
        <v>250</v>
      </c>
      <c r="L262" s="8" t="s">
        <v>550</v>
      </c>
      <c r="M262" s="8" t="s">
        <v>252</v>
      </c>
      <c r="O262" s="11">
        <v>0</v>
      </c>
      <c r="P262" s="8">
        <v>65</v>
      </c>
      <c r="Q262" s="12">
        <v>27</v>
      </c>
      <c r="R262" s="125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388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P262" s="8" t="s">
        <v>551</v>
      </c>
    </row>
    <row r="263" spans="1:42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29">
        <f t="shared" si="11"/>
        <v>2.4833333333333352</v>
      </c>
      <c r="K263" s="8" t="s">
        <v>250</v>
      </c>
      <c r="L263" s="8" t="s">
        <v>552</v>
      </c>
      <c r="M263" s="8" t="s">
        <v>252</v>
      </c>
      <c r="O263" s="11">
        <v>4</v>
      </c>
      <c r="P263" s="8">
        <v>63</v>
      </c>
      <c r="Q263" s="12">
        <v>24</v>
      </c>
      <c r="R263" s="125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388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P263" s="8" t="s">
        <v>553</v>
      </c>
    </row>
    <row r="264" spans="1:42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29">
        <f t="shared" si="11"/>
        <v>2.5000000000000018</v>
      </c>
      <c r="K264" s="8" t="s">
        <v>250</v>
      </c>
      <c r="L264" s="8" t="s">
        <v>554</v>
      </c>
      <c r="M264" s="8" t="s">
        <v>252</v>
      </c>
      <c r="O264" s="11">
        <v>1</v>
      </c>
      <c r="P264" s="8">
        <v>62</v>
      </c>
      <c r="Q264" s="12">
        <v>25</v>
      </c>
      <c r="R264" s="125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388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2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29">
        <f t="shared" si="11"/>
        <v>2.9666666666666694</v>
      </c>
      <c r="K265" s="8" t="s">
        <v>250</v>
      </c>
      <c r="L265" s="8" t="s">
        <v>555</v>
      </c>
      <c r="M265" s="8" t="s">
        <v>252</v>
      </c>
      <c r="O265" s="11">
        <v>0</v>
      </c>
      <c r="P265" s="8">
        <v>58</v>
      </c>
      <c r="Q265" s="12">
        <v>23</v>
      </c>
      <c r="R265" s="125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388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2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29">
        <f t="shared" si="11"/>
        <v>3.1999999999999993</v>
      </c>
      <c r="K266" s="8" t="s">
        <v>250</v>
      </c>
      <c r="L266" s="8" t="s">
        <v>556</v>
      </c>
      <c r="M266" s="8" t="s">
        <v>252</v>
      </c>
      <c r="O266" s="11">
        <v>1</v>
      </c>
      <c r="P266" s="8">
        <v>57</v>
      </c>
      <c r="Q266" s="12">
        <v>24</v>
      </c>
      <c r="R266" s="125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388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P266" s="8" t="s">
        <v>468</v>
      </c>
    </row>
    <row r="267" spans="1:42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29">
        <f t="shared" si="11"/>
        <v>3.4500000000000011</v>
      </c>
      <c r="K267" s="8" t="s">
        <v>250</v>
      </c>
      <c r="L267" s="8" t="s">
        <v>557</v>
      </c>
      <c r="M267" s="8" t="s">
        <v>252</v>
      </c>
      <c r="O267" s="11">
        <v>1</v>
      </c>
      <c r="P267" s="8">
        <v>58</v>
      </c>
      <c r="Q267" s="12">
        <v>27</v>
      </c>
      <c r="R267" s="125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388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2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29">
        <f t="shared" si="11"/>
        <v>3.4000000000000039</v>
      </c>
      <c r="K268" s="8" t="s">
        <v>250</v>
      </c>
      <c r="L268" s="8" t="s">
        <v>558</v>
      </c>
      <c r="M268" s="8" t="s">
        <v>252</v>
      </c>
      <c r="O268" s="11">
        <v>0</v>
      </c>
      <c r="P268" s="8">
        <v>63</v>
      </c>
      <c r="Q268" s="12">
        <v>27</v>
      </c>
      <c r="R268" s="125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388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2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29">
        <f t="shared" si="11"/>
        <v>3.4000000000000039</v>
      </c>
      <c r="K269" s="8" t="s">
        <v>250</v>
      </c>
      <c r="L269" s="8" t="s">
        <v>559</v>
      </c>
      <c r="M269" s="8" t="s">
        <v>252</v>
      </c>
      <c r="O269" s="11">
        <v>4</v>
      </c>
      <c r="P269" s="8">
        <v>64</v>
      </c>
      <c r="Q269" s="12">
        <v>24</v>
      </c>
      <c r="R269" s="125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1596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P269" s="8" t="s">
        <v>560</v>
      </c>
    </row>
    <row r="270" spans="1:42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29">
        <f t="shared" si="11"/>
        <v>3.5166666666666702</v>
      </c>
      <c r="K270" s="8" t="s">
        <v>250</v>
      </c>
      <c r="L270" s="8" t="s">
        <v>561</v>
      </c>
      <c r="M270" s="8" t="s">
        <v>252</v>
      </c>
      <c r="O270" s="11">
        <v>0</v>
      </c>
      <c r="P270" s="8">
        <v>60</v>
      </c>
      <c r="Q270" s="12">
        <v>25</v>
      </c>
      <c r="R270" s="125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388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2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29">
        <f t="shared" ref="J271:J334" si="14">($G271-$I271)*24+IF($G271&lt;TIME(12,0,0),24,0)</f>
        <v>3.5666666666666673</v>
      </c>
      <c r="K271" s="8" t="s">
        <v>250</v>
      </c>
      <c r="L271" s="8" t="s">
        <v>562</v>
      </c>
      <c r="M271" s="8" t="s">
        <v>252</v>
      </c>
      <c r="O271" s="11">
        <v>0</v>
      </c>
      <c r="P271" s="8">
        <v>65</v>
      </c>
      <c r="Q271" s="12">
        <v>27</v>
      </c>
      <c r="R271" s="125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388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2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29">
        <f t="shared" si="14"/>
        <v>3.6166666666666671</v>
      </c>
      <c r="K272" s="8" t="s">
        <v>250</v>
      </c>
      <c r="L272" s="8" t="s">
        <v>563</v>
      </c>
      <c r="M272" s="8" t="s">
        <v>252</v>
      </c>
      <c r="O272" s="11">
        <v>0</v>
      </c>
      <c r="P272" s="8">
        <v>63</v>
      </c>
      <c r="Q272" s="12">
        <v>25</v>
      </c>
      <c r="R272" s="125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388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2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29">
        <f t="shared" si="14"/>
        <v>4.06666666666667</v>
      </c>
      <c r="K273" s="8" t="s">
        <v>250</v>
      </c>
      <c r="L273" s="8" t="s">
        <v>564</v>
      </c>
      <c r="M273" s="8" t="s">
        <v>252</v>
      </c>
      <c r="O273" s="11">
        <v>2</v>
      </c>
      <c r="P273" s="8">
        <v>59</v>
      </c>
      <c r="Q273" s="12">
        <v>25</v>
      </c>
      <c r="R273" s="125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388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2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29">
        <f t="shared" si="14"/>
        <v>3.9666666666666686</v>
      </c>
      <c r="K274" s="8" t="s">
        <v>250</v>
      </c>
      <c r="L274" s="8" t="s">
        <v>565</v>
      </c>
      <c r="M274" s="8" t="s">
        <v>252</v>
      </c>
      <c r="O274" s="11">
        <v>4</v>
      </c>
      <c r="P274" s="8">
        <v>62</v>
      </c>
      <c r="Q274" s="12">
        <v>27</v>
      </c>
      <c r="R274" s="125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1597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P274" s="8" t="s">
        <v>566</v>
      </c>
    </row>
    <row r="275" spans="1:42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29">
        <f t="shared" si="14"/>
        <v>3.9666666666666686</v>
      </c>
      <c r="K275" s="8" t="s">
        <v>250</v>
      </c>
      <c r="L275" s="8" t="s">
        <v>567</v>
      </c>
      <c r="M275" s="8" t="s">
        <v>252</v>
      </c>
      <c r="O275" s="11">
        <v>4</v>
      </c>
      <c r="P275" s="8">
        <v>59</v>
      </c>
      <c r="Q275" s="12">
        <v>24</v>
      </c>
      <c r="R275" s="125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1596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P275" s="8" t="s">
        <v>568</v>
      </c>
    </row>
    <row r="276" spans="1:42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29">
        <f t="shared" si="14"/>
        <v>4.1333333333333329</v>
      </c>
      <c r="K276" s="8" t="s">
        <v>250</v>
      </c>
      <c r="L276" s="8" t="s">
        <v>569</v>
      </c>
      <c r="M276" s="8" t="s">
        <v>252</v>
      </c>
      <c r="O276" s="11">
        <v>1.5</v>
      </c>
      <c r="P276" s="8">
        <v>62</v>
      </c>
      <c r="Q276" s="12">
        <v>25</v>
      </c>
      <c r="R276" s="125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388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2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29">
        <f t="shared" si="14"/>
        <v>4.1833333333333336</v>
      </c>
      <c r="K277" s="8" t="s">
        <v>250</v>
      </c>
      <c r="L277" s="8" t="s">
        <v>570</v>
      </c>
      <c r="M277" s="8" t="s">
        <v>252</v>
      </c>
      <c r="O277" s="11">
        <v>1.5</v>
      </c>
      <c r="P277" s="8">
        <v>59</v>
      </c>
      <c r="Q277" s="12">
        <v>23</v>
      </c>
      <c r="R277" s="125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388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2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29">
        <f t="shared" si="14"/>
        <v>4.2000000000000028</v>
      </c>
      <c r="K278" s="8" t="s">
        <v>250</v>
      </c>
      <c r="L278" s="8" t="s">
        <v>571</v>
      </c>
      <c r="M278" s="8" t="s">
        <v>252</v>
      </c>
      <c r="O278" s="11">
        <v>0</v>
      </c>
      <c r="P278" s="8">
        <v>58</v>
      </c>
      <c r="Q278" s="12">
        <v>24</v>
      </c>
      <c r="R278" s="125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388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2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29">
        <f t="shared" si="14"/>
        <v>4.2166666666666686</v>
      </c>
      <c r="K279" s="8" t="s">
        <v>250</v>
      </c>
      <c r="L279" s="8" t="s">
        <v>572</v>
      </c>
      <c r="M279" s="8" t="s">
        <v>252</v>
      </c>
      <c r="O279" s="11">
        <v>4</v>
      </c>
      <c r="P279" s="8">
        <v>69</v>
      </c>
      <c r="Q279" s="12">
        <v>30</v>
      </c>
      <c r="R279" s="125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388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P279" s="8" t="s">
        <v>573</v>
      </c>
    </row>
    <row r="280" spans="1:42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29">
        <f t="shared" si="14"/>
        <v>4.3166666666666664</v>
      </c>
      <c r="K280" s="8" t="s">
        <v>250</v>
      </c>
      <c r="L280" s="8" t="s">
        <v>574</v>
      </c>
      <c r="M280" s="8" t="s">
        <v>252</v>
      </c>
      <c r="O280" s="11">
        <v>4</v>
      </c>
      <c r="P280" s="8">
        <v>68</v>
      </c>
      <c r="Q280" s="12">
        <v>31</v>
      </c>
      <c r="R280" s="125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1596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P280" s="8" t="s">
        <v>575</v>
      </c>
    </row>
    <row r="281" spans="1:42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29">
        <f t="shared" si="14"/>
        <v>4.4166666666666714</v>
      </c>
      <c r="K281" s="8" t="s">
        <v>250</v>
      </c>
      <c r="L281" s="8" t="s">
        <v>576</v>
      </c>
      <c r="M281" s="8" t="s">
        <v>252</v>
      </c>
      <c r="O281" s="11">
        <v>3</v>
      </c>
      <c r="P281" s="8">
        <v>64</v>
      </c>
      <c r="Q281" s="12">
        <v>25</v>
      </c>
      <c r="R281" s="125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1596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P281" s="8" t="s">
        <v>577</v>
      </c>
    </row>
    <row r="282" spans="1:42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29">
        <f t="shared" si="14"/>
        <v>4.4500000000000028</v>
      </c>
      <c r="K282" s="8" t="s">
        <v>250</v>
      </c>
      <c r="L282" s="8" t="s">
        <v>578</v>
      </c>
      <c r="M282" s="8" t="s">
        <v>252</v>
      </c>
      <c r="O282" s="11">
        <v>2</v>
      </c>
      <c r="P282" s="8">
        <v>62</v>
      </c>
      <c r="Q282" s="12">
        <v>24</v>
      </c>
      <c r="R282" s="125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388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2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29">
        <f t="shared" si="14"/>
        <v>4.4500000000000028</v>
      </c>
      <c r="K283" s="8" t="s">
        <v>250</v>
      </c>
      <c r="L283" s="8" t="s">
        <v>579</v>
      </c>
      <c r="M283" s="8" t="s">
        <v>252</v>
      </c>
      <c r="O283" s="11">
        <v>2</v>
      </c>
      <c r="P283" s="8">
        <v>59</v>
      </c>
      <c r="Q283" s="12">
        <v>23</v>
      </c>
      <c r="R283" s="125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388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2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29">
        <f t="shared" si="14"/>
        <v>4.5500000000000043</v>
      </c>
      <c r="K284" s="8" t="s">
        <v>250</v>
      </c>
      <c r="L284" s="8" t="s">
        <v>580</v>
      </c>
      <c r="M284" s="8" t="s">
        <v>252</v>
      </c>
      <c r="O284" s="11">
        <v>1</v>
      </c>
      <c r="P284" s="8">
        <v>67</v>
      </c>
      <c r="Q284" s="12">
        <v>30</v>
      </c>
      <c r="R284" s="125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388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2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29">
        <f t="shared" si="14"/>
        <v>4.6000000000000014</v>
      </c>
      <c r="K285" s="8" t="s">
        <v>250</v>
      </c>
      <c r="L285" s="8" t="s">
        <v>581</v>
      </c>
      <c r="M285" s="8" t="s">
        <v>252</v>
      </c>
      <c r="O285" s="11">
        <v>0</v>
      </c>
      <c r="P285" s="8">
        <v>53</v>
      </c>
      <c r="Q285" s="12">
        <v>17</v>
      </c>
      <c r="R285" s="125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388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2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29">
        <f t="shared" si="14"/>
        <v>4.6000000000000014</v>
      </c>
      <c r="K286" s="8" t="s">
        <v>250</v>
      </c>
      <c r="L286" s="8" t="s">
        <v>582</v>
      </c>
      <c r="M286" s="8" t="s">
        <v>252</v>
      </c>
      <c r="O286" s="11">
        <v>2</v>
      </c>
      <c r="P286" s="8">
        <v>58</v>
      </c>
      <c r="Q286" s="12">
        <v>25</v>
      </c>
      <c r="R286" s="125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388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P286" s="8" t="s">
        <v>1598</v>
      </c>
    </row>
    <row r="287" spans="1:42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29">
        <f t="shared" si="14"/>
        <v>6.6333333333333364</v>
      </c>
      <c r="K287" s="8" t="s">
        <v>250</v>
      </c>
      <c r="L287" s="8" t="s">
        <v>583</v>
      </c>
      <c r="M287" s="8" t="s">
        <v>252</v>
      </c>
      <c r="O287" s="11">
        <v>1.5</v>
      </c>
      <c r="P287" s="8">
        <v>60</v>
      </c>
      <c r="Q287" s="12">
        <v>24</v>
      </c>
      <c r="R287" s="125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388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2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29">
        <f t="shared" si="14"/>
        <v>1.7500000000000018</v>
      </c>
      <c r="K288" s="8" t="s">
        <v>250</v>
      </c>
      <c r="L288" s="8" t="s">
        <v>584</v>
      </c>
      <c r="M288" s="8" t="s">
        <v>252</v>
      </c>
      <c r="O288" s="11">
        <v>2</v>
      </c>
      <c r="P288" s="8">
        <v>61</v>
      </c>
      <c r="Q288" s="12">
        <v>25</v>
      </c>
      <c r="R288" s="125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1596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P288" s="8" t="s">
        <v>585</v>
      </c>
    </row>
    <row r="289" spans="1:42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29">
        <f t="shared" si="14"/>
        <v>2.1000000000000032</v>
      </c>
      <c r="K289" s="8" t="s">
        <v>250</v>
      </c>
      <c r="L289" s="8" t="s">
        <v>586</v>
      </c>
      <c r="M289" s="8" t="s">
        <v>252</v>
      </c>
      <c r="O289" s="11">
        <v>0</v>
      </c>
      <c r="P289" s="8">
        <v>62</v>
      </c>
      <c r="Q289" s="12">
        <v>25</v>
      </c>
      <c r="R289" s="125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388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P289" s="8" t="s">
        <v>380</v>
      </c>
    </row>
    <row r="290" spans="1:42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29">
        <f t="shared" si="14"/>
        <v>2.4833333333333352</v>
      </c>
      <c r="K290" s="8" t="s">
        <v>250</v>
      </c>
      <c r="L290" s="8" t="s">
        <v>587</v>
      </c>
      <c r="M290" s="8" t="s">
        <v>252</v>
      </c>
      <c r="O290" s="11">
        <v>0</v>
      </c>
      <c r="P290" s="8">
        <v>63</v>
      </c>
      <c r="Q290" s="12">
        <v>25</v>
      </c>
      <c r="R290" s="125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388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2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29">
        <f t="shared" si="14"/>
        <v>2.5500000000000016</v>
      </c>
      <c r="K291" s="8" t="s">
        <v>250</v>
      </c>
      <c r="L291" s="8" t="s">
        <v>588</v>
      </c>
      <c r="M291" s="8" t="s">
        <v>252</v>
      </c>
      <c r="O291" s="11">
        <v>0</v>
      </c>
      <c r="P291" s="8">
        <v>60</v>
      </c>
      <c r="Q291" s="12">
        <v>25</v>
      </c>
      <c r="R291" s="125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388</v>
      </c>
      <c r="AM291" s="8">
        <v>0</v>
      </c>
      <c r="AN291" s="8" t="s">
        <v>378</v>
      </c>
      <c r="AP291" s="8" t="s">
        <v>589</v>
      </c>
    </row>
    <row r="292" spans="1:42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29">
        <f t="shared" si="14"/>
        <v>3</v>
      </c>
      <c r="K292" s="8" t="s">
        <v>250</v>
      </c>
      <c r="L292" s="8" t="s">
        <v>590</v>
      </c>
      <c r="M292" s="8" t="s">
        <v>252</v>
      </c>
      <c r="O292" s="11">
        <v>2</v>
      </c>
      <c r="P292" s="8">
        <v>62</v>
      </c>
      <c r="Q292" s="12">
        <v>25</v>
      </c>
      <c r="R292" s="125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1596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P292" s="8" t="s">
        <v>591</v>
      </c>
    </row>
    <row r="293" spans="1:42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29">
        <f t="shared" si="14"/>
        <v>3</v>
      </c>
      <c r="K293" s="8" t="s">
        <v>250</v>
      </c>
      <c r="L293" s="8" t="s">
        <v>592</v>
      </c>
      <c r="M293" s="8" t="s">
        <v>252</v>
      </c>
      <c r="O293" s="11">
        <v>2</v>
      </c>
      <c r="P293" s="8">
        <v>60</v>
      </c>
      <c r="Q293" s="12">
        <v>27</v>
      </c>
      <c r="R293" s="125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388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2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29">
        <f t="shared" si="14"/>
        <v>3.0333333333333359</v>
      </c>
      <c r="K294" s="8" t="s">
        <v>250</v>
      </c>
      <c r="L294" s="8" t="s">
        <v>593</v>
      </c>
      <c r="M294" s="8" t="s">
        <v>252</v>
      </c>
      <c r="O294" s="11">
        <v>0</v>
      </c>
      <c r="P294" s="8">
        <v>62</v>
      </c>
      <c r="Q294" s="12">
        <v>25</v>
      </c>
      <c r="R294" s="125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388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2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29">
        <f t="shared" si="14"/>
        <v>3.1500000000000021</v>
      </c>
      <c r="K295" s="8" t="s">
        <v>250</v>
      </c>
      <c r="L295" s="8" t="s">
        <v>594</v>
      </c>
      <c r="M295" s="8" t="s">
        <v>252</v>
      </c>
      <c r="O295" s="11">
        <v>1.5</v>
      </c>
      <c r="P295" s="8">
        <v>60</v>
      </c>
      <c r="Q295" s="12">
        <v>25</v>
      </c>
      <c r="R295" s="125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388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2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29">
        <f t="shared" si="14"/>
        <v>3.1999999999999993</v>
      </c>
      <c r="K296" s="8" t="s">
        <v>250</v>
      </c>
      <c r="L296" s="8" t="s">
        <v>595</v>
      </c>
      <c r="M296" s="8" t="s">
        <v>252</v>
      </c>
      <c r="O296" s="11">
        <v>0</v>
      </c>
      <c r="P296" s="8">
        <v>60</v>
      </c>
      <c r="Q296" s="12">
        <v>25</v>
      </c>
      <c r="R296" s="125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388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2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29">
        <f t="shared" si="14"/>
        <v>3.2166666666666686</v>
      </c>
      <c r="K297" s="8" t="s">
        <v>250</v>
      </c>
      <c r="L297" s="8" t="s">
        <v>596</v>
      </c>
      <c r="M297" s="8" t="s">
        <v>252</v>
      </c>
      <c r="O297" s="11">
        <v>1</v>
      </c>
      <c r="P297" s="8">
        <v>62</v>
      </c>
      <c r="Q297" s="12">
        <v>24</v>
      </c>
      <c r="R297" s="125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388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2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29">
        <f t="shared" si="14"/>
        <v>3.5500000000000007</v>
      </c>
      <c r="K298" s="8" t="s">
        <v>250</v>
      </c>
      <c r="L298" s="8" t="s">
        <v>597</v>
      </c>
      <c r="M298" s="8" t="s">
        <v>252</v>
      </c>
      <c r="O298" s="11">
        <v>1.5</v>
      </c>
      <c r="P298" s="8">
        <v>63</v>
      </c>
      <c r="Q298" s="12">
        <v>25</v>
      </c>
      <c r="R298" s="125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388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2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29">
        <f t="shared" si="14"/>
        <v>3.9000000000000021</v>
      </c>
      <c r="K299" s="8" t="s">
        <v>250</v>
      </c>
      <c r="L299" s="8" t="s">
        <v>598</v>
      </c>
      <c r="M299" s="8" t="s">
        <v>252</v>
      </c>
      <c r="O299" s="11">
        <v>2</v>
      </c>
      <c r="P299" s="8">
        <v>65</v>
      </c>
      <c r="Q299" s="12">
        <v>27</v>
      </c>
      <c r="R299" s="125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1596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P299" s="8" t="s">
        <v>599</v>
      </c>
    </row>
    <row r="300" spans="1:42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29">
        <f t="shared" si="14"/>
        <v>3.9000000000000021</v>
      </c>
      <c r="K300" s="8" t="s">
        <v>250</v>
      </c>
      <c r="L300" s="8" t="s">
        <v>600</v>
      </c>
      <c r="M300" s="8" t="s">
        <v>252</v>
      </c>
      <c r="O300" s="11">
        <v>0</v>
      </c>
      <c r="P300" s="8">
        <v>61</v>
      </c>
      <c r="Q300" s="12">
        <v>25</v>
      </c>
      <c r="R300" s="125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388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2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29">
        <f t="shared" si="14"/>
        <v>3.9333333333333353</v>
      </c>
      <c r="K301" s="8" t="s">
        <v>250</v>
      </c>
      <c r="L301" s="8" t="s">
        <v>601</v>
      </c>
      <c r="M301" s="8" t="s">
        <v>252</v>
      </c>
      <c r="O301" s="11">
        <v>1</v>
      </c>
      <c r="P301" s="8">
        <v>61</v>
      </c>
      <c r="Q301" s="12">
        <v>24</v>
      </c>
      <c r="R301" s="125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388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2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29">
        <f t="shared" si="14"/>
        <v>4.0166666666666693</v>
      </c>
      <c r="K302" s="8" t="s">
        <v>250</v>
      </c>
      <c r="L302" s="8" t="s">
        <v>602</v>
      </c>
      <c r="M302" s="8" t="s">
        <v>252</v>
      </c>
      <c r="O302" s="11">
        <v>0</v>
      </c>
      <c r="P302" s="8">
        <v>59</v>
      </c>
      <c r="Q302" s="12">
        <v>25</v>
      </c>
      <c r="R302" s="125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388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2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29">
        <f t="shared" si="14"/>
        <v>4.1500000000000021</v>
      </c>
      <c r="K303" s="8" t="s">
        <v>250</v>
      </c>
      <c r="L303" s="8" t="s">
        <v>603</v>
      </c>
      <c r="M303" s="8" t="s">
        <v>252</v>
      </c>
      <c r="O303" s="11">
        <v>1</v>
      </c>
      <c r="P303" s="8">
        <v>60</v>
      </c>
      <c r="Q303" s="12">
        <v>25</v>
      </c>
      <c r="R303" s="125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1596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P303" s="8" t="s">
        <v>604</v>
      </c>
    </row>
    <row r="304" spans="1:42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29">
        <f t="shared" si="14"/>
        <v>4.25</v>
      </c>
      <c r="K304" s="8" t="s">
        <v>250</v>
      </c>
      <c r="L304" s="8" t="s">
        <v>605</v>
      </c>
      <c r="M304" s="8" t="s">
        <v>252</v>
      </c>
      <c r="O304" s="11">
        <v>1.5</v>
      </c>
      <c r="P304" s="8">
        <v>63</v>
      </c>
      <c r="Q304" s="12">
        <v>25</v>
      </c>
      <c r="R304" s="125">
        <f t="shared" si="15"/>
        <v>38</v>
      </c>
      <c r="S304" s="13" t="s">
        <v>379</v>
      </c>
      <c r="T304" s="13" t="s">
        <v>379</v>
      </c>
      <c r="U304" s="13" t="s">
        <v>379</v>
      </c>
      <c r="V304" s="12">
        <v>140</v>
      </c>
      <c r="X304" s="8" t="s">
        <v>388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2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29">
        <f t="shared" si="14"/>
        <v>4.283333333333335</v>
      </c>
      <c r="K305" s="8" t="s">
        <v>250</v>
      </c>
      <c r="L305" s="8" t="s">
        <v>606</v>
      </c>
      <c r="M305" s="8" t="s">
        <v>252</v>
      </c>
      <c r="O305" s="11">
        <v>0</v>
      </c>
      <c r="P305" s="8">
        <v>66</v>
      </c>
      <c r="Q305" s="12">
        <v>29</v>
      </c>
      <c r="R305" s="125">
        <f t="shared" si="15"/>
        <v>37</v>
      </c>
      <c r="S305" s="13" t="s">
        <v>379</v>
      </c>
      <c r="T305" s="13" t="s">
        <v>379</v>
      </c>
      <c r="U305" s="13" t="s">
        <v>379</v>
      </c>
      <c r="V305" s="12">
        <v>142</v>
      </c>
      <c r="X305" s="8" t="s">
        <v>388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2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29">
        <f t="shared" si="14"/>
        <v>4.3000000000000007</v>
      </c>
      <c r="K306" s="8" t="s">
        <v>250</v>
      </c>
      <c r="L306" s="8" t="s">
        <v>607</v>
      </c>
      <c r="M306" s="8" t="s">
        <v>252</v>
      </c>
      <c r="O306" s="11">
        <v>3</v>
      </c>
      <c r="P306" s="8">
        <v>48</v>
      </c>
      <c r="Q306" s="12">
        <v>13</v>
      </c>
      <c r="R306" s="125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1596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P306" s="8" t="s">
        <v>608</v>
      </c>
    </row>
    <row r="307" spans="1:42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29">
        <f t="shared" si="14"/>
        <v>4.4833333333333343</v>
      </c>
      <c r="K307" s="8" t="s">
        <v>250</v>
      </c>
      <c r="L307" s="8" t="s">
        <v>609</v>
      </c>
      <c r="M307" s="8" t="s">
        <v>252</v>
      </c>
      <c r="O307" s="11">
        <v>4</v>
      </c>
      <c r="P307" s="8">
        <v>61</v>
      </c>
      <c r="Q307" s="12">
        <v>30</v>
      </c>
      <c r="R307" s="125">
        <f t="shared" si="15"/>
        <v>31</v>
      </c>
      <c r="S307" s="13" t="s">
        <v>379</v>
      </c>
      <c r="T307" s="13" t="s">
        <v>379</v>
      </c>
      <c r="U307" s="13" t="s">
        <v>379</v>
      </c>
      <c r="V307" s="12">
        <v>138</v>
      </c>
      <c r="X307" s="8" t="s">
        <v>388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2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29">
        <f t="shared" si="14"/>
        <v>4.6000000000000014</v>
      </c>
      <c r="K308" s="8" t="s">
        <v>250</v>
      </c>
      <c r="L308" s="8" t="s">
        <v>610</v>
      </c>
      <c r="M308" s="8" t="s">
        <v>252</v>
      </c>
      <c r="O308" s="11">
        <v>1.5</v>
      </c>
      <c r="P308" s="8">
        <v>55</v>
      </c>
      <c r="Q308" s="12">
        <v>17</v>
      </c>
      <c r="R308" s="125">
        <f t="shared" si="15"/>
        <v>38</v>
      </c>
      <c r="S308" s="13" t="s">
        <v>379</v>
      </c>
      <c r="T308" s="13" t="s">
        <v>379</v>
      </c>
      <c r="U308" s="13" t="s">
        <v>379</v>
      </c>
      <c r="V308" s="12">
        <v>141</v>
      </c>
      <c r="X308" s="8" t="s">
        <v>388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2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29">
        <f t="shared" si="14"/>
        <v>4.6333333333333364</v>
      </c>
      <c r="K309" s="8" t="s">
        <v>250</v>
      </c>
      <c r="L309" s="8" t="s">
        <v>611</v>
      </c>
      <c r="M309" s="8" t="s">
        <v>252</v>
      </c>
      <c r="O309" s="11">
        <v>4</v>
      </c>
      <c r="P309" s="8">
        <v>60</v>
      </c>
      <c r="Q309" s="12">
        <v>27</v>
      </c>
      <c r="R309" s="125">
        <f t="shared" si="15"/>
        <v>33</v>
      </c>
      <c r="S309" s="13" t="s">
        <v>379</v>
      </c>
      <c r="T309" s="13" t="s">
        <v>379</v>
      </c>
      <c r="U309" s="13" t="s">
        <v>379</v>
      </c>
      <c r="V309" s="12">
        <v>142</v>
      </c>
      <c r="X309" s="8" t="s">
        <v>388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2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29">
        <f t="shared" si="14"/>
        <v>4.6666666666666679</v>
      </c>
      <c r="K310" s="8" t="s">
        <v>250</v>
      </c>
      <c r="L310" s="8" t="s">
        <v>612</v>
      </c>
      <c r="M310" s="8" t="s">
        <v>252</v>
      </c>
      <c r="O310" s="11">
        <v>0</v>
      </c>
      <c r="P310" s="8">
        <v>60</v>
      </c>
      <c r="Q310" s="12">
        <v>25</v>
      </c>
      <c r="R310" s="125">
        <f t="shared" si="15"/>
        <v>35</v>
      </c>
      <c r="S310" s="13" t="s">
        <v>379</v>
      </c>
      <c r="T310" s="13" t="s">
        <v>379</v>
      </c>
      <c r="U310" s="13" t="s">
        <v>379</v>
      </c>
      <c r="V310" s="12">
        <v>144</v>
      </c>
      <c r="X310" s="8" t="s">
        <v>388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2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29">
        <f t="shared" si="14"/>
        <v>4.81666666666667</v>
      </c>
      <c r="K311" s="8" t="s">
        <v>250</v>
      </c>
      <c r="L311" s="8" t="s">
        <v>613</v>
      </c>
      <c r="M311" s="8" t="s">
        <v>252</v>
      </c>
      <c r="O311" s="11">
        <v>1</v>
      </c>
      <c r="P311" s="8">
        <v>61</v>
      </c>
      <c r="Q311" s="12">
        <v>25</v>
      </c>
      <c r="R311" s="125">
        <f t="shared" si="15"/>
        <v>36</v>
      </c>
      <c r="S311" s="13" t="s">
        <v>379</v>
      </c>
      <c r="T311" s="13" t="s">
        <v>379</v>
      </c>
      <c r="U311" s="13" t="s">
        <v>379</v>
      </c>
      <c r="V311" s="12">
        <v>142</v>
      </c>
      <c r="X311" s="8" t="s">
        <v>388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2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29">
        <f t="shared" si="14"/>
        <v>4.8500000000000014</v>
      </c>
      <c r="K312" s="8" t="s">
        <v>250</v>
      </c>
      <c r="L312" s="8" t="s">
        <v>614</v>
      </c>
      <c r="M312" s="8" t="s">
        <v>252</v>
      </c>
      <c r="O312" s="11">
        <v>2</v>
      </c>
      <c r="P312" s="8">
        <v>61</v>
      </c>
      <c r="Q312" s="12">
        <v>25</v>
      </c>
      <c r="R312" s="125">
        <f t="shared" si="15"/>
        <v>36</v>
      </c>
      <c r="S312" s="13" t="s">
        <v>379</v>
      </c>
      <c r="T312" s="13" t="s">
        <v>379</v>
      </c>
      <c r="U312" s="13" t="s">
        <v>379</v>
      </c>
      <c r="V312" s="12">
        <v>140</v>
      </c>
      <c r="X312" s="8" t="s">
        <v>1596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P312" s="8" t="s">
        <v>615</v>
      </c>
    </row>
    <row r="313" spans="1:42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29">
        <f t="shared" si="14"/>
        <v>5.1500000000000021</v>
      </c>
      <c r="K313" s="8" t="s">
        <v>250</v>
      </c>
      <c r="L313" s="8" t="s">
        <v>616</v>
      </c>
      <c r="M313" s="8" t="s">
        <v>252</v>
      </c>
      <c r="O313" s="11">
        <v>0</v>
      </c>
      <c r="P313" s="8">
        <v>65</v>
      </c>
      <c r="Q313" s="12">
        <v>30</v>
      </c>
      <c r="R313" s="125">
        <f t="shared" si="15"/>
        <v>35</v>
      </c>
      <c r="S313" s="13" t="s">
        <v>379</v>
      </c>
      <c r="T313" s="13" t="s">
        <v>379</v>
      </c>
      <c r="U313" s="13" t="s">
        <v>379</v>
      </c>
      <c r="V313" s="12">
        <v>143</v>
      </c>
      <c r="X313" s="8" t="s">
        <v>388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2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29">
        <f t="shared" si="14"/>
        <v>5.2166666666666686</v>
      </c>
      <c r="K314" s="8" t="s">
        <v>250</v>
      </c>
      <c r="L314" s="8" t="s">
        <v>617</v>
      </c>
      <c r="M314" s="8" t="s">
        <v>252</v>
      </c>
      <c r="O314" s="11">
        <v>0</v>
      </c>
      <c r="P314" s="8">
        <v>58</v>
      </c>
      <c r="Q314" s="12">
        <v>21</v>
      </c>
      <c r="R314" s="125">
        <f t="shared" ref="R314:R345" si="16">P314-Q314</f>
        <v>37</v>
      </c>
      <c r="S314" s="13" t="s">
        <v>379</v>
      </c>
      <c r="T314" s="13" t="s">
        <v>379</v>
      </c>
      <c r="U314" s="13" t="s">
        <v>379</v>
      </c>
      <c r="V314" s="12">
        <v>145</v>
      </c>
      <c r="X314" s="8" t="s">
        <v>388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2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29">
        <f t="shared" si="14"/>
        <v>5.533333333333335</v>
      </c>
      <c r="K315" s="8" t="s">
        <v>250</v>
      </c>
      <c r="L315" s="8" t="s">
        <v>621</v>
      </c>
      <c r="M315" s="8" t="s">
        <v>252</v>
      </c>
      <c r="O315" s="11">
        <v>4</v>
      </c>
      <c r="P315" s="8">
        <v>57</v>
      </c>
      <c r="Q315" s="12">
        <v>21</v>
      </c>
      <c r="R315" s="125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1596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P315" s="8" t="s">
        <v>622</v>
      </c>
    </row>
    <row r="316" spans="1:42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29">
        <f t="shared" si="14"/>
        <v>5.533333333333335</v>
      </c>
      <c r="K316" s="8" t="s">
        <v>250</v>
      </c>
      <c r="L316" s="8" t="s">
        <v>623</v>
      </c>
      <c r="M316" s="8" t="s">
        <v>252</v>
      </c>
      <c r="O316" s="11">
        <v>0</v>
      </c>
      <c r="P316" s="8">
        <v>70</v>
      </c>
      <c r="Q316" s="12">
        <v>33</v>
      </c>
      <c r="R316" s="125">
        <f t="shared" si="16"/>
        <v>37</v>
      </c>
      <c r="S316" s="13" t="s">
        <v>379</v>
      </c>
      <c r="T316" s="13" t="s">
        <v>379</v>
      </c>
      <c r="U316" s="13" t="s">
        <v>379</v>
      </c>
      <c r="V316" s="12">
        <v>142</v>
      </c>
      <c r="X316" s="8" t="s">
        <v>388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2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29">
        <f t="shared" si="14"/>
        <v>5.283333333333335</v>
      </c>
      <c r="K317" s="8" t="s">
        <v>250</v>
      </c>
      <c r="L317" s="8" t="s">
        <v>618</v>
      </c>
      <c r="M317" s="8" t="s">
        <v>252</v>
      </c>
      <c r="O317" s="11">
        <v>0</v>
      </c>
      <c r="P317" s="8">
        <v>62</v>
      </c>
      <c r="Q317" s="12">
        <v>27</v>
      </c>
      <c r="R317" s="125">
        <f t="shared" si="16"/>
        <v>35</v>
      </c>
      <c r="S317" s="13" t="s">
        <v>379</v>
      </c>
      <c r="T317" s="13" t="s">
        <v>379</v>
      </c>
      <c r="U317" s="13" t="s">
        <v>379</v>
      </c>
      <c r="V317" s="12">
        <v>143</v>
      </c>
      <c r="X317" s="8" t="s">
        <v>388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2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29">
        <f t="shared" si="14"/>
        <v>5.31666666666667</v>
      </c>
      <c r="K318" s="8" t="s">
        <v>250</v>
      </c>
      <c r="L318" s="8" t="s">
        <v>619</v>
      </c>
      <c r="M318" s="8" t="s">
        <v>252</v>
      </c>
      <c r="O318" s="11">
        <v>0</v>
      </c>
      <c r="P318" s="8">
        <v>63</v>
      </c>
      <c r="Q318" s="12">
        <v>26</v>
      </c>
      <c r="R318" s="125">
        <f t="shared" si="16"/>
        <v>37</v>
      </c>
      <c r="S318" s="13" t="s">
        <v>379</v>
      </c>
      <c r="T318" s="13" t="s">
        <v>379</v>
      </c>
      <c r="U318" s="13" t="s">
        <v>379</v>
      </c>
      <c r="V318" s="12">
        <v>145</v>
      </c>
      <c r="X318" s="8" t="s">
        <v>388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2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29">
        <f t="shared" si="14"/>
        <v>5.5166666666666693</v>
      </c>
      <c r="K319" s="8" t="s">
        <v>250</v>
      </c>
      <c r="L319" s="8" t="s">
        <v>620</v>
      </c>
      <c r="M319" s="8" t="s">
        <v>252</v>
      </c>
      <c r="O319" s="11">
        <v>0</v>
      </c>
      <c r="P319" s="8">
        <v>65</v>
      </c>
      <c r="Q319" s="12">
        <v>31</v>
      </c>
      <c r="R319" s="125">
        <f t="shared" si="16"/>
        <v>34</v>
      </c>
      <c r="S319" s="13" t="s">
        <v>379</v>
      </c>
      <c r="T319" s="13" t="s">
        <v>379</v>
      </c>
      <c r="U319" s="13" t="s">
        <v>379</v>
      </c>
      <c r="V319" s="12">
        <v>140</v>
      </c>
      <c r="X319" s="8" t="s">
        <v>388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2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29">
        <f t="shared" si="14"/>
        <v>5.6833333333333336</v>
      </c>
      <c r="K320" s="8" t="s">
        <v>250</v>
      </c>
      <c r="L320" s="8" t="s">
        <v>624</v>
      </c>
      <c r="M320" s="8" t="s">
        <v>252</v>
      </c>
      <c r="O320" s="11">
        <v>3</v>
      </c>
      <c r="P320" s="8">
        <v>63</v>
      </c>
      <c r="Q320" s="12">
        <v>27</v>
      </c>
      <c r="R320" s="125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1596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P320" s="8" t="s">
        <v>625</v>
      </c>
    </row>
    <row r="321" spans="1:48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29">
        <f t="shared" si="14"/>
        <v>5.6833333333333336</v>
      </c>
      <c r="K321" s="8" t="s">
        <v>250</v>
      </c>
      <c r="L321" s="8" t="s">
        <v>626</v>
      </c>
      <c r="M321" s="8" t="s">
        <v>252</v>
      </c>
      <c r="O321" s="11">
        <v>4</v>
      </c>
      <c r="P321" s="8">
        <v>71</v>
      </c>
      <c r="Q321" s="12">
        <v>32</v>
      </c>
      <c r="R321" s="125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1596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P321" s="8" t="s">
        <v>627</v>
      </c>
    </row>
    <row r="322" spans="1:48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29">
        <f t="shared" si="14"/>
        <v>6.1666666666666679</v>
      </c>
      <c r="K322" s="8" t="s">
        <v>250</v>
      </c>
      <c r="L322" s="8" t="s">
        <v>628</v>
      </c>
      <c r="M322" s="8" t="s">
        <v>252</v>
      </c>
      <c r="O322" s="11">
        <v>3</v>
      </c>
      <c r="P322" s="8">
        <v>61</v>
      </c>
      <c r="Q322" s="12">
        <v>27</v>
      </c>
      <c r="R322" s="125">
        <f t="shared" si="16"/>
        <v>34</v>
      </c>
      <c r="S322" s="13" t="s">
        <v>379</v>
      </c>
      <c r="T322" s="13" t="s">
        <v>379</v>
      </c>
      <c r="U322" s="13" t="s">
        <v>379</v>
      </c>
      <c r="V322" s="12">
        <v>139</v>
      </c>
      <c r="X322" s="8" t="s">
        <v>388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8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29">
        <f t="shared" si="14"/>
        <v>6.2000000000000028</v>
      </c>
      <c r="K323" s="8" t="s">
        <v>250</v>
      </c>
      <c r="L323" s="8" t="s">
        <v>629</v>
      </c>
      <c r="M323" s="8" t="s">
        <v>252</v>
      </c>
      <c r="O323" s="11">
        <v>4</v>
      </c>
      <c r="P323" s="8">
        <v>62</v>
      </c>
      <c r="Q323" s="12">
        <v>28</v>
      </c>
      <c r="R323" s="125">
        <f t="shared" si="16"/>
        <v>34</v>
      </c>
      <c r="S323" s="13" t="s">
        <v>379</v>
      </c>
      <c r="T323" s="13" t="s">
        <v>379</v>
      </c>
      <c r="U323" s="13" t="s">
        <v>379</v>
      </c>
      <c r="V323" s="12">
        <v>145</v>
      </c>
      <c r="X323" s="8" t="s">
        <v>388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8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29">
        <f t="shared" si="14"/>
        <v>6.25</v>
      </c>
      <c r="K324" s="8" t="s">
        <v>250</v>
      </c>
      <c r="L324" s="8" t="s">
        <v>630</v>
      </c>
      <c r="M324" s="8" t="s">
        <v>252</v>
      </c>
      <c r="O324" s="11">
        <v>1</v>
      </c>
      <c r="P324" s="8">
        <v>63</v>
      </c>
      <c r="Q324" s="12">
        <v>28</v>
      </c>
      <c r="R324" s="125">
        <f t="shared" si="16"/>
        <v>35</v>
      </c>
      <c r="S324" s="13" t="s">
        <v>379</v>
      </c>
      <c r="T324" s="13" t="s">
        <v>379</v>
      </c>
      <c r="U324" s="13" t="s">
        <v>379</v>
      </c>
      <c r="V324" s="12">
        <v>143</v>
      </c>
      <c r="X324" s="8" t="s">
        <v>388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8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29">
        <f t="shared" si="14"/>
        <v>6.4166666666666679</v>
      </c>
      <c r="K325" s="8" t="s">
        <v>250</v>
      </c>
      <c r="L325" s="8" t="s">
        <v>631</v>
      </c>
      <c r="M325" s="8" t="s">
        <v>252</v>
      </c>
      <c r="O325" s="11">
        <v>0</v>
      </c>
      <c r="P325" s="8">
        <v>60</v>
      </c>
      <c r="Q325" s="12">
        <v>21</v>
      </c>
      <c r="R325" s="125">
        <f t="shared" si="16"/>
        <v>39</v>
      </c>
      <c r="S325" s="13" t="s">
        <v>379</v>
      </c>
      <c r="T325" s="13" t="s">
        <v>379</v>
      </c>
      <c r="U325" s="13" t="s">
        <v>379</v>
      </c>
      <c r="V325" s="12">
        <v>141</v>
      </c>
      <c r="X325" s="8" t="s">
        <v>388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8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29">
        <f t="shared" si="14"/>
        <v>6.4166666666666679</v>
      </c>
      <c r="K326" s="8" t="s">
        <v>250</v>
      </c>
      <c r="L326" s="8" t="s">
        <v>632</v>
      </c>
      <c r="M326" s="8" t="s">
        <v>252</v>
      </c>
      <c r="O326" s="11">
        <v>4</v>
      </c>
      <c r="P326" s="8">
        <v>67</v>
      </c>
      <c r="Q326" s="12">
        <v>33</v>
      </c>
      <c r="R326" s="125">
        <f t="shared" si="16"/>
        <v>34</v>
      </c>
      <c r="S326" s="13" t="s">
        <v>379</v>
      </c>
      <c r="T326" s="13" t="s">
        <v>379</v>
      </c>
      <c r="U326" s="13" t="s">
        <v>379</v>
      </c>
      <c r="V326" s="12">
        <v>142</v>
      </c>
      <c r="X326" s="8" t="s">
        <v>388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8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29">
        <f t="shared" si="14"/>
        <v>6.4833333333333343</v>
      </c>
      <c r="K327" s="8" t="s">
        <v>250</v>
      </c>
      <c r="L327" s="8" t="s">
        <v>633</v>
      </c>
      <c r="M327" s="8" t="s">
        <v>252</v>
      </c>
      <c r="O327" s="11">
        <v>2</v>
      </c>
      <c r="P327" s="8">
        <v>69</v>
      </c>
      <c r="Q327" s="12">
        <v>33</v>
      </c>
      <c r="R327" s="125">
        <f t="shared" si="16"/>
        <v>36</v>
      </c>
      <c r="S327" s="13" t="s">
        <v>379</v>
      </c>
      <c r="T327" s="13" t="s">
        <v>379</v>
      </c>
      <c r="U327" s="13" t="s">
        <v>379</v>
      </c>
      <c r="V327" s="12">
        <v>142</v>
      </c>
      <c r="X327" s="8" t="s">
        <v>388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8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29">
        <f t="shared" si="14"/>
        <v>6.4833333333333343</v>
      </c>
      <c r="K328" s="8" t="s">
        <v>250</v>
      </c>
      <c r="L328" s="8" t="s">
        <v>634</v>
      </c>
      <c r="M328" s="8" t="s">
        <v>252</v>
      </c>
      <c r="O328" s="11">
        <v>0</v>
      </c>
      <c r="P328" s="8">
        <v>62</v>
      </c>
      <c r="Q328" s="12">
        <v>26</v>
      </c>
      <c r="R328" s="125">
        <f t="shared" si="16"/>
        <v>36</v>
      </c>
      <c r="S328" s="13" t="s">
        <v>379</v>
      </c>
      <c r="T328" s="13" t="s">
        <v>379</v>
      </c>
      <c r="U328" s="13" t="s">
        <v>379</v>
      </c>
      <c r="V328" s="12">
        <v>144</v>
      </c>
      <c r="X328" s="8" t="s">
        <v>388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8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29">
        <f t="shared" si="14"/>
        <v>6.533333333333335</v>
      </c>
      <c r="K329" s="8" t="s">
        <v>250</v>
      </c>
      <c r="L329" s="8" t="s">
        <v>635</v>
      </c>
      <c r="M329" s="8" t="s">
        <v>252</v>
      </c>
      <c r="O329" s="11">
        <v>3</v>
      </c>
      <c r="P329" s="8">
        <v>64</v>
      </c>
      <c r="Q329" s="12">
        <v>27</v>
      </c>
      <c r="R329" s="125">
        <f t="shared" si="16"/>
        <v>37</v>
      </c>
      <c r="S329" s="13" t="s">
        <v>379</v>
      </c>
      <c r="T329" s="13" t="s">
        <v>379</v>
      </c>
      <c r="U329" s="13" t="s">
        <v>379</v>
      </c>
      <c r="V329" s="12">
        <v>142</v>
      </c>
      <c r="X329" s="8" t="s">
        <v>388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Q329" s="16"/>
      <c r="AR329" s="16"/>
      <c r="AS329" s="16"/>
      <c r="AT329" s="16"/>
      <c r="AU329" s="16"/>
      <c r="AV329" s="16"/>
    </row>
    <row r="330" spans="1:48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29">
        <f t="shared" si="14"/>
        <v>6.6499999999999986</v>
      </c>
      <c r="K330" s="8" t="s">
        <v>250</v>
      </c>
      <c r="L330" s="8" t="s">
        <v>636</v>
      </c>
      <c r="M330" s="8" t="s">
        <v>252</v>
      </c>
      <c r="O330" s="11">
        <v>3</v>
      </c>
      <c r="P330" s="8">
        <v>69</v>
      </c>
      <c r="Q330" s="12">
        <v>31</v>
      </c>
      <c r="R330" s="125">
        <f t="shared" si="16"/>
        <v>38</v>
      </c>
      <c r="S330" s="13" t="s">
        <v>379</v>
      </c>
      <c r="T330" s="13" t="s">
        <v>379</v>
      </c>
      <c r="U330" s="13" t="s">
        <v>379</v>
      </c>
      <c r="V330" s="12">
        <v>136</v>
      </c>
      <c r="X330" s="8" t="s">
        <v>388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P330" s="8" t="s">
        <v>637</v>
      </c>
      <c r="AQ330" s="16"/>
      <c r="AR330" s="16"/>
      <c r="AS330" s="16"/>
      <c r="AT330" s="16"/>
      <c r="AU330" s="16"/>
      <c r="AV330" s="16"/>
    </row>
    <row r="331" spans="1:48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29">
        <f t="shared" si="14"/>
        <v>6.6833333333333371</v>
      </c>
      <c r="K331" s="8" t="s">
        <v>250</v>
      </c>
      <c r="L331" s="8" t="s">
        <v>638</v>
      </c>
      <c r="M331" s="8" t="s">
        <v>252</v>
      </c>
      <c r="O331" s="11">
        <v>4</v>
      </c>
      <c r="P331" s="8">
        <v>64</v>
      </c>
      <c r="Q331" s="12">
        <v>25</v>
      </c>
      <c r="R331" s="125">
        <f t="shared" si="16"/>
        <v>39</v>
      </c>
      <c r="S331" s="13" t="s">
        <v>379</v>
      </c>
      <c r="T331" s="13" t="s">
        <v>379</v>
      </c>
      <c r="U331" s="13" t="s">
        <v>379</v>
      </c>
      <c r="V331" s="12">
        <v>142</v>
      </c>
      <c r="X331" s="8" t="s">
        <v>388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P331" s="8" t="s">
        <v>639</v>
      </c>
    </row>
    <row r="332" spans="1:48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29">
        <f t="shared" si="14"/>
        <v>6.6833333333333371</v>
      </c>
      <c r="K332" s="8" t="s">
        <v>250</v>
      </c>
      <c r="L332" s="8" t="s">
        <v>640</v>
      </c>
      <c r="M332" s="8" t="s">
        <v>252</v>
      </c>
      <c r="O332" s="11">
        <v>2</v>
      </c>
      <c r="P332" s="8">
        <v>71</v>
      </c>
      <c r="Q332" s="12">
        <v>32</v>
      </c>
      <c r="R332" s="125">
        <f t="shared" si="16"/>
        <v>39</v>
      </c>
      <c r="S332" s="13" t="s">
        <v>379</v>
      </c>
      <c r="T332" s="13" t="s">
        <v>379</v>
      </c>
      <c r="U332" s="13" t="s">
        <v>379</v>
      </c>
      <c r="V332" s="12">
        <v>144</v>
      </c>
      <c r="X332" s="8" t="s">
        <v>388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8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29">
        <f t="shared" si="14"/>
        <v>6.7166666666666686</v>
      </c>
      <c r="K333" s="8" t="s">
        <v>250</v>
      </c>
      <c r="L333" s="8" t="s">
        <v>641</v>
      </c>
      <c r="M333" s="8" t="s">
        <v>252</v>
      </c>
      <c r="O333" s="11">
        <v>2</v>
      </c>
      <c r="P333" s="8">
        <v>63</v>
      </c>
      <c r="Q333" s="12">
        <v>27</v>
      </c>
      <c r="R333" s="125">
        <f t="shared" si="16"/>
        <v>36</v>
      </c>
      <c r="S333" s="13" t="s">
        <v>379</v>
      </c>
      <c r="T333" s="13" t="s">
        <v>379</v>
      </c>
      <c r="U333" s="13" t="s">
        <v>379</v>
      </c>
      <c r="V333" s="12">
        <v>139</v>
      </c>
      <c r="X333" s="8" t="s">
        <v>388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8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29">
        <f t="shared" si="14"/>
        <v>6.7166666666666686</v>
      </c>
      <c r="K334" s="8" t="s">
        <v>250</v>
      </c>
      <c r="L334" s="8" t="s">
        <v>642</v>
      </c>
      <c r="M334" s="8" t="s">
        <v>252</v>
      </c>
      <c r="O334" s="11">
        <v>3</v>
      </c>
      <c r="P334" s="8">
        <v>67</v>
      </c>
      <c r="Q334" s="12">
        <v>27</v>
      </c>
      <c r="R334" s="125">
        <f t="shared" si="16"/>
        <v>40</v>
      </c>
      <c r="S334" s="13" t="s">
        <v>379</v>
      </c>
      <c r="T334" s="13" t="s">
        <v>379</v>
      </c>
      <c r="U334" s="13" t="s">
        <v>379</v>
      </c>
      <c r="V334" s="12">
        <v>147</v>
      </c>
      <c r="X334" s="8" t="s">
        <v>388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8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29">
        <f t="shared" ref="J335:J398" si="17">($G335-$I335)*24+IF($G335&lt;TIME(12,0,0),24,0)</f>
        <v>6.7500000000000036</v>
      </c>
      <c r="K335" s="8" t="s">
        <v>250</v>
      </c>
      <c r="L335" s="8" t="s">
        <v>643</v>
      </c>
      <c r="M335" s="8" t="s">
        <v>252</v>
      </c>
      <c r="O335" s="11">
        <v>0</v>
      </c>
      <c r="P335" s="8">
        <v>60</v>
      </c>
      <c r="Q335" s="12">
        <v>26</v>
      </c>
      <c r="R335" s="125">
        <f t="shared" si="16"/>
        <v>34</v>
      </c>
      <c r="S335" s="13" t="s">
        <v>379</v>
      </c>
      <c r="T335" s="13" t="s">
        <v>379</v>
      </c>
      <c r="U335" s="13" t="s">
        <v>379</v>
      </c>
      <c r="V335" s="12">
        <v>138</v>
      </c>
      <c r="X335" s="8" t="s">
        <v>388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8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29">
        <f t="shared" si="17"/>
        <v>6.7500000000000036</v>
      </c>
      <c r="K336" s="8" t="s">
        <v>250</v>
      </c>
      <c r="L336" s="8" t="s">
        <v>644</v>
      </c>
      <c r="M336" s="8" t="s">
        <v>252</v>
      </c>
      <c r="O336" s="11">
        <v>0</v>
      </c>
      <c r="P336" s="8">
        <v>67</v>
      </c>
      <c r="Q336" s="12">
        <v>31</v>
      </c>
      <c r="R336" s="125">
        <f t="shared" si="16"/>
        <v>36</v>
      </c>
      <c r="S336" s="13" t="s">
        <v>379</v>
      </c>
      <c r="T336" s="13" t="s">
        <v>379</v>
      </c>
      <c r="U336" s="13" t="s">
        <v>379</v>
      </c>
      <c r="V336" s="12">
        <v>139</v>
      </c>
      <c r="X336" s="8" t="s">
        <v>388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8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29">
        <f t="shared" si="17"/>
        <v>6.8666666666666671</v>
      </c>
      <c r="K337" s="8" t="s">
        <v>250</v>
      </c>
      <c r="L337" s="8" t="s">
        <v>645</v>
      </c>
      <c r="M337" s="8" t="s">
        <v>252</v>
      </c>
      <c r="O337" s="11">
        <v>0</v>
      </c>
      <c r="P337" s="8">
        <v>69</v>
      </c>
      <c r="Q337" s="12">
        <v>33</v>
      </c>
      <c r="R337" s="125">
        <f t="shared" si="16"/>
        <v>36</v>
      </c>
      <c r="S337" s="13" t="s">
        <v>379</v>
      </c>
      <c r="T337" s="13" t="s">
        <v>379</v>
      </c>
      <c r="U337" s="13" t="s">
        <v>379</v>
      </c>
      <c r="V337" s="12">
        <v>138</v>
      </c>
      <c r="X337" s="8" t="s">
        <v>388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8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29">
        <f t="shared" si="17"/>
        <v>6.9166666666666679</v>
      </c>
      <c r="K338" s="8" t="s">
        <v>250</v>
      </c>
      <c r="L338" s="8" t="s">
        <v>646</v>
      </c>
      <c r="M338" s="8" t="s">
        <v>252</v>
      </c>
      <c r="O338" s="11">
        <v>0</v>
      </c>
      <c r="P338" s="8">
        <v>63</v>
      </c>
      <c r="Q338" s="12">
        <v>27</v>
      </c>
      <c r="R338" s="125">
        <f t="shared" si="16"/>
        <v>36</v>
      </c>
      <c r="S338" s="13" t="s">
        <v>379</v>
      </c>
      <c r="T338" s="13" t="s">
        <v>379</v>
      </c>
      <c r="U338" s="13" t="s">
        <v>379</v>
      </c>
      <c r="V338" s="12">
        <v>142</v>
      </c>
      <c r="X338" s="8" t="s">
        <v>388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8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29">
        <f t="shared" si="17"/>
        <v>7.0166666666666693</v>
      </c>
      <c r="K339" s="8" t="s">
        <v>250</v>
      </c>
      <c r="L339" s="8" t="s">
        <v>647</v>
      </c>
      <c r="M339" s="8" t="s">
        <v>252</v>
      </c>
      <c r="O339" s="11">
        <v>1</v>
      </c>
      <c r="P339" s="8">
        <v>60</v>
      </c>
      <c r="Q339" s="12">
        <v>28</v>
      </c>
      <c r="R339" s="125">
        <f t="shared" si="16"/>
        <v>32</v>
      </c>
      <c r="S339" s="13" t="s">
        <v>379</v>
      </c>
      <c r="T339" s="13" t="s">
        <v>379</v>
      </c>
      <c r="U339" s="13" t="s">
        <v>379</v>
      </c>
      <c r="V339" s="12">
        <v>140</v>
      </c>
      <c r="X339" s="8" t="s">
        <v>388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8" x14ac:dyDescent="0.25">
      <c r="A340" s="7">
        <v>38213</v>
      </c>
      <c r="B340" s="8" t="s">
        <v>375</v>
      </c>
      <c r="C340" s="8">
        <v>2004</v>
      </c>
      <c r="D340" s="8">
        <v>8</v>
      </c>
      <c r="E340" s="8" t="s">
        <v>376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29">
        <f t="shared" si="17"/>
        <v>5.4666666666666686</v>
      </c>
      <c r="K340" s="8" t="s">
        <v>655</v>
      </c>
      <c r="L340" s="8" t="s">
        <v>656</v>
      </c>
      <c r="M340" s="8" t="s">
        <v>252</v>
      </c>
      <c r="O340" s="11">
        <v>4.5</v>
      </c>
      <c r="P340" s="8">
        <v>90</v>
      </c>
      <c r="Q340" s="12">
        <v>27</v>
      </c>
      <c r="R340" s="125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P340" s="8" t="s">
        <v>657</v>
      </c>
    </row>
    <row r="341" spans="1:48" x14ac:dyDescent="0.25">
      <c r="A341" s="7">
        <v>38213</v>
      </c>
      <c r="B341" s="8" t="s">
        <v>375</v>
      </c>
      <c r="C341" s="8">
        <v>2004</v>
      </c>
      <c r="D341" s="8">
        <v>8</v>
      </c>
      <c r="E341" s="8" t="s">
        <v>376</v>
      </c>
      <c r="F341" s="8" t="s">
        <v>248</v>
      </c>
      <c r="G341" s="17">
        <v>9.930555555555555E-2</v>
      </c>
      <c r="H341" s="17" t="s">
        <v>379</v>
      </c>
      <c r="I341" s="17">
        <v>0.81874999999999998</v>
      </c>
      <c r="J341" s="129">
        <f t="shared" si="17"/>
        <v>6.7333333333333343</v>
      </c>
      <c r="K341" s="8" t="s">
        <v>655</v>
      </c>
      <c r="L341" s="8" t="s">
        <v>660</v>
      </c>
      <c r="M341" s="8" t="s">
        <v>252</v>
      </c>
      <c r="O341" s="11">
        <v>0</v>
      </c>
      <c r="P341" s="8">
        <v>85</v>
      </c>
      <c r="Q341" s="12">
        <v>27</v>
      </c>
      <c r="R341" s="125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P341" s="8" t="s">
        <v>661</v>
      </c>
    </row>
    <row r="342" spans="1:48" x14ac:dyDescent="0.25">
      <c r="A342" s="7">
        <v>38213</v>
      </c>
      <c r="B342" s="8" t="s">
        <v>375</v>
      </c>
      <c r="C342" s="8">
        <v>2004</v>
      </c>
      <c r="D342" s="8">
        <v>8</v>
      </c>
      <c r="E342" s="8" t="s">
        <v>376</v>
      </c>
      <c r="F342" s="8" t="s">
        <v>248</v>
      </c>
      <c r="G342" s="17">
        <v>0.90555555555555556</v>
      </c>
      <c r="H342" s="17" t="s">
        <v>379</v>
      </c>
      <c r="I342" s="17">
        <v>0.81874999999999998</v>
      </c>
      <c r="J342" s="129">
        <f t="shared" si="17"/>
        <v>2.0833333333333339</v>
      </c>
      <c r="K342" s="8" t="s">
        <v>250</v>
      </c>
      <c r="L342" s="8" t="s">
        <v>648</v>
      </c>
      <c r="M342" s="8" t="s">
        <v>252</v>
      </c>
      <c r="O342" s="11">
        <v>2</v>
      </c>
      <c r="P342" s="8">
        <v>57</v>
      </c>
      <c r="Q342" s="12">
        <v>26</v>
      </c>
      <c r="R342" s="125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388</v>
      </c>
      <c r="Y342" s="8" t="s">
        <v>253</v>
      </c>
    </row>
    <row r="343" spans="1:48" x14ac:dyDescent="0.25">
      <c r="A343" s="7">
        <v>38213</v>
      </c>
      <c r="B343" s="8" t="s">
        <v>375</v>
      </c>
      <c r="C343" s="8">
        <v>2004</v>
      </c>
      <c r="D343" s="8">
        <v>8</v>
      </c>
      <c r="E343" s="8" t="s">
        <v>376</v>
      </c>
      <c r="F343" s="8" t="s">
        <v>248</v>
      </c>
      <c r="G343" s="17">
        <v>0.91180555555555554</v>
      </c>
      <c r="H343" s="17" t="s">
        <v>379</v>
      </c>
      <c r="I343" s="17">
        <v>0.81874999999999998</v>
      </c>
      <c r="J343" s="129">
        <f t="shared" si="17"/>
        <v>2.2333333333333334</v>
      </c>
      <c r="K343" s="8" t="s">
        <v>250</v>
      </c>
      <c r="L343" s="8" t="s">
        <v>649</v>
      </c>
      <c r="M343" s="8" t="s">
        <v>252</v>
      </c>
      <c r="O343" s="11">
        <v>1.5</v>
      </c>
      <c r="P343" s="8">
        <v>63</v>
      </c>
      <c r="Q343" s="12">
        <v>26</v>
      </c>
      <c r="R343" s="125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P343" s="8" t="s">
        <v>380</v>
      </c>
    </row>
    <row r="344" spans="1:48" x14ac:dyDescent="0.25">
      <c r="A344" s="7">
        <v>38213</v>
      </c>
      <c r="B344" s="8" t="s">
        <v>375</v>
      </c>
      <c r="C344" s="8">
        <v>2004</v>
      </c>
      <c r="D344" s="8">
        <v>8</v>
      </c>
      <c r="E344" s="8" t="s">
        <v>376</v>
      </c>
      <c r="F344" s="8" t="s">
        <v>248</v>
      </c>
      <c r="G344" s="17">
        <v>0.92708333333333337</v>
      </c>
      <c r="H344" s="17" t="s">
        <v>379</v>
      </c>
      <c r="I344" s="17">
        <v>0.81874999999999998</v>
      </c>
      <c r="J344" s="129">
        <f t="shared" si="17"/>
        <v>2.6000000000000014</v>
      </c>
      <c r="K344" s="8" t="s">
        <v>250</v>
      </c>
      <c r="L344" s="8" t="s">
        <v>650</v>
      </c>
      <c r="M344" s="8" t="s">
        <v>252</v>
      </c>
      <c r="O344" s="11">
        <v>2</v>
      </c>
      <c r="P344" s="8">
        <v>60</v>
      </c>
      <c r="Q344" s="12">
        <v>27</v>
      </c>
      <c r="R344" s="125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8" x14ac:dyDescent="0.25">
      <c r="A345" s="7">
        <v>38213</v>
      </c>
      <c r="B345" s="8" t="s">
        <v>375</v>
      </c>
      <c r="C345" s="8">
        <v>2004</v>
      </c>
      <c r="D345" s="8">
        <v>8</v>
      </c>
      <c r="E345" s="8" t="s">
        <v>376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29">
        <f t="shared" si="17"/>
        <v>3.1833333333333327</v>
      </c>
      <c r="K345" s="8" t="s">
        <v>250</v>
      </c>
      <c r="L345" s="8" t="s">
        <v>651</v>
      </c>
      <c r="M345" s="8" t="s">
        <v>252</v>
      </c>
      <c r="O345" s="11">
        <v>4</v>
      </c>
      <c r="P345" s="8">
        <v>61</v>
      </c>
      <c r="Q345" s="12">
        <v>27</v>
      </c>
      <c r="R345" s="125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8" x14ac:dyDescent="0.25">
      <c r="A346" s="7">
        <v>38213</v>
      </c>
      <c r="B346" s="8" t="s">
        <v>375</v>
      </c>
      <c r="C346" s="8">
        <v>2004</v>
      </c>
      <c r="D346" s="8">
        <v>8</v>
      </c>
      <c r="E346" s="8" t="s">
        <v>376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29">
        <f t="shared" si="17"/>
        <v>4.2833333333333341</v>
      </c>
      <c r="K346" s="8" t="s">
        <v>250</v>
      </c>
      <c r="L346" s="8" t="s">
        <v>652</v>
      </c>
      <c r="M346" s="8" t="s">
        <v>252</v>
      </c>
      <c r="O346" s="11">
        <v>1.5</v>
      </c>
      <c r="P346" s="8">
        <v>58</v>
      </c>
      <c r="Q346" s="12">
        <v>27</v>
      </c>
      <c r="R346" s="125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8" x14ac:dyDescent="0.25">
      <c r="A347" s="7">
        <v>38213</v>
      </c>
      <c r="B347" s="8" t="s">
        <v>375</v>
      </c>
      <c r="C347" s="8">
        <v>2004</v>
      </c>
      <c r="D347" s="8">
        <v>8</v>
      </c>
      <c r="E347" s="8" t="s">
        <v>376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29">
        <f t="shared" si="17"/>
        <v>4.4833333333333343</v>
      </c>
      <c r="K347" s="8" t="s">
        <v>250</v>
      </c>
      <c r="L347" s="8" t="s">
        <v>653</v>
      </c>
      <c r="M347" s="8" t="s">
        <v>252</v>
      </c>
      <c r="O347" s="11">
        <v>2</v>
      </c>
      <c r="P347" s="8">
        <v>59</v>
      </c>
      <c r="Q347" s="12">
        <v>27</v>
      </c>
      <c r="R347" s="125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P347" s="8" t="s">
        <v>654</v>
      </c>
    </row>
    <row r="348" spans="1:48" x14ac:dyDescent="0.25">
      <c r="A348" s="7">
        <v>38213</v>
      </c>
      <c r="B348" s="8" t="s">
        <v>375</v>
      </c>
      <c r="C348" s="8">
        <v>2004</v>
      </c>
      <c r="D348" s="8">
        <v>8</v>
      </c>
      <c r="E348" s="8" t="s">
        <v>376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29">
        <f t="shared" si="17"/>
        <v>5.6166666666666671</v>
      </c>
      <c r="K348" s="8" t="s">
        <v>250</v>
      </c>
      <c r="L348" s="8" t="s">
        <v>658</v>
      </c>
      <c r="M348" s="8" t="s">
        <v>252</v>
      </c>
      <c r="O348" s="11">
        <v>3</v>
      </c>
      <c r="P348" s="8">
        <v>63</v>
      </c>
      <c r="Q348" s="12">
        <v>27</v>
      </c>
      <c r="R348" s="125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P348" s="8" t="s">
        <v>659</v>
      </c>
      <c r="AV348" s="93">
        <v>2</v>
      </c>
    </row>
    <row r="349" spans="1:48" x14ac:dyDescent="0.25">
      <c r="A349" s="7">
        <v>38214</v>
      </c>
      <c r="B349" s="8" t="s">
        <v>375</v>
      </c>
      <c r="C349" s="8">
        <v>2004</v>
      </c>
      <c r="D349" s="8">
        <v>8</v>
      </c>
      <c r="E349" s="8" t="s">
        <v>464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29">
        <f t="shared" si="17"/>
        <v>1.4000000000000004</v>
      </c>
      <c r="K349" s="8" t="s">
        <v>655</v>
      </c>
      <c r="L349" s="8" t="s">
        <v>664</v>
      </c>
      <c r="M349" s="8" t="s">
        <v>252</v>
      </c>
      <c r="O349" s="11">
        <v>0</v>
      </c>
      <c r="P349" s="8">
        <v>84</v>
      </c>
      <c r="Q349" s="12">
        <v>26</v>
      </c>
      <c r="R349" s="125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8" x14ac:dyDescent="0.25">
      <c r="A350" s="7">
        <v>38214</v>
      </c>
      <c r="B350" s="8" t="s">
        <v>375</v>
      </c>
      <c r="C350" s="8">
        <v>2004</v>
      </c>
      <c r="D350" s="8">
        <v>8</v>
      </c>
      <c r="E350" s="8" t="s">
        <v>376</v>
      </c>
      <c r="F350" s="8" t="s">
        <v>428</v>
      </c>
      <c r="G350" s="17">
        <v>3.6805555555555557E-2</v>
      </c>
      <c r="H350" s="17" t="s">
        <v>379</v>
      </c>
      <c r="I350" s="17">
        <v>0.81874999999999998</v>
      </c>
      <c r="J350" s="129">
        <f t="shared" si="17"/>
        <v>5.2333333333333343</v>
      </c>
      <c r="K350" s="8" t="s">
        <v>655</v>
      </c>
      <c r="L350" s="8" t="s">
        <v>711</v>
      </c>
      <c r="M350" s="8" t="s">
        <v>252</v>
      </c>
      <c r="O350" s="11">
        <v>1.5</v>
      </c>
      <c r="P350" s="8">
        <v>81</v>
      </c>
      <c r="Q350" s="12">
        <v>26</v>
      </c>
      <c r="R350" s="125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8" x14ac:dyDescent="0.25">
      <c r="A351" s="7">
        <v>38214</v>
      </c>
      <c r="B351" s="8" t="s">
        <v>375</v>
      </c>
      <c r="C351" s="8">
        <v>2004</v>
      </c>
      <c r="D351" s="8">
        <v>8</v>
      </c>
      <c r="E351" s="8" t="s">
        <v>464</v>
      </c>
      <c r="F351" s="8" t="s">
        <v>248</v>
      </c>
      <c r="G351" s="17">
        <v>0.95138888888888884</v>
      </c>
      <c r="I351" s="17">
        <v>0.81874999999999998</v>
      </c>
      <c r="J351" s="129">
        <f t="shared" si="17"/>
        <v>3.1833333333333327</v>
      </c>
      <c r="K351" s="8" t="s">
        <v>655</v>
      </c>
      <c r="L351" s="8" t="s">
        <v>673</v>
      </c>
      <c r="M351" s="8" t="s">
        <v>252</v>
      </c>
      <c r="O351" s="11">
        <v>2</v>
      </c>
      <c r="P351" s="8">
        <v>86</v>
      </c>
      <c r="Q351" s="12">
        <v>26</v>
      </c>
      <c r="R351" s="125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P351" s="8" t="s">
        <v>674</v>
      </c>
    </row>
    <row r="352" spans="1:48" x14ac:dyDescent="0.25">
      <c r="A352" s="7">
        <v>38214</v>
      </c>
      <c r="B352" s="8" t="s">
        <v>375</v>
      </c>
      <c r="C352" s="8">
        <v>2004</v>
      </c>
      <c r="D352" s="8">
        <v>8</v>
      </c>
      <c r="E352" s="8" t="s">
        <v>464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29">
        <f t="shared" si="17"/>
        <v>3.5333333333333341</v>
      </c>
      <c r="K352" s="8" t="s">
        <v>655</v>
      </c>
      <c r="L352" s="8" t="s">
        <v>678</v>
      </c>
      <c r="M352" s="8" t="s">
        <v>252</v>
      </c>
      <c r="O352" s="11">
        <v>2</v>
      </c>
      <c r="P352" s="8">
        <v>86</v>
      </c>
      <c r="Q352" s="12">
        <v>26</v>
      </c>
      <c r="R352" s="125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P352" s="8" t="s">
        <v>679</v>
      </c>
    </row>
    <row r="353" spans="1:42" x14ac:dyDescent="0.25">
      <c r="A353" s="7">
        <v>38214</v>
      </c>
      <c r="B353" s="8" t="s">
        <v>375</v>
      </c>
      <c r="C353" s="8">
        <v>2004</v>
      </c>
      <c r="D353" s="8">
        <v>8</v>
      </c>
      <c r="E353" s="8" t="s">
        <v>464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29">
        <f t="shared" si="17"/>
        <v>5.3333333333333321</v>
      </c>
      <c r="K353" s="8" t="s">
        <v>655</v>
      </c>
      <c r="L353" s="8" t="s">
        <v>684</v>
      </c>
      <c r="M353" s="8" t="s">
        <v>252</v>
      </c>
      <c r="O353" s="11">
        <v>0</v>
      </c>
      <c r="P353" s="8">
        <v>85</v>
      </c>
      <c r="Q353" s="12">
        <v>26</v>
      </c>
      <c r="R353" s="125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2" x14ac:dyDescent="0.25">
      <c r="A354" s="7">
        <v>38214</v>
      </c>
      <c r="B354" s="8" t="s">
        <v>375</v>
      </c>
      <c r="C354" s="8">
        <v>2004</v>
      </c>
      <c r="D354" s="8">
        <v>8</v>
      </c>
      <c r="E354" s="8" t="s">
        <v>464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29">
        <f t="shared" si="17"/>
        <v>6.1000000000000014</v>
      </c>
      <c r="K354" s="8" t="s">
        <v>655</v>
      </c>
      <c r="L354" s="8" t="s">
        <v>692</v>
      </c>
      <c r="M354" s="8" t="s">
        <v>252</v>
      </c>
      <c r="O354" s="11">
        <v>3</v>
      </c>
      <c r="P354" s="8">
        <v>83</v>
      </c>
      <c r="Q354" s="12">
        <v>26</v>
      </c>
      <c r="R354" s="125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2" x14ac:dyDescent="0.25">
      <c r="A355" s="7">
        <v>38214</v>
      </c>
      <c r="B355" s="8" t="s">
        <v>375</v>
      </c>
      <c r="C355" s="8">
        <v>2004</v>
      </c>
      <c r="D355" s="8">
        <v>8</v>
      </c>
      <c r="E355" s="8" t="s">
        <v>464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29">
        <f t="shared" si="17"/>
        <v>6.4500000000000028</v>
      </c>
      <c r="K355" s="8" t="s">
        <v>250</v>
      </c>
      <c r="L355" s="8" t="s">
        <v>431</v>
      </c>
      <c r="M355" s="8" t="s">
        <v>669</v>
      </c>
      <c r="O355" s="11">
        <v>3</v>
      </c>
      <c r="P355" s="8">
        <v>68</v>
      </c>
      <c r="Q355" s="12">
        <v>29</v>
      </c>
      <c r="R355" s="125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P355" s="8" t="s">
        <v>1568</v>
      </c>
    </row>
    <row r="356" spans="1:42" x14ac:dyDescent="0.25">
      <c r="A356" s="7">
        <v>38214</v>
      </c>
      <c r="B356" s="8" t="s">
        <v>375</v>
      </c>
      <c r="C356" s="8">
        <v>2004</v>
      </c>
      <c r="D356" s="8">
        <v>8</v>
      </c>
      <c r="E356" s="8" t="s">
        <v>376</v>
      </c>
      <c r="F356" s="8" t="s">
        <v>428</v>
      </c>
      <c r="G356" s="17">
        <v>0.98402777777777783</v>
      </c>
      <c r="H356" s="17" t="s">
        <v>379</v>
      </c>
      <c r="I356" s="17">
        <v>0.81874999999999998</v>
      </c>
      <c r="J356" s="129">
        <f t="shared" si="17"/>
        <v>3.9666666666666686</v>
      </c>
      <c r="K356" s="8" t="s">
        <v>250</v>
      </c>
      <c r="L356" s="8" t="s">
        <v>658</v>
      </c>
      <c r="M356" s="8" t="s">
        <v>669</v>
      </c>
      <c r="O356" s="11">
        <v>1.5</v>
      </c>
      <c r="P356" s="8">
        <v>64</v>
      </c>
      <c r="Q356" s="12">
        <v>26</v>
      </c>
      <c r="R356" s="125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P356" s="8" t="s">
        <v>1569</v>
      </c>
    </row>
    <row r="357" spans="1:42" x14ac:dyDescent="0.25">
      <c r="A357" s="7">
        <v>38214</v>
      </c>
      <c r="B357" s="8" t="s">
        <v>375</v>
      </c>
      <c r="C357" s="8">
        <v>2004</v>
      </c>
      <c r="D357" s="8">
        <v>8</v>
      </c>
      <c r="E357" s="8" t="s">
        <v>376</v>
      </c>
      <c r="F357" s="8" t="s">
        <v>428</v>
      </c>
      <c r="G357" s="17">
        <v>0.90486111111111101</v>
      </c>
      <c r="H357" s="17" t="s">
        <v>379</v>
      </c>
      <c r="I357" s="17">
        <v>0.81874999999999998</v>
      </c>
      <c r="J357" s="129">
        <f t="shared" si="17"/>
        <v>2.0666666666666647</v>
      </c>
      <c r="K357" s="8" t="s">
        <v>250</v>
      </c>
      <c r="L357" s="8" t="s">
        <v>701</v>
      </c>
      <c r="M357" s="8" t="s">
        <v>252</v>
      </c>
      <c r="O357" s="11">
        <v>1.5</v>
      </c>
      <c r="P357" s="8">
        <v>61</v>
      </c>
      <c r="Q357" s="12">
        <v>26</v>
      </c>
      <c r="R357" s="125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P357" s="8" t="s">
        <v>702</v>
      </c>
    </row>
    <row r="358" spans="1:42" x14ac:dyDescent="0.25">
      <c r="A358" s="7">
        <v>38214</v>
      </c>
      <c r="B358" s="8" t="s">
        <v>375</v>
      </c>
      <c r="C358" s="8">
        <v>2004</v>
      </c>
      <c r="D358" s="8">
        <v>8</v>
      </c>
      <c r="E358" s="8" t="s">
        <v>376</v>
      </c>
      <c r="F358" s="8" t="s">
        <v>428</v>
      </c>
      <c r="G358" s="17">
        <v>0.9194444444444444</v>
      </c>
      <c r="H358" s="17" t="s">
        <v>379</v>
      </c>
      <c r="I358" s="17">
        <v>0.81874999999999998</v>
      </c>
      <c r="J358" s="129">
        <f t="shared" si="17"/>
        <v>2.4166666666666661</v>
      </c>
      <c r="K358" s="8" t="s">
        <v>250</v>
      </c>
      <c r="L358" s="8" t="s">
        <v>703</v>
      </c>
      <c r="M358" s="8" t="s">
        <v>252</v>
      </c>
      <c r="O358" s="11">
        <v>4</v>
      </c>
      <c r="P358" s="8">
        <v>66</v>
      </c>
      <c r="Q358" s="12">
        <v>26</v>
      </c>
      <c r="R358" s="125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2" x14ac:dyDescent="0.25">
      <c r="A359" s="7">
        <v>38214</v>
      </c>
      <c r="B359" s="8" t="s">
        <v>375</v>
      </c>
      <c r="C359" s="8">
        <v>2004</v>
      </c>
      <c r="D359" s="8">
        <v>8</v>
      </c>
      <c r="E359" s="8" t="s">
        <v>376</v>
      </c>
      <c r="F359" s="8" t="s">
        <v>428</v>
      </c>
      <c r="G359" s="17">
        <v>0.94791666666666663</v>
      </c>
      <c r="H359" s="17" t="s">
        <v>379</v>
      </c>
      <c r="I359" s="17">
        <v>0.81874999999999998</v>
      </c>
      <c r="J359" s="129">
        <f t="shared" si="17"/>
        <v>3.0999999999999996</v>
      </c>
      <c r="K359" s="8" t="s">
        <v>250</v>
      </c>
      <c r="L359" s="8" t="s">
        <v>705</v>
      </c>
      <c r="M359" s="8" t="s">
        <v>252</v>
      </c>
      <c r="O359" s="11">
        <v>4.5</v>
      </c>
      <c r="P359" s="8">
        <v>62</v>
      </c>
      <c r="Q359" s="12">
        <v>27</v>
      </c>
      <c r="R359" s="125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2" x14ac:dyDescent="0.25">
      <c r="A360" s="7">
        <v>38214</v>
      </c>
      <c r="B360" s="8" t="s">
        <v>375</v>
      </c>
      <c r="C360" s="8">
        <v>2004</v>
      </c>
      <c r="D360" s="8">
        <v>8</v>
      </c>
      <c r="E360" s="8" t="s">
        <v>376</v>
      </c>
      <c r="F360" s="8" t="s">
        <v>428</v>
      </c>
      <c r="G360" s="17">
        <v>0.96597222222222223</v>
      </c>
      <c r="H360" s="17" t="s">
        <v>379</v>
      </c>
      <c r="I360" s="17">
        <v>0.81874999999999998</v>
      </c>
      <c r="J360" s="129">
        <f t="shared" si="17"/>
        <v>3.5333333333333341</v>
      </c>
      <c r="K360" s="8" t="s">
        <v>250</v>
      </c>
      <c r="L360" s="8" t="s">
        <v>706</v>
      </c>
      <c r="M360" s="8" t="s">
        <v>252</v>
      </c>
      <c r="O360" s="11">
        <v>1.5</v>
      </c>
      <c r="P360" s="8">
        <v>61</v>
      </c>
      <c r="Q360" s="12">
        <v>26</v>
      </c>
      <c r="R360" s="125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2" x14ac:dyDescent="0.25">
      <c r="A361" s="7">
        <v>38214</v>
      </c>
      <c r="B361" s="8" t="s">
        <v>375</v>
      </c>
      <c r="C361" s="8">
        <v>2004</v>
      </c>
      <c r="D361" s="8">
        <v>8</v>
      </c>
      <c r="E361" s="8" t="s">
        <v>376</v>
      </c>
      <c r="F361" s="8" t="s">
        <v>428</v>
      </c>
      <c r="G361" s="17">
        <v>0.97638888888888886</v>
      </c>
      <c r="H361" s="17" t="s">
        <v>379</v>
      </c>
      <c r="I361" s="17">
        <v>0.81874999999999998</v>
      </c>
      <c r="J361" s="129">
        <f t="shared" si="17"/>
        <v>3.7833333333333332</v>
      </c>
      <c r="K361" s="8" t="s">
        <v>250</v>
      </c>
      <c r="L361" s="8" t="s">
        <v>707</v>
      </c>
      <c r="M361" s="8" t="s">
        <v>252</v>
      </c>
      <c r="O361" s="11">
        <v>4</v>
      </c>
      <c r="P361" s="8">
        <v>60</v>
      </c>
      <c r="Q361" s="12">
        <v>26</v>
      </c>
      <c r="R361" s="125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2" x14ac:dyDescent="0.25">
      <c r="A362" s="7">
        <v>38214</v>
      </c>
      <c r="B362" s="8" t="s">
        <v>375</v>
      </c>
      <c r="C362" s="8">
        <v>2004</v>
      </c>
      <c r="D362" s="8">
        <v>8</v>
      </c>
      <c r="E362" s="8" t="s">
        <v>376</v>
      </c>
      <c r="F362" s="8" t="s">
        <v>428</v>
      </c>
      <c r="G362" s="17">
        <v>0.99652777777777779</v>
      </c>
      <c r="H362" s="17" t="s">
        <v>379</v>
      </c>
      <c r="I362" s="17">
        <v>0.81874999999999998</v>
      </c>
      <c r="J362" s="129">
        <f t="shared" si="17"/>
        <v>4.2666666666666675</v>
      </c>
      <c r="K362" s="8" t="s">
        <v>250</v>
      </c>
      <c r="L362" s="8" t="s">
        <v>708</v>
      </c>
      <c r="M362" s="8" t="s">
        <v>252</v>
      </c>
      <c r="O362" s="11">
        <v>4</v>
      </c>
      <c r="P362" s="8">
        <v>59</v>
      </c>
      <c r="Q362" s="12">
        <v>26</v>
      </c>
      <c r="R362" s="125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2" x14ac:dyDescent="0.25">
      <c r="A363" s="7">
        <v>38214</v>
      </c>
      <c r="B363" s="8" t="s">
        <v>375</v>
      </c>
      <c r="C363" s="8">
        <v>2004</v>
      </c>
      <c r="D363" s="8">
        <v>8</v>
      </c>
      <c r="E363" s="8" t="s">
        <v>376</v>
      </c>
      <c r="F363" s="8" t="s">
        <v>428</v>
      </c>
      <c r="G363" s="17">
        <v>1.0416666666666666E-2</v>
      </c>
      <c r="H363" s="17" t="s">
        <v>379</v>
      </c>
      <c r="I363" s="17">
        <v>0.81874999999999998</v>
      </c>
      <c r="J363" s="129">
        <f t="shared" si="17"/>
        <v>4.6000000000000014</v>
      </c>
      <c r="K363" s="8" t="s">
        <v>250</v>
      </c>
      <c r="L363" s="8" t="s">
        <v>709</v>
      </c>
      <c r="M363" s="8" t="s">
        <v>252</v>
      </c>
      <c r="O363" s="11">
        <v>4</v>
      </c>
      <c r="P363" s="8">
        <v>64</v>
      </c>
      <c r="Q363" s="12">
        <v>27</v>
      </c>
      <c r="R363" s="125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2" x14ac:dyDescent="0.25">
      <c r="A364" s="7">
        <v>38214</v>
      </c>
      <c r="B364" s="8" t="s">
        <v>375</v>
      </c>
      <c r="C364" s="8">
        <v>2004</v>
      </c>
      <c r="D364" s="8">
        <v>8</v>
      </c>
      <c r="E364" s="8" t="s">
        <v>376</v>
      </c>
      <c r="F364" s="8" t="s">
        <v>428</v>
      </c>
      <c r="G364" s="17">
        <v>1.4583333333333332E-2</v>
      </c>
      <c r="H364" s="17" t="s">
        <v>379</v>
      </c>
      <c r="I364" s="17">
        <v>0.81874999999999998</v>
      </c>
      <c r="J364" s="129">
        <f t="shared" si="17"/>
        <v>4.6999999999999993</v>
      </c>
      <c r="K364" s="8" t="s">
        <v>250</v>
      </c>
      <c r="L364" s="8" t="s">
        <v>710</v>
      </c>
      <c r="M364" s="8" t="s">
        <v>252</v>
      </c>
      <c r="O364" s="11">
        <v>1</v>
      </c>
      <c r="P364" s="8">
        <v>63</v>
      </c>
      <c r="Q364" s="12">
        <v>27</v>
      </c>
      <c r="R364" s="125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2" x14ac:dyDescent="0.25">
      <c r="A365" s="7">
        <v>38214</v>
      </c>
      <c r="B365" s="8" t="s">
        <v>375</v>
      </c>
      <c r="C365" s="8">
        <v>2004</v>
      </c>
      <c r="D365" s="8">
        <v>8</v>
      </c>
      <c r="E365" s="8" t="s">
        <v>376</v>
      </c>
      <c r="F365" s="8" t="s">
        <v>428</v>
      </c>
      <c r="G365" s="17">
        <v>4.3749999999999997E-2</v>
      </c>
      <c r="H365" s="17" t="s">
        <v>379</v>
      </c>
      <c r="I365" s="17">
        <v>0.81874999999999998</v>
      </c>
      <c r="J365" s="129">
        <f t="shared" si="17"/>
        <v>5.3999999999999986</v>
      </c>
      <c r="K365" s="8" t="s">
        <v>250</v>
      </c>
      <c r="L365" s="8" t="s">
        <v>712</v>
      </c>
      <c r="M365" s="8" t="s">
        <v>252</v>
      </c>
      <c r="O365" s="11">
        <v>1.5</v>
      </c>
      <c r="P365" s="8">
        <v>64</v>
      </c>
      <c r="Q365" s="12">
        <v>26</v>
      </c>
      <c r="R365" s="125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2" x14ac:dyDescent="0.25">
      <c r="A366" s="7">
        <v>38214</v>
      </c>
      <c r="B366" s="8" t="s">
        <v>375</v>
      </c>
      <c r="C366" s="8">
        <v>2004</v>
      </c>
      <c r="D366" s="8">
        <v>8</v>
      </c>
      <c r="E366" s="8" t="s">
        <v>376</v>
      </c>
      <c r="F366" s="8" t="s">
        <v>428</v>
      </c>
      <c r="G366" s="17">
        <v>6.3194444444444442E-2</v>
      </c>
      <c r="H366" s="17" t="s">
        <v>379</v>
      </c>
      <c r="I366" s="17">
        <v>0.81874999999999998</v>
      </c>
      <c r="J366" s="129">
        <f t="shared" si="17"/>
        <v>5.8666666666666671</v>
      </c>
      <c r="K366" s="8" t="s">
        <v>250</v>
      </c>
      <c r="L366" s="8" t="s">
        <v>713</v>
      </c>
      <c r="M366" s="8" t="s">
        <v>252</v>
      </c>
      <c r="O366" s="11" t="s">
        <v>318</v>
      </c>
      <c r="P366" s="8">
        <v>63</v>
      </c>
      <c r="Q366" s="12">
        <v>26</v>
      </c>
      <c r="R366" s="125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2" x14ac:dyDescent="0.25">
      <c r="A367" s="7">
        <v>38214</v>
      </c>
      <c r="B367" s="8" t="s">
        <v>375</v>
      </c>
      <c r="C367" s="8">
        <v>2004</v>
      </c>
      <c r="D367" s="8">
        <v>8</v>
      </c>
      <c r="E367" s="8" t="s">
        <v>376</v>
      </c>
      <c r="F367" s="8" t="s">
        <v>428</v>
      </c>
      <c r="G367" s="17">
        <v>0.92638888888888893</v>
      </c>
      <c r="H367" s="17" t="s">
        <v>379</v>
      </c>
      <c r="I367" s="17">
        <v>0.81874999999999998</v>
      </c>
      <c r="J367" s="129">
        <f t="shared" si="17"/>
        <v>2.5833333333333348</v>
      </c>
      <c r="K367" s="8" t="s">
        <v>250</v>
      </c>
      <c r="L367" s="8" t="s">
        <v>704</v>
      </c>
      <c r="M367" s="8" t="s">
        <v>252</v>
      </c>
      <c r="O367" s="11">
        <v>4.5</v>
      </c>
      <c r="P367" s="8">
        <v>61</v>
      </c>
      <c r="Q367" s="12">
        <v>26</v>
      </c>
      <c r="R367" s="125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P367" s="8" t="s">
        <v>833</v>
      </c>
    </row>
    <row r="368" spans="1:42" x14ac:dyDescent="0.25">
      <c r="A368" s="7">
        <v>38214</v>
      </c>
      <c r="B368" s="8" t="s">
        <v>375</v>
      </c>
      <c r="C368" s="8">
        <v>2004</v>
      </c>
      <c r="D368" s="8">
        <v>8</v>
      </c>
      <c r="E368" s="8" t="s">
        <v>464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29">
        <f t="shared" si="17"/>
        <v>5.033333333333335</v>
      </c>
      <c r="K368" s="8" t="s">
        <v>250</v>
      </c>
      <c r="L368" s="8" t="s">
        <v>344</v>
      </c>
      <c r="M368" s="8" t="s">
        <v>669</v>
      </c>
      <c r="O368" s="11">
        <v>2</v>
      </c>
      <c r="P368" s="11">
        <v>60</v>
      </c>
      <c r="Q368" s="12">
        <v>27</v>
      </c>
      <c r="R368" s="125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P368" s="8" t="s">
        <v>1570</v>
      </c>
    </row>
    <row r="369" spans="1:48" x14ac:dyDescent="0.25">
      <c r="A369" s="7">
        <v>38214</v>
      </c>
      <c r="B369" s="8" t="s">
        <v>375</v>
      </c>
      <c r="C369" s="8">
        <v>2004</v>
      </c>
      <c r="D369" s="8">
        <v>8</v>
      </c>
      <c r="E369" s="8" t="s">
        <v>376</v>
      </c>
      <c r="F369" s="8" t="s">
        <v>428</v>
      </c>
      <c r="G369" s="17">
        <v>0.97499999999999998</v>
      </c>
      <c r="H369" s="17" t="s">
        <v>379</v>
      </c>
      <c r="I369" s="17">
        <v>0.81874999999999998</v>
      </c>
      <c r="J369" s="129">
        <f t="shared" si="17"/>
        <v>3.75</v>
      </c>
      <c r="K369" s="8" t="s">
        <v>250</v>
      </c>
      <c r="L369" s="8" t="s">
        <v>516</v>
      </c>
      <c r="M369" s="8" t="s">
        <v>669</v>
      </c>
      <c r="O369" s="11">
        <v>1.5</v>
      </c>
      <c r="P369" s="8">
        <v>61</v>
      </c>
      <c r="Q369" s="12">
        <v>26</v>
      </c>
      <c r="R369" s="125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P369" s="8" t="s">
        <v>1571</v>
      </c>
    </row>
    <row r="370" spans="1:48" x14ac:dyDescent="0.25">
      <c r="A370" s="7">
        <v>38214</v>
      </c>
      <c r="B370" s="8" t="s">
        <v>375</v>
      </c>
      <c r="C370" s="8">
        <v>2004</v>
      </c>
      <c r="D370" s="8">
        <v>8</v>
      </c>
      <c r="E370" s="8" t="s">
        <v>464</v>
      </c>
      <c r="F370" s="8" t="s">
        <v>248</v>
      </c>
      <c r="G370" s="17">
        <v>0.89513888888888893</v>
      </c>
      <c r="I370" s="17">
        <v>0.81874999999999998</v>
      </c>
      <c r="J370" s="129">
        <f t="shared" si="17"/>
        <v>1.8333333333333348</v>
      </c>
      <c r="K370" s="8" t="s">
        <v>250</v>
      </c>
      <c r="L370" s="8" t="s">
        <v>665</v>
      </c>
      <c r="M370" s="8" t="s">
        <v>252</v>
      </c>
      <c r="O370" s="11">
        <v>0</v>
      </c>
      <c r="P370" s="8">
        <v>59</v>
      </c>
      <c r="Q370" s="12">
        <v>26</v>
      </c>
      <c r="R370" s="125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P370" s="8" t="s">
        <v>666</v>
      </c>
    </row>
    <row r="371" spans="1:48" x14ac:dyDescent="0.25">
      <c r="A371" s="7">
        <v>38214</v>
      </c>
      <c r="B371" s="8" t="s">
        <v>375</v>
      </c>
      <c r="C371" s="8">
        <v>2004</v>
      </c>
      <c r="D371" s="8">
        <v>8</v>
      </c>
      <c r="E371" s="8" t="s">
        <v>464</v>
      </c>
      <c r="F371" s="8" t="s">
        <v>248</v>
      </c>
      <c r="G371" s="17">
        <v>0.98958333333333337</v>
      </c>
      <c r="I371" s="17">
        <v>0.81874999999999998</v>
      </c>
      <c r="J371" s="129">
        <f t="shared" si="17"/>
        <v>4.1000000000000014</v>
      </c>
      <c r="K371" s="8" t="s">
        <v>250</v>
      </c>
      <c r="L371" s="8" t="s">
        <v>665</v>
      </c>
      <c r="M371" s="8" t="s">
        <v>832</v>
      </c>
      <c r="P371" s="11"/>
      <c r="S371" s="8"/>
      <c r="AP371" s="8" t="s">
        <v>681</v>
      </c>
    </row>
    <row r="372" spans="1:48" x14ac:dyDescent="0.25">
      <c r="A372" s="7">
        <v>38214</v>
      </c>
      <c r="B372" s="8" t="s">
        <v>375</v>
      </c>
      <c r="C372" s="8">
        <v>2004</v>
      </c>
      <c r="D372" s="8">
        <v>8</v>
      </c>
      <c r="E372" s="8" t="s">
        <v>464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29">
        <f t="shared" si="17"/>
        <v>1.9000000000000012</v>
      </c>
      <c r="K372" s="8" t="s">
        <v>250</v>
      </c>
      <c r="L372" s="8" t="s">
        <v>667</v>
      </c>
      <c r="M372" s="8" t="s">
        <v>252</v>
      </c>
      <c r="O372" s="11">
        <v>2</v>
      </c>
      <c r="P372" s="8">
        <v>59</v>
      </c>
      <c r="Q372" s="12">
        <v>26</v>
      </c>
      <c r="R372" s="125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8" x14ac:dyDescent="0.25">
      <c r="A373" s="7">
        <v>38214</v>
      </c>
      <c r="B373" s="8" t="s">
        <v>375</v>
      </c>
      <c r="C373" s="8">
        <v>2004</v>
      </c>
      <c r="D373" s="8">
        <v>8</v>
      </c>
      <c r="E373" s="8" t="s">
        <v>464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29">
        <f t="shared" si="17"/>
        <v>2.2999999999999998</v>
      </c>
      <c r="K373" s="8" t="s">
        <v>250</v>
      </c>
      <c r="L373" s="8" t="s">
        <v>668</v>
      </c>
      <c r="M373" s="8" t="s">
        <v>252</v>
      </c>
      <c r="O373" s="11">
        <v>4.5</v>
      </c>
      <c r="P373" s="8">
        <v>61</v>
      </c>
      <c r="Q373" s="12">
        <v>26</v>
      </c>
      <c r="R373" s="125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1596</v>
      </c>
      <c r="AP373" s="8" t="s">
        <v>670</v>
      </c>
    </row>
    <row r="374" spans="1:48" x14ac:dyDescent="0.25">
      <c r="A374" s="7">
        <v>38214</v>
      </c>
      <c r="B374" s="8" t="s">
        <v>375</v>
      </c>
      <c r="C374" s="8">
        <v>2004</v>
      </c>
      <c r="D374" s="8">
        <v>8</v>
      </c>
      <c r="E374" s="8" t="s">
        <v>464</v>
      </c>
      <c r="F374" s="8" t="s">
        <v>248</v>
      </c>
      <c r="G374" s="17">
        <v>0.93472222222222223</v>
      </c>
      <c r="I374" s="17">
        <v>0.81874999999999998</v>
      </c>
      <c r="J374" s="129">
        <f t="shared" si="17"/>
        <v>2.7833333333333341</v>
      </c>
      <c r="K374" s="8" t="s">
        <v>250</v>
      </c>
      <c r="L374" s="8" t="s">
        <v>671</v>
      </c>
      <c r="M374" s="8" t="s">
        <v>252</v>
      </c>
      <c r="O374" s="11">
        <v>2</v>
      </c>
      <c r="P374" s="8">
        <v>62</v>
      </c>
      <c r="Q374" s="12">
        <v>26</v>
      </c>
      <c r="R374" s="125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P374" s="8" t="s">
        <v>672</v>
      </c>
    </row>
    <row r="375" spans="1:48" x14ac:dyDescent="0.25">
      <c r="A375" s="7">
        <v>38214</v>
      </c>
      <c r="B375" s="8" t="s">
        <v>375</v>
      </c>
      <c r="C375" s="8">
        <v>2004</v>
      </c>
      <c r="D375" s="8">
        <v>8</v>
      </c>
      <c r="E375" s="8" t="s">
        <v>464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29">
        <f t="shared" si="17"/>
        <v>3.283333333333335</v>
      </c>
      <c r="K375" s="8" t="s">
        <v>250</v>
      </c>
      <c r="L375" s="8" t="s">
        <v>675</v>
      </c>
      <c r="M375" s="8" t="s">
        <v>252</v>
      </c>
      <c r="O375" s="11">
        <v>4</v>
      </c>
      <c r="P375" s="8">
        <v>63</v>
      </c>
      <c r="Q375" s="12">
        <v>26</v>
      </c>
      <c r="R375" s="125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1596</v>
      </c>
      <c r="AP375" s="8" t="s">
        <v>676</v>
      </c>
    </row>
    <row r="376" spans="1:48" x14ac:dyDescent="0.25">
      <c r="A376" s="7">
        <v>38214</v>
      </c>
      <c r="B376" s="8" t="s">
        <v>375</v>
      </c>
      <c r="C376" s="8">
        <v>2004</v>
      </c>
      <c r="D376" s="8">
        <v>8</v>
      </c>
      <c r="E376" s="8" t="s">
        <v>464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29">
        <f t="shared" si="17"/>
        <v>3.4833333333333343</v>
      </c>
      <c r="K376" s="8" t="s">
        <v>250</v>
      </c>
      <c r="L376" s="8" t="s">
        <v>677</v>
      </c>
      <c r="M376" s="8" t="s">
        <v>252</v>
      </c>
      <c r="O376" s="11">
        <v>4</v>
      </c>
      <c r="P376" s="8">
        <v>57</v>
      </c>
      <c r="Q376" s="12">
        <v>26</v>
      </c>
      <c r="R376" s="125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8" x14ac:dyDescent="0.25">
      <c r="A377" s="7">
        <v>38214</v>
      </c>
      <c r="B377" s="8" t="s">
        <v>375</v>
      </c>
      <c r="C377" s="8">
        <v>2004</v>
      </c>
      <c r="D377" s="8">
        <v>8</v>
      </c>
      <c r="E377" s="8" t="s">
        <v>464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29">
        <f t="shared" si="17"/>
        <v>4.033333333333335</v>
      </c>
      <c r="K377" s="8" t="s">
        <v>250</v>
      </c>
      <c r="L377" s="8" t="s">
        <v>680</v>
      </c>
      <c r="M377" s="8" t="s">
        <v>252</v>
      </c>
      <c r="O377" s="11">
        <v>0</v>
      </c>
      <c r="P377" s="11">
        <v>57</v>
      </c>
      <c r="Q377" s="12">
        <v>25</v>
      </c>
      <c r="R377" s="125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8" x14ac:dyDescent="0.25">
      <c r="A378" s="7">
        <v>38214</v>
      </c>
      <c r="B378" s="8" t="s">
        <v>375</v>
      </c>
      <c r="C378" s="8">
        <v>2004</v>
      </c>
      <c r="D378" s="8">
        <v>8</v>
      </c>
      <c r="E378" s="8" t="s">
        <v>464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29">
        <f t="shared" si="17"/>
        <v>4.3166666666666647</v>
      </c>
      <c r="K378" s="8" t="s">
        <v>250</v>
      </c>
      <c r="L378" s="8" t="s">
        <v>682</v>
      </c>
      <c r="M378" s="8" t="s">
        <v>252</v>
      </c>
      <c r="O378" s="11">
        <v>0</v>
      </c>
      <c r="P378" s="11">
        <v>62</v>
      </c>
      <c r="Q378" s="12">
        <v>27</v>
      </c>
      <c r="R378" s="125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1596</v>
      </c>
      <c r="AP378" s="8" t="s">
        <v>683</v>
      </c>
    </row>
    <row r="379" spans="1:48" x14ac:dyDescent="0.25">
      <c r="A379" s="7">
        <v>38214</v>
      </c>
      <c r="B379" s="8" t="s">
        <v>375</v>
      </c>
      <c r="C379" s="8">
        <v>2004</v>
      </c>
      <c r="D379" s="8">
        <v>8</v>
      </c>
      <c r="E379" s="8" t="s">
        <v>464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29">
        <f t="shared" si="17"/>
        <v>5.3333333333333321</v>
      </c>
      <c r="K379" s="8" t="s">
        <v>250</v>
      </c>
      <c r="L379" s="8" t="s">
        <v>685</v>
      </c>
      <c r="M379" s="8" t="s">
        <v>252</v>
      </c>
      <c r="O379" s="11">
        <v>3</v>
      </c>
      <c r="P379" s="8">
        <v>61</v>
      </c>
      <c r="Q379" s="12">
        <v>25</v>
      </c>
      <c r="R379" s="125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1596</v>
      </c>
      <c r="AP379" s="8" t="s">
        <v>686</v>
      </c>
    </row>
    <row r="380" spans="1:48" x14ac:dyDescent="0.25">
      <c r="A380" s="7">
        <v>38214</v>
      </c>
      <c r="B380" s="8" t="s">
        <v>375</v>
      </c>
      <c r="C380" s="8">
        <v>2004</v>
      </c>
      <c r="D380" s="8">
        <v>8</v>
      </c>
      <c r="E380" s="8" t="s">
        <v>464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29">
        <f t="shared" si="17"/>
        <v>5.5</v>
      </c>
      <c r="K380" s="8" t="s">
        <v>250</v>
      </c>
      <c r="L380" s="8" t="s">
        <v>687</v>
      </c>
      <c r="M380" s="8" t="s">
        <v>252</v>
      </c>
      <c r="O380" s="11">
        <v>3</v>
      </c>
      <c r="P380" s="8">
        <v>61</v>
      </c>
      <c r="Q380" s="12">
        <v>26</v>
      </c>
      <c r="R380" s="125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1596</v>
      </c>
      <c r="AP380" s="8" t="s">
        <v>688</v>
      </c>
    </row>
    <row r="381" spans="1:48" s="16" customFormat="1" x14ac:dyDescent="0.25">
      <c r="A381" s="7">
        <v>38214</v>
      </c>
      <c r="B381" s="8" t="s">
        <v>375</v>
      </c>
      <c r="C381" s="8">
        <v>2004</v>
      </c>
      <c r="D381" s="8">
        <v>8</v>
      </c>
      <c r="E381" s="8" t="s">
        <v>464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29">
        <f t="shared" si="17"/>
        <v>5.5500000000000007</v>
      </c>
      <c r="K381" s="8" t="s">
        <v>250</v>
      </c>
      <c r="L381" s="8" t="s">
        <v>689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5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 spans="1:48" x14ac:dyDescent="0.25">
      <c r="A382" s="7">
        <v>38214</v>
      </c>
      <c r="B382" s="8" t="s">
        <v>375</v>
      </c>
      <c r="C382" s="8">
        <v>2004</v>
      </c>
      <c r="D382" s="8">
        <v>8</v>
      </c>
      <c r="E382" s="8" t="s">
        <v>464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29">
        <f t="shared" si="17"/>
        <v>5.8000000000000007</v>
      </c>
      <c r="K382" s="8" t="s">
        <v>250</v>
      </c>
      <c r="L382" s="8" t="s">
        <v>690</v>
      </c>
      <c r="M382" s="8" t="s">
        <v>252</v>
      </c>
      <c r="O382" s="11">
        <v>4</v>
      </c>
      <c r="P382" s="8">
        <v>65</v>
      </c>
      <c r="Q382" s="12">
        <v>26</v>
      </c>
      <c r="R382" s="125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669</v>
      </c>
      <c r="AP382" s="8" t="s">
        <v>1599</v>
      </c>
    </row>
    <row r="383" spans="1:48" x14ac:dyDescent="0.25">
      <c r="A383" s="7">
        <v>38214</v>
      </c>
      <c r="B383" s="8" t="s">
        <v>375</v>
      </c>
      <c r="C383" s="8">
        <v>2004</v>
      </c>
      <c r="D383" s="8">
        <v>8</v>
      </c>
      <c r="E383" s="8" t="s">
        <v>464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29">
        <f t="shared" si="17"/>
        <v>6.1000000000000014</v>
      </c>
      <c r="K383" s="8" t="s">
        <v>250</v>
      </c>
      <c r="L383" s="8" t="s">
        <v>693</v>
      </c>
      <c r="M383" s="8" t="s">
        <v>252</v>
      </c>
      <c r="O383" s="11">
        <v>4.5</v>
      </c>
      <c r="P383" s="8">
        <v>67</v>
      </c>
      <c r="Q383" s="12">
        <v>30</v>
      </c>
      <c r="R383" s="125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1597</v>
      </c>
      <c r="AP383" s="8" t="s">
        <v>694</v>
      </c>
    </row>
    <row r="384" spans="1:48" x14ac:dyDescent="0.25">
      <c r="A384" s="7">
        <v>38214</v>
      </c>
      <c r="B384" s="8" t="s">
        <v>375</v>
      </c>
      <c r="C384" s="8">
        <v>2004</v>
      </c>
      <c r="D384" s="8">
        <v>8</v>
      </c>
      <c r="E384" s="8" t="s">
        <v>464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29">
        <f t="shared" si="17"/>
        <v>6.4500000000000028</v>
      </c>
      <c r="K384" s="8" t="s">
        <v>250</v>
      </c>
      <c r="L384" s="8" t="s">
        <v>695</v>
      </c>
      <c r="M384" s="8" t="s">
        <v>252</v>
      </c>
      <c r="O384" s="11">
        <v>4</v>
      </c>
      <c r="P384" s="8">
        <v>61</v>
      </c>
      <c r="Q384" s="12">
        <v>25</v>
      </c>
      <c r="R384" s="125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1597</v>
      </c>
      <c r="AP384" s="8" t="s">
        <v>696</v>
      </c>
    </row>
    <row r="385" spans="1:48" x14ac:dyDescent="0.25">
      <c r="A385" s="7">
        <v>38214</v>
      </c>
      <c r="B385" s="8" t="s">
        <v>375</v>
      </c>
      <c r="C385" s="8">
        <v>2004</v>
      </c>
      <c r="D385" s="8">
        <v>8</v>
      </c>
      <c r="E385" s="8" t="s">
        <v>464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29">
        <f t="shared" si="17"/>
        <v>6.6666666666666679</v>
      </c>
      <c r="K385" s="8" t="s">
        <v>250</v>
      </c>
      <c r="L385" s="8" t="s">
        <v>697</v>
      </c>
      <c r="M385" s="8" t="s">
        <v>252</v>
      </c>
      <c r="O385" s="11">
        <v>4.5</v>
      </c>
      <c r="P385" s="8">
        <v>71</v>
      </c>
      <c r="Q385" s="12">
        <v>30</v>
      </c>
      <c r="R385" s="125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1596</v>
      </c>
      <c r="AP385" s="8" t="s">
        <v>698</v>
      </c>
    </row>
    <row r="386" spans="1:48" x14ac:dyDescent="0.25">
      <c r="A386" s="18">
        <v>38215</v>
      </c>
      <c r="B386" s="16" t="s">
        <v>375</v>
      </c>
      <c r="C386" s="16">
        <v>2004</v>
      </c>
      <c r="D386" s="16">
        <v>8</v>
      </c>
      <c r="E386" s="16" t="s">
        <v>376</v>
      </c>
      <c r="F386" s="16" t="s">
        <v>428</v>
      </c>
      <c r="G386" s="19"/>
      <c r="H386" s="19"/>
      <c r="I386" s="17">
        <v>0.81874999999999998</v>
      </c>
      <c r="J386" s="129">
        <f t="shared" si="17"/>
        <v>4.3500000000000014</v>
      </c>
      <c r="K386" s="16" t="s">
        <v>1336</v>
      </c>
      <c r="L386" s="16" t="s">
        <v>751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 t="s">
        <v>752</v>
      </c>
    </row>
    <row r="387" spans="1:48" x14ac:dyDescent="0.25">
      <c r="A387" s="7">
        <v>38215</v>
      </c>
      <c r="B387" s="8" t="s">
        <v>375</v>
      </c>
      <c r="C387" s="8">
        <v>2004</v>
      </c>
      <c r="D387" s="8">
        <v>8</v>
      </c>
      <c r="E387" s="8" t="s">
        <v>464</v>
      </c>
      <c r="F387" s="8" t="s">
        <v>248</v>
      </c>
      <c r="G387" s="17">
        <v>0.95486111111111116</v>
      </c>
      <c r="H387" s="17" t="s">
        <v>379</v>
      </c>
      <c r="I387" s="17">
        <v>0.81874999999999998</v>
      </c>
      <c r="J387" s="129">
        <f t="shared" si="17"/>
        <v>3.2666666666666684</v>
      </c>
      <c r="K387" s="8" t="s">
        <v>1105</v>
      </c>
      <c r="L387" s="8" t="s">
        <v>724</v>
      </c>
      <c r="M387" s="8" t="s">
        <v>252</v>
      </c>
      <c r="O387" s="11">
        <v>2</v>
      </c>
      <c r="P387" s="8">
        <v>65</v>
      </c>
      <c r="Q387" s="12">
        <v>26</v>
      </c>
      <c r="R387" s="125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P387" s="8" t="s">
        <v>725</v>
      </c>
    </row>
    <row r="388" spans="1:48" x14ac:dyDescent="0.25">
      <c r="A388" s="7">
        <v>38215</v>
      </c>
      <c r="B388" s="8" t="s">
        <v>375</v>
      </c>
      <c r="C388" s="8">
        <v>2004</v>
      </c>
      <c r="D388" s="8">
        <v>8</v>
      </c>
      <c r="E388" s="8" t="s">
        <v>376</v>
      </c>
      <c r="F388" s="8" t="s">
        <v>428</v>
      </c>
      <c r="G388" s="17">
        <v>0.90416666666666667</v>
      </c>
      <c r="H388" s="17">
        <v>0.90902777777777777</v>
      </c>
      <c r="I388" s="17">
        <v>0.81874999999999998</v>
      </c>
      <c r="J388" s="129">
        <f t="shared" si="17"/>
        <v>2.0500000000000007</v>
      </c>
      <c r="K388" s="8" t="s">
        <v>655</v>
      </c>
      <c r="L388" s="8" t="s">
        <v>741</v>
      </c>
      <c r="M388" s="8" t="s">
        <v>252</v>
      </c>
      <c r="O388" s="11">
        <v>0</v>
      </c>
      <c r="P388" s="8" t="s">
        <v>318</v>
      </c>
      <c r="Q388" s="12" t="s">
        <v>318</v>
      </c>
      <c r="R388" s="125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8" x14ac:dyDescent="0.25">
      <c r="A389" s="7">
        <v>38215</v>
      </c>
      <c r="B389" s="8" t="s">
        <v>375</v>
      </c>
      <c r="C389" s="8">
        <v>2004</v>
      </c>
      <c r="D389" s="8">
        <v>8</v>
      </c>
      <c r="E389" s="8" t="s">
        <v>376</v>
      </c>
      <c r="F389" s="8" t="s">
        <v>428</v>
      </c>
      <c r="G389" s="17">
        <v>0.92222222222222217</v>
      </c>
      <c r="H389" s="17">
        <v>0.92569444444444438</v>
      </c>
      <c r="I389" s="17">
        <v>0.81874999999999998</v>
      </c>
      <c r="J389" s="129">
        <f t="shared" si="17"/>
        <v>2.4833333333333325</v>
      </c>
      <c r="K389" s="8" t="s">
        <v>655</v>
      </c>
      <c r="L389" s="8" t="s">
        <v>744</v>
      </c>
      <c r="M389" s="8" t="s">
        <v>252</v>
      </c>
      <c r="P389" s="8">
        <v>80</v>
      </c>
      <c r="Q389" s="12">
        <v>26</v>
      </c>
      <c r="R389" s="125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P389" s="8" t="s">
        <v>745</v>
      </c>
    </row>
    <row r="390" spans="1:48" x14ac:dyDescent="0.25">
      <c r="A390" s="7">
        <v>38215</v>
      </c>
      <c r="B390" s="8" t="s">
        <v>375</v>
      </c>
      <c r="C390" s="8">
        <v>2004</v>
      </c>
      <c r="D390" s="8">
        <v>8</v>
      </c>
      <c r="E390" s="8" t="s">
        <v>376</v>
      </c>
      <c r="F390" s="8" t="s">
        <v>428</v>
      </c>
      <c r="G390" s="17">
        <v>0.93263888888888891</v>
      </c>
      <c r="H390" s="17">
        <v>0.9375</v>
      </c>
      <c r="I390" s="17">
        <v>0.81874999999999998</v>
      </c>
      <c r="J390" s="129">
        <f t="shared" si="17"/>
        <v>2.7333333333333343</v>
      </c>
      <c r="K390" s="8" t="s">
        <v>655</v>
      </c>
      <c r="L390" s="8" t="s">
        <v>746</v>
      </c>
      <c r="M390" s="8" t="s">
        <v>252</v>
      </c>
      <c r="O390" s="11">
        <v>4</v>
      </c>
      <c r="P390" s="8">
        <v>86</v>
      </c>
      <c r="Q390" s="12">
        <v>26</v>
      </c>
      <c r="R390" s="125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8" x14ac:dyDescent="0.25">
      <c r="A391" s="7">
        <v>38215</v>
      </c>
      <c r="B391" s="8" t="s">
        <v>375</v>
      </c>
      <c r="C391" s="8">
        <v>2004</v>
      </c>
      <c r="D391" s="8">
        <v>8</v>
      </c>
      <c r="E391" s="8" t="s">
        <v>376</v>
      </c>
      <c r="F391" s="8" t="s">
        <v>428</v>
      </c>
      <c r="G391" s="17">
        <v>2.0833333333333332E-2</v>
      </c>
      <c r="H391" s="17" t="s">
        <v>379</v>
      </c>
      <c r="I391" s="17">
        <v>0.81874999999999998</v>
      </c>
      <c r="J391" s="129">
        <f t="shared" si="17"/>
        <v>4.8500000000000014</v>
      </c>
      <c r="K391" s="8" t="s">
        <v>655</v>
      </c>
      <c r="L391" s="8" t="s">
        <v>749</v>
      </c>
      <c r="M391" s="8" t="s">
        <v>252</v>
      </c>
      <c r="O391" s="11">
        <v>4</v>
      </c>
      <c r="P391" s="8">
        <v>83</v>
      </c>
      <c r="Q391" s="12">
        <v>26</v>
      </c>
      <c r="R391" s="125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P391" s="8" t="s">
        <v>750</v>
      </c>
      <c r="AQ391" s="16"/>
      <c r="AR391" s="16"/>
      <c r="AS391" s="16"/>
      <c r="AT391" s="16"/>
      <c r="AU391" s="16"/>
      <c r="AV391" s="16"/>
    </row>
    <row r="392" spans="1:48" x14ac:dyDescent="0.25">
      <c r="A392" s="7">
        <v>38215</v>
      </c>
      <c r="B392" s="8" t="s">
        <v>375</v>
      </c>
      <c r="C392" s="8">
        <v>2004</v>
      </c>
      <c r="D392" s="8">
        <v>8</v>
      </c>
      <c r="E392" s="8" t="s">
        <v>464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29">
        <f t="shared" si="17"/>
        <v>4.2666666666666675</v>
      </c>
      <c r="K392" s="8" t="s">
        <v>655</v>
      </c>
      <c r="L392" s="8" t="s">
        <v>728</v>
      </c>
      <c r="M392" s="8" t="s">
        <v>252</v>
      </c>
      <c r="O392" s="11">
        <v>0</v>
      </c>
      <c r="P392" s="8">
        <v>85</v>
      </c>
      <c r="Q392" s="12">
        <v>31</v>
      </c>
      <c r="R392" s="125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P392" s="8" t="s">
        <v>729</v>
      </c>
    </row>
    <row r="393" spans="1:48" x14ac:dyDescent="0.25">
      <c r="A393" s="7">
        <v>38215</v>
      </c>
      <c r="B393" s="8" t="s">
        <v>375</v>
      </c>
      <c r="C393" s="8">
        <v>2004</v>
      </c>
      <c r="D393" s="8">
        <v>8</v>
      </c>
      <c r="E393" s="8" t="s">
        <v>464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29">
        <f t="shared" si="17"/>
        <v>4.4166666666666679</v>
      </c>
      <c r="K393" s="8" t="s">
        <v>655</v>
      </c>
      <c r="L393" s="8" t="s">
        <v>732</v>
      </c>
      <c r="M393" s="8" t="s">
        <v>252</v>
      </c>
      <c r="O393" s="11">
        <v>4</v>
      </c>
      <c r="P393" s="8">
        <v>84</v>
      </c>
      <c r="Q393" s="12">
        <v>31</v>
      </c>
      <c r="R393" s="125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8" x14ac:dyDescent="0.25">
      <c r="A394" s="7">
        <v>38215</v>
      </c>
      <c r="B394" s="8" t="s">
        <v>375</v>
      </c>
      <c r="C394" s="8">
        <v>2004</v>
      </c>
      <c r="D394" s="8">
        <v>8</v>
      </c>
      <c r="E394" s="8" t="s">
        <v>464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29">
        <f t="shared" si="17"/>
        <v>5.6000000000000014</v>
      </c>
      <c r="K394" s="8" t="s">
        <v>655</v>
      </c>
      <c r="L394" s="8" t="s">
        <v>736</v>
      </c>
      <c r="M394" s="8" t="s">
        <v>252</v>
      </c>
      <c r="O394" s="11">
        <v>0</v>
      </c>
      <c r="P394" s="8">
        <v>81</v>
      </c>
      <c r="Q394" s="12">
        <v>26</v>
      </c>
      <c r="R394" s="125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8" x14ac:dyDescent="0.25">
      <c r="A395" s="7">
        <v>38215</v>
      </c>
      <c r="B395" s="8" t="s">
        <v>375</v>
      </c>
      <c r="C395" s="8">
        <v>2004</v>
      </c>
      <c r="D395" s="8">
        <v>8</v>
      </c>
      <c r="E395" s="8" t="s">
        <v>464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29">
        <f t="shared" si="17"/>
        <v>1.4500000000000028</v>
      </c>
      <c r="K395" s="8" t="s">
        <v>655</v>
      </c>
      <c r="L395" s="8" t="s">
        <v>715</v>
      </c>
      <c r="M395" s="8" t="s">
        <v>252</v>
      </c>
      <c r="O395" s="11">
        <v>4</v>
      </c>
      <c r="P395" s="8">
        <v>85</v>
      </c>
      <c r="Q395" s="12">
        <v>26</v>
      </c>
      <c r="R395" s="125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8" x14ac:dyDescent="0.25">
      <c r="A396" s="7">
        <v>38215</v>
      </c>
      <c r="B396" s="8" t="s">
        <v>375</v>
      </c>
      <c r="C396" s="8">
        <v>2004</v>
      </c>
      <c r="D396" s="8">
        <v>8</v>
      </c>
      <c r="E396" s="8" t="s">
        <v>464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29">
        <f t="shared" si="17"/>
        <v>2.5833333333333348</v>
      </c>
      <c r="K396" s="8" t="s">
        <v>655</v>
      </c>
      <c r="L396" s="8" t="s">
        <v>718</v>
      </c>
      <c r="M396" s="8" t="s">
        <v>252</v>
      </c>
      <c r="O396" s="11">
        <v>3</v>
      </c>
      <c r="P396" s="8">
        <v>88</v>
      </c>
      <c r="Q396" s="12">
        <v>26</v>
      </c>
      <c r="R396" s="125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8" x14ac:dyDescent="0.25">
      <c r="A397" s="7">
        <v>38215</v>
      </c>
      <c r="B397" s="8" t="s">
        <v>375</v>
      </c>
      <c r="C397" s="8">
        <v>2004</v>
      </c>
      <c r="D397" s="8">
        <v>8</v>
      </c>
      <c r="E397" s="8" t="s">
        <v>464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29">
        <f t="shared" si="17"/>
        <v>2.6500000000000012</v>
      </c>
      <c r="K397" s="8" t="s">
        <v>655</v>
      </c>
      <c r="L397" s="8" t="s">
        <v>719</v>
      </c>
      <c r="M397" s="8" t="s">
        <v>252</v>
      </c>
      <c r="O397" s="11">
        <v>3</v>
      </c>
      <c r="P397" s="8">
        <v>84</v>
      </c>
      <c r="Q397" s="12">
        <v>27</v>
      </c>
      <c r="R397" s="125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P397" s="8" t="s">
        <v>256</v>
      </c>
    </row>
    <row r="398" spans="1:48" x14ac:dyDescent="0.25">
      <c r="A398" s="7">
        <v>38215</v>
      </c>
      <c r="B398" s="8" t="s">
        <v>375</v>
      </c>
      <c r="C398" s="8">
        <v>2004</v>
      </c>
      <c r="D398" s="8">
        <v>8</v>
      </c>
      <c r="E398" s="8" t="s">
        <v>376</v>
      </c>
      <c r="F398" s="8" t="s">
        <v>428</v>
      </c>
      <c r="G398" s="17">
        <v>0.90833333333333333</v>
      </c>
      <c r="H398" s="17">
        <v>0.91319444444444453</v>
      </c>
      <c r="I398" s="17">
        <v>0.81874999999999998</v>
      </c>
      <c r="J398" s="129">
        <f t="shared" si="17"/>
        <v>2.1500000000000004</v>
      </c>
      <c r="K398" s="8" t="s">
        <v>250</v>
      </c>
      <c r="L398" s="8" t="s">
        <v>742</v>
      </c>
      <c r="M398" s="8" t="s">
        <v>252</v>
      </c>
      <c r="O398" s="11">
        <v>4.5</v>
      </c>
      <c r="P398" s="8">
        <v>62</v>
      </c>
      <c r="Q398" s="12">
        <v>26</v>
      </c>
      <c r="R398" s="125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8" x14ac:dyDescent="0.25">
      <c r="A399" s="7">
        <v>38215</v>
      </c>
      <c r="B399" s="8" t="s">
        <v>375</v>
      </c>
      <c r="C399" s="8">
        <v>2004</v>
      </c>
      <c r="D399" s="8">
        <v>8</v>
      </c>
      <c r="E399" s="8" t="s">
        <v>376</v>
      </c>
      <c r="F399" s="8" t="s">
        <v>428</v>
      </c>
      <c r="G399" s="17">
        <v>0.91249999999999998</v>
      </c>
      <c r="H399" s="17">
        <v>0.91736111111111107</v>
      </c>
      <c r="I399" s="17">
        <v>0.81874999999999998</v>
      </c>
      <c r="J399" s="129">
        <f t="shared" ref="J399:J462" si="21">($G399-$I399)*24+IF($G399&lt;TIME(12,0,0),24,0)</f>
        <v>2.25</v>
      </c>
      <c r="K399" s="8" t="s">
        <v>250</v>
      </c>
      <c r="L399" s="8" t="s">
        <v>743</v>
      </c>
      <c r="M399" s="8" t="s">
        <v>252</v>
      </c>
      <c r="O399" s="11">
        <v>4</v>
      </c>
      <c r="P399" s="8">
        <v>61</v>
      </c>
      <c r="Q399" s="12">
        <v>26</v>
      </c>
      <c r="R399" s="125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8" x14ac:dyDescent="0.25">
      <c r="A400" s="7">
        <v>38215</v>
      </c>
      <c r="B400" s="8" t="s">
        <v>375</v>
      </c>
      <c r="C400" s="8">
        <v>2004</v>
      </c>
      <c r="D400" s="8">
        <v>8</v>
      </c>
      <c r="E400" s="8" t="s">
        <v>376</v>
      </c>
      <c r="F400" s="8" t="s">
        <v>428</v>
      </c>
      <c r="G400" s="17">
        <v>0.95833333333333337</v>
      </c>
      <c r="H400" s="17">
        <v>0.96250000000000002</v>
      </c>
      <c r="I400" s="17">
        <v>0.81874999999999998</v>
      </c>
      <c r="J400" s="129">
        <f t="shared" si="21"/>
        <v>3.3500000000000014</v>
      </c>
      <c r="K400" s="8" t="s">
        <v>250</v>
      </c>
      <c r="L400" s="8" t="s">
        <v>747</v>
      </c>
      <c r="M400" s="8" t="s">
        <v>252</v>
      </c>
      <c r="O400" s="11">
        <v>4</v>
      </c>
      <c r="P400" s="8">
        <v>58</v>
      </c>
      <c r="Q400" s="12">
        <v>26</v>
      </c>
      <c r="R400" s="125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8" x14ac:dyDescent="0.25">
      <c r="A401" s="7">
        <v>38215</v>
      </c>
      <c r="B401" s="8" t="s">
        <v>375</v>
      </c>
      <c r="C401" s="8">
        <v>2004</v>
      </c>
      <c r="D401" s="8">
        <v>8</v>
      </c>
      <c r="E401" s="8" t="s">
        <v>376</v>
      </c>
      <c r="F401" s="8" t="s">
        <v>428</v>
      </c>
      <c r="G401" s="17">
        <v>1.4583333333333332E-2</v>
      </c>
      <c r="H401" s="17">
        <v>1.8749999999999999E-2</v>
      </c>
      <c r="I401" s="17">
        <v>0.81874999999999998</v>
      </c>
      <c r="J401" s="129">
        <f t="shared" si="21"/>
        <v>4.6999999999999993</v>
      </c>
      <c r="K401" s="8" t="s">
        <v>250</v>
      </c>
      <c r="L401" s="8" t="s">
        <v>748</v>
      </c>
      <c r="M401" s="8" t="s">
        <v>252</v>
      </c>
      <c r="O401" s="11">
        <v>1.5</v>
      </c>
      <c r="P401" s="8">
        <v>58</v>
      </c>
      <c r="Q401" s="12">
        <v>26</v>
      </c>
      <c r="R401" s="125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P401" s="8" t="s">
        <v>745</v>
      </c>
    </row>
    <row r="402" spans="1:48" x14ac:dyDescent="0.25">
      <c r="A402" s="7">
        <v>38215</v>
      </c>
      <c r="B402" s="8" t="s">
        <v>375</v>
      </c>
      <c r="C402" s="8">
        <v>2004</v>
      </c>
      <c r="D402" s="8">
        <v>8</v>
      </c>
      <c r="E402" s="8" t="s">
        <v>464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29">
        <f t="shared" si="21"/>
        <v>4.2666666666666675</v>
      </c>
      <c r="K402" s="8" t="s">
        <v>250</v>
      </c>
      <c r="L402" s="8" t="s">
        <v>730</v>
      </c>
      <c r="M402" s="8" t="s">
        <v>252</v>
      </c>
      <c r="O402" s="11">
        <v>3</v>
      </c>
      <c r="P402" s="8">
        <v>61</v>
      </c>
      <c r="Q402" s="12">
        <v>27</v>
      </c>
      <c r="R402" s="125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8" x14ac:dyDescent="0.25">
      <c r="A403" s="7">
        <v>38215</v>
      </c>
      <c r="B403" s="8" t="s">
        <v>375</v>
      </c>
      <c r="C403" s="8">
        <v>2004</v>
      </c>
      <c r="D403" s="8">
        <v>8</v>
      </c>
      <c r="E403" s="8" t="s">
        <v>464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29">
        <f t="shared" si="21"/>
        <v>4.3000000000000007</v>
      </c>
      <c r="K403" s="8" t="s">
        <v>250</v>
      </c>
      <c r="L403" s="8" t="s">
        <v>731</v>
      </c>
      <c r="M403" s="8" t="s">
        <v>252</v>
      </c>
      <c r="O403" s="11">
        <v>2</v>
      </c>
      <c r="P403" s="8">
        <v>60</v>
      </c>
      <c r="Q403" s="12">
        <v>26</v>
      </c>
      <c r="R403" s="125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8" x14ac:dyDescent="0.25">
      <c r="A404" s="7">
        <v>38215</v>
      </c>
      <c r="B404" s="8" t="s">
        <v>375</v>
      </c>
      <c r="C404" s="8">
        <v>2004</v>
      </c>
      <c r="D404" s="8">
        <v>8</v>
      </c>
      <c r="E404" s="8" t="s">
        <v>464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29">
        <f t="shared" si="21"/>
        <v>5.1000000000000014</v>
      </c>
      <c r="K404" s="8" t="s">
        <v>250</v>
      </c>
      <c r="L404" s="8" t="s">
        <v>733</v>
      </c>
      <c r="M404" s="8" t="s">
        <v>252</v>
      </c>
      <c r="O404" s="11">
        <v>2</v>
      </c>
      <c r="P404" s="8">
        <v>57</v>
      </c>
      <c r="Q404" s="12">
        <v>26</v>
      </c>
      <c r="R404" s="125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P404" s="8" t="s">
        <v>734</v>
      </c>
    </row>
    <row r="405" spans="1:48" x14ac:dyDescent="0.25">
      <c r="A405" s="7">
        <v>38215</v>
      </c>
      <c r="B405" s="8" t="s">
        <v>375</v>
      </c>
      <c r="C405" s="8">
        <v>2004</v>
      </c>
      <c r="D405" s="8">
        <v>8</v>
      </c>
      <c r="E405" s="8" t="s">
        <v>464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29">
        <f t="shared" si="21"/>
        <v>5.3500000000000014</v>
      </c>
      <c r="K405" s="8" t="s">
        <v>250</v>
      </c>
      <c r="L405" s="8" t="s">
        <v>735</v>
      </c>
      <c r="M405" s="8" t="s">
        <v>252</v>
      </c>
      <c r="O405" s="11">
        <v>4</v>
      </c>
      <c r="P405" s="8">
        <v>61</v>
      </c>
      <c r="Q405" s="12">
        <v>26</v>
      </c>
      <c r="R405" s="125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1596</v>
      </c>
      <c r="AP405" s="8" t="s">
        <v>691</v>
      </c>
    </row>
    <row r="406" spans="1:48" x14ac:dyDescent="0.25">
      <c r="A406" s="7">
        <v>38215</v>
      </c>
      <c r="B406" s="8" t="s">
        <v>375</v>
      </c>
      <c r="C406" s="8">
        <v>2004</v>
      </c>
      <c r="D406" s="8">
        <v>8</v>
      </c>
      <c r="E406" s="8" t="s">
        <v>464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29">
        <f t="shared" si="21"/>
        <v>6.0666666666666664</v>
      </c>
      <c r="K406" s="8" t="s">
        <v>250</v>
      </c>
      <c r="L406" s="8" t="s">
        <v>737</v>
      </c>
      <c r="M406" s="8" t="s">
        <v>252</v>
      </c>
      <c r="O406" s="11">
        <v>4</v>
      </c>
      <c r="P406" s="8">
        <v>59</v>
      </c>
      <c r="Q406" s="12">
        <v>26</v>
      </c>
      <c r="R406" s="125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8" x14ac:dyDescent="0.25">
      <c r="A407" s="7">
        <v>38215</v>
      </c>
      <c r="B407" s="8" t="s">
        <v>375</v>
      </c>
      <c r="C407" s="8">
        <v>2004</v>
      </c>
      <c r="D407" s="8">
        <v>8</v>
      </c>
      <c r="E407" s="8" t="s">
        <v>464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29">
        <f t="shared" si="21"/>
        <v>6.4333333333333336</v>
      </c>
      <c r="K407" s="8" t="s">
        <v>250</v>
      </c>
      <c r="L407" s="8" t="s">
        <v>738</v>
      </c>
      <c r="M407" s="8" t="s">
        <v>252</v>
      </c>
      <c r="O407" s="11">
        <v>4.5</v>
      </c>
      <c r="P407" s="8">
        <v>59</v>
      </c>
      <c r="Q407" s="12">
        <v>26</v>
      </c>
      <c r="R407" s="125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P407" s="8" t="s">
        <v>256</v>
      </c>
    </row>
    <row r="408" spans="1:48" x14ac:dyDescent="0.25">
      <c r="A408" s="7">
        <v>38215</v>
      </c>
      <c r="B408" s="8" t="s">
        <v>375</v>
      </c>
      <c r="C408" s="8">
        <v>2004</v>
      </c>
      <c r="D408" s="8">
        <v>8</v>
      </c>
      <c r="E408" s="8" t="s">
        <v>464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29">
        <f t="shared" si="21"/>
        <v>6.6166666666666671</v>
      </c>
      <c r="K408" s="8" t="s">
        <v>250</v>
      </c>
      <c r="L408" s="8" t="s">
        <v>739</v>
      </c>
      <c r="M408" s="8" t="s">
        <v>252</v>
      </c>
      <c r="O408" s="11">
        <v>3</v>
      </c>
      <c r="P408" s="8">
        <v>67</v>
      </c>
      <c r="Q408" s="12">
        <v>26</v>
      </c>
      <c r="R408" s="125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1596</v>
      </c>
      <c r="AP408" s="8" t="s">
        <v>740</v>
      </c>
    </row>
    <row r="409" spans="1:48" x14ac:dyDescent="0.25">
      <c r="A409" s="7">
        <v>38215</v>
      </c>
      <c r="B409" s="8" t="s">
        <v>375</v>
      </c>
      <c r="C409" s="8">
        <v>2004</v>
      </c>
      <c r="D409" s="8">
        <v>8</v>
      </c>
      <c r="E409" s="8" t="s">
        <v>464</v>
      </c>
      <c r="F409" s="8" t="s">
        <v>248</v>
      </c>
      <c r="G409" s="17">
        <v>6.0416666666666667E-2</v>
      </c>
      <c r="H409" s="17" t="s">
        <v>379</v>
      </c>
      <c r="I409" s="17">
        <v>0.81874999999999998</v>
      </c>
      <c r="J409" s="129">
        <f t="shared" si="21"/>
        <v>5.8000000000000007</v>
      </c>
      <c r="K409" s="8" t="s">
        <v>250</v>
      </c>
      <c r="L409" s="8" t="s">
        <v>665</v>
      </c>
      <c r="M409" s="8" t="s">
        <v>669</v>
      </c>
      <c r="O409" s="11" t="s">
        <v>318</v>
      </c>
      <c r="P409" s="11" t="s">
        <v>318</v>
      </c>
      <c r="Q409" s="11" t="s">
        <v>318</v>
      </c>
      <c r="R409" s="127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P409" s="8" t="s">
        <v>1572</v>
      </c>
    </row>
    <row r="410" spans="1:48" x14ac:dyDescent="0.25">
      <c r="A410" s="7">
        <v>38215</v>
      </c>
      <c r="B410" s="8" t="s">
        <v>375</v>
      </c>
      <c r="C410" s="8">
        <v>2004</v>
      </c>
      <c r="D410" s="8">
        <v>8</v>
      </c>
      <c r="E410" s="8" t="s">
        <v>464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29">
        <f t="shared" si="21"/>
        <v>1.783333333333335</v>
      </c>
      <c r="K410" s="8" t="s">
        <v>250</v>
      </c>
      <c r="L410" s="8" t="s">
        <v>716</v>
      </c>
      <c r="M410" s="8" t="s">
        <v>252</v>
      </c>
      <c r="O410" s="11">
        <v>4</v>
      </c>
      <c r="P410" s="8">
        <v>62</v>
      </c>
      <c r="Q410" s="12">
        <v>26</v>
      </c>
      <c r="R410" s="125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1596</v>
      </c>
      <c r="AP410" s="8" t="s">
        <v>717</v>
      </c>
      <c r="AV410" s="93">
        <v>9</v>
      </c>
    </row>
    <row r="411" spans="1:48" x14ac:dyDescent="0.25">
      <c r="A411" s="7">
        <v>38215</v>
      </c>
      <c r="B411" s="8" t="s">
        <v>375</v>
      </c>
      <c r="C411" s="8">
        <v>2004</v>
      </c>
      <c r="D411" s="8">
        <v>8</v>
      </c>
      <c r="E411" s="8" t="s">
        <v>464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29">
        <f t="shared" si="21"/>
        <v>2.9833333333333334</v>
      </c>
      <c r="K411" s="8" t="s">
        <v>250</v>
      </c>
      <c r="L411" s="8" t="s">
        <v>720</v>
      </c>
      <c r="M411" s="8" t="s">
        <v>252</v>
      </c>
      <c r="O411" s="11">
        <v>4</v>
      </c>
      <c r="P411" s="8">
        <v>61</v>
      </c>
      <c r="Q411" s="12">
        <v>26</v>
      </c>
      <c r="R411" s="125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1596</v>
      </c>
      <c r="AP411" s="8" t="s">
        <v>721</v>
      </c>
      <c r="AV411" s="93">
        <v>10</v>
      </c>
    </row>
    <row r="412" spans="1:48" x14ac:dyDescent="0.25">
      <c r="A412" s="7">
        <v>38215</v>
      </c>
      <c r="B412" s="8" t="s">
        <v>375</v>
      </c>
      <c r="C412" s="8">
        <v>2004</v>
      </c>
      <c r="D412" s="8">
        <v>8</v>
      </c>
      <c r="E412" s="8" t="s">
        <v>464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29">
        <f t="shared" si="21"/>
        <v>3.2666666666666684</v>
      </c>
      <c r="K412" s="8" t="s">
        <v>250</v>
      </c>
      <c r="L412" s="8" t="s">
        <v>722</v>
      </c>
      <c r="M412" s="8" t="s">
        <v>252</v>
      </c>
      <c r="O412" s="11">
        <v>2</v>
      </c>
      <c r="P412" s="8">
        <v>63</v>
      </c>
      <c r="Q412" s="12">
        <v>26</v>
      </c>
      <c r="R412" s="125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1597</v>
      </c>
      <c r="AP412" s="8" t="s">
        <v>723</v>
      </c>
    </row>
    <row r="413" spans="1:48" x14ac:dyDescent="0.25">
      <c r="A413" s="7">
        <v>38215</v>
      </c>
      <c r="B413" s="8" t="s">
        <v>375</v>
      </c>
      <c r="C413" s="8">
        <v>2004</v>
      </c>
      <c r="D413" s="8">
        <v>8</v>
      </c>
      <c r="E413" s="8" t="s">
        <v>464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29">
        <f t="shared" si="21"/>
        <v>3.6166666666666671</v>
      </c>
      <c r="K413" s="8" t="s">
        <v>250</v>
      </c>
      <c r="L413" s="8" t="s">
        <v>726</v>
      </c>
      <c r="M413" s="8" t="s">
        <v>252</v>
      </c>
      <c r="O413" s="11">
        <v>4</v>
      </c>
      <c r="P413" s="8">
        <v>65</v>
      </c>
      <c r="Q413" s="12">
        <v>27</v>
      </c>
      <c r="R413" s="125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1596</v>
      </c>
      <c r="AP413" s="8" t="s">
        <v>727</v>
      </c>
    </row>
    <row r="414" spans="1:48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29">
        <f t="shared" si="21"/>
        <v>4.0499999999999963</v>
      </c>
      <c r="K414" s="8" t="s">
        <v>1105</v>
      </c>
      <c r="L414" s="8" t="s">
        <v>773</v>
      </c>
      <c r="M414" s="8" t="s">
        <v>252</v>
      </c>
      <c r="O414" s="11">
        <v>4</v>
      </c>
      <c r="P414" s="8">
        <v>57</v>
      </c>
      <c r="Q414" s="12">
        <v>27</v>
      </c>
      <c r="R414" s="125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P414" s="8" t="s">
        <v>774</v>
      </c>
    </row>
    <row r="415" spans="1:48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379</v>
      </c>
      <c r="I415" s="17">
        <v>0.81666666666666676</v>
      </c>
      <c r="J415" s="129">
        <f t="shared" si="21"/>
        <v>1.3999999999999977</v>
      </c>
      <c r="K415" s="8" t="s">
        <v>250</v>
      </c>
      <c r="L415" s="8" t="s">
        <v>754</v>
      </c>
      <c r="M415" s="8" t="s">
        <v>252</v>
      </c>
      <c r="O415" s="11">
        <v>0</v>
      </c>
      <c r="P415" s="8">
        <v>63</v>
      </c>
      <c r="Q415" s="12">
        <v>30</v>
      </c>
      <c r="R415" s="125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8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29">
        <f t="shared" si="21"/>
        <v>1.6833333333333327</v>
      </c>
      <c r="K416" s="8" t="s">
        <v>250</v>
      </c>
      <c r="L416" s="8" t="s">
        <v>755</v>
      </c>
      <c r="M416" s="8" t="s">
        <v>252</v>
      </c>
      <c r="O416" s="11">
        <v>3</v>
      </c>
      <c r="P416" s="8">
        <v>63</v>
      </c>
      <c r="Q416" s="12">
        <v>30</v>
      </c>
      <c r="R416" s="125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P416" s="8" t="s">
        <v>756</v>
      </c>
    </row>
    <row r="417" spans="1:42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29">
        <f t="shared" si="21"/>
        <v>1.9333333333333318</v>
      </c>
      <c r="K417" s="8" t="s">
        <v>250</v>
      </c>
      <c r="L417" s="8" t="s">
        <v>757</v>
      </c>
      <c r="M417" s="8" t="s">
        <v>252</v>
      </c>
      <c r="O417" s="11">
        <v>0</v>
      </c>
      <c r="P417" s="8">
        <v>67</v>
      </c>
      <c r="Q417" s="12">
        <v>30</v>
      </c>
      <c r="R417" s="125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P417" s="8" t="s">
        <v>756</v>
      </c>
    </row>
    <row r="418" spans="1:42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29">
        <f t="shared" si="21"/>
        <v>2.0999999999999979</v>
      </c>
      <c r="K418" s="8" t="s">
        <v>250</v>
      </c>
      <c r="L418" s="8" t="s">
        <v>758</v>
      </c>
      <c r="M418" s="8" t="s">
        <v>252</v>
      </c>
      <c r="O418" s="11">
        <v>4.5</v>
      </c>
      <c r="P418" s="8">
        <v>67</v>
      </c>
      <c r="Q418" s="12">
        <v>30</v>
      </c>
      <c r="R418" s="125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1597</v>
      </c>
      <c r="AP418" s="8" t="s">
        <v>759</v>
      </c>
    </row>
    <row r="419" spans="1:42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29">
        <f t="shared" si="21"/>
        <v>2.2666666666666639</v>
      </c>
      <c r="K419" s="8" t="s">
        <v>250</v>
      </c>
      <c r="L419" s="8" t="s">
        <v>760</v>
      </c>
      <c r="M419" s="8" t="s">
        <v>252</v>
      </c>
      <c r="O419" s="11">
        <v>0</v>
      </c>
      <c r="P419" s="8">
        <v>61</v>
      </c>
      <c r="Q419" s="12">
        <v>31</v>
      </c>
      <c r="R419" s="125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P419" s="8" t="s">
        <v>761</v>
      </c>
    </row>
    <row r="420" spans="1:42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29">
        <f t="shared" si="21"/>
        <v>2.5666666666666655</v>
      </c>
      <c r="K420" s="8" t="s">
        <v>250</v>
      </c>
      <c r="L420" s="8" t="s">
        <v>762</v>
      </c>
      <c r="M420" s="8" t="s">
        <v>252</v>
      </c>
      <c r="O420" s="11">
        <v>4</v>
      </c>
      <c r="P420" s="8">
        <v>64</v>
      </c>
      <c r="Q420" s="12">
        <v>30</v>
      </c>
      <c r="R420" s="125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P420" s="8" t="s">
        <v>761</v>
      </c>
    </row>
    <row r="421" spans="1:42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765</v>
      </c>
      <c r="G421" s="17">
        <v>0.9291666666666667</v>
      </c>
      <c r="H421" s="17">
        <v>0.93472222222222223</v>
      </c>
      <c r="I421" s="17">
        <v>0.81666666666666676</v>
      </c>
      <c r="J421" s="129">
        <f t="shared" si="21"/>
        <v>2.6999999999999984</v>
      </c>
      <c r="K421" s="8" t="s">
        <v>250</v>
      </c>
      <c r="L421" s="8" t="s">
        <v>763</v>
      </c>
      <c r="M421" s="8" t="s">
        <v>252</v>
      </c>
      <c r="O421" s="11">
        <v>0</v>
      </c>
      <c r="P421" s="8">
        <v>62</v>
      </c>
      <c r="Q421" s="12">
        <v>27</v>
      </c>
      <c r="R421" s="125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P421" s="8" t="s">
        <v>764</v>
      </c>
    </row>
    <row r="422" spans="1:42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765</v>
      </c>
      <c r="G422" s="17">
        <v>0.93541666666666667</v>
      </c>
      <c r="H422" s="17">
        <v>0.94027777777777777</v>
      </c>
      <c r="I422" s="17">
        <v>0.81666666666666676</v>
      </c>
      <c r="J422" s="129">
        <f t="shared" si="21"/>
        <v>2.8499999999999979</v>
      </c>
      <c r="K422" s="8" t="s">
        <v>250</v>
      </c>
      <c r="L422" s="8" t="s">
        <v>766</v>
      </c>
      <c r="M422" s="8" t="s">
        <v>252</v>
      </c>
      <c r="O422" s="11">
        <v>3</v>
      </c>
      <c r="P422" s="8">
        <v>63</v>
      </c>
      <c r="Q422" s="12">
        <v>31</v>
      </c>
      <c r="R422" s="125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P422" s="8" t="s">
        <v>761</v>
      </c>
    </row>
    <row r="423" spans="1:42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29">
        <f t="shared" si="21"/>
        <v>2.9666666666666641</v>
      </c>
      <c r="K423" s="8" t="s">
        <v>250</v>
      </c>
      <c r="L423" s="8" t="s">
        <v>767</v>
      </c>
      <c r="M423" s="8" t="s">
        <v>252</v>
      </c>
      <c r="O423" s="11">
        <v>3</v>
      </c>
      <c r="P423" s="8">
        <v>67</v>
      </c>
      <c r="Q423" s="12">
        <v>31</v>
      </c>
      <c r="R423" s="125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1596</v>
      </c>
      <c r="AP423" s="8" t="s">
        <v>768</v>
      </c>
    </row>
    <row r="424" spans="1:42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765</v>
      </c>
      <c r="G424" s="17">
        <v>0.95208333333333339</v>
      </c>
      <c r="H424" s="17">
        <v>0.96527777777777779</v>
      </c>
      <c r="I424" s="17">
        <v>0.81666666666666676</v>
      </c>
      <c r="J424" s="129">
        <f t="shared" si="21"/>
        <v>3.2499999999999991</v>
      </c>
      <c r="K424" s="8" t="s">
        <v>250</v>
      </c>
      <c r="L424" s="8" t="s">
        <v>769</v>
      </c>
      <c r="M424" s="8" t="s">
        <v>252</v>
      </c>
      <c r="O424" s="11">
        <v>4</v>
      </c>
      <c r="P424" s="8">
        <v>63</v>
      </c>
      <c r="Q424" s="12">
        <v>27</v>
      </c>
      <c r="R424" s="125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1597</v>
      </c>
      <c r="AP424" s="8" t="s">
        <v>770</v>
      </c>
    </row>
    <row r="425" spans="1:42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765</v>
      </c>
      <c r="G425" s="17">
        <v>0.96805555555555556</v>
      </c>
      <c r="H425" s="17">
        <v>0.98333333333333339</v>
      </c>
      <c r="I425" s="17">
        <v>0.81666666666666676</v>
      </c>
      <c r="J425" s="129">
        <f t="shared" si="21"/>
        <v>3.6333333333333311</v>
      </c>
      <c r="K425" s="8" t="s">
        <v>250</v>
      </c>
      <c r="L425" s="8" t="s">
        <v>771</v>
      </c>
      <c r="M425" s="8" t="s">
        <v>252</v>
      </c>
      <c r="O425" s="11">
        <v>4</v>
      </c>
      <c r="P425" s="8">
        <v>69</v>
      </c>
      <c r="Q425" s="12">
        <v>31</v>
      </c>
      <c r="R425" s="125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1596</v>
      </c>
      <c r="AP425" s="8" t="s">
        <v>772</v>
      </c>
    </row>
    <row r="426" spans="1:42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765</v>
      </c>
      <c r="G426" s="17">
        <v>0.99305555555555547</v>
      </c>
      <c r="H426" s="17">
        <v>9.7222222222222224E-3</v>
      </c>
      <c r="I426" s="17">
        <v>0.81666666666666676</v>
      </c>
      <c r="J426" s="129">
        <f t="shared" si="21"/>
        <v>4.233333333333329</v>
      </c>
      <c r="K426" s="8" t="s">
        <v>250</v>
      </c>
      <c r="L426" s="8" t="s">
        <v>775</v>
      </c>
      <c r="M426" s="8" t="s">
        <v>252</v>
      </c>
      <c r="O426" s="11">
        <v>4.5</v>
      </c>
      <c r="P426" s="8">
        <v>65</v>
      </c>
      <c r="Q426" s="12">
        <v>27</v>
      </c>
      <c r="R426" s="125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1597</v>
      </c>
      <c r="AP426" s="8" t="s">
        <v>776</v>
      </c>
    </row>
    <row r="427" spans="1:42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29">
        <f t="shared" si="21"/>
        <v>4.6666666666666643</v>
      </c>
      <c r="K427" s="8" t="s">
        <v>250</v>
      </c>
      <c r="L427" s="8" t="s">
        <v>777</v>
      </c>
      <c r="M427" s="8" t="s">
        <v>252</v>
      </c>
      <c r="O427" s="11">
        <v>2</v>
      </c>
      <c r="P427" s="8">
        <v>68</v>
      </c>
      <c r="Q427" s="12">
        <v>31</v>
      </c>
      <c r="R427" s="125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1596</v>
      </c>
      <c r="AP427" s="8" t="s">
        <v>778</v>
      </c>
    </row>
    <row r="428" spans="1:42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29">
        <f t="shared" si="21"/>
        <v>5.6333333333333329</v>
      </c>
      <c r="K428" s="8" t="s">
        <v>250</v>
      </c>
      <c r="L428" s="8" t="s">
        <v>779</v>
      </c>
      <c r="M428" s="8" t="s">
        <v>252</v>
      </c>
      <c r="O428" s="11">
        <v>2</v>
      </c>
      <c r="P428" s="8">
        <v>64</v>
      </c>
      <c r="Q428" s="12">
        <v>31</v>
      </c>
      <c r="R428" s="125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2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765</v>
      </c>
      <c r="G429" s="17">
        <v>5.2083333333333336E-2</v>
      </c>
      <c r="H429" s="17">
        <v>7.013888888888889E-2</v>
      </c>
      <c r="I429" s="17">
        <v>0.81666666666666676</v>
      </c>
      <c r="J429" s="129">
        <f t="shared" si="21"/>
        <v>5.6499999999999986</v>
      </c>
      <c r="K429" s="8" t="s">
        <v>250</v>
      </c>
      <c r="L429" s="8" t="s">
        <v>780</v>
      </c>
      <c r="M429" s="8" t="s">
        <v>252</v>
      </c>
      <c r="O429" s="11">
        <v>4</v>
      </c>
      <c r="P429" s="8">
        <v>61</v>
      </c>
      <c r="Q429" s="12">
        <v>26</v>
      </c>
      <c r="R429" s="125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1597</v>
      </c>
      <c r="AP429" s="8" t="s">
        <v>781</v>
      </c>
    </row>
    <row r="430" spans="1:42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765</v>
      </c>
      <c r="G430" s="17">
        <v>5.4166666666666669E-2</v>
      </c>
      <c r="H430" s="17">
        <v>8.1250000000000003E-2</v>
      </c>
      <c r="I430" s="17">
        <v>0.81666666666666676</v>
      </c>
      <c r="J430" s="129">
        <f t="shared" si="21"/>
        <v>5.6999999999999993</v>
      </c>
      <c r="K430" s="8" t="s">
        <v>250</v>
      </c>
      <c r="L430" s="8" t="s">
        <v>782</v>
      </c>
      <c r="M430" s="8" t="s">
        <v>252</v>
      </c>
      <c r="O430" s="11">
        <v>3</v>
      </c>
      <c r="P430" s="8">
        <v>66</v>
      </c>
      <c r="Q430" s="12">
        <v>31</v>
      </c>
      <c r="R430" s="125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1597</v>
      </c>
      <c r="AP430" s="8" t="s">
        <v>783</v>
      </c>
    </row>
    <row r="431" spans="1:42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29">
        <f t="shared" si="21"/>
        <v>6.5166666666666657</v>
      </c>
      <c r="K431" s="8" t="s">
        <v>250</v>
      </c>
      <c r="L431" s="8" t="s">
        <v>784</v>
      </c>
      <c r="M431" s="8" t="s">
        <v>252</v>
      </c>
      <c r="O431" s="11">
        <v>4.5</v>
      </c>
      <c r="P431" s="8">
        <v>59</v>
      </c>
      <c r="Q431" s="12">
        <v>27</v>
      </c>
      <c r="R431" s="125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P431" s="8" t="s">
        <v>761</v>
      </c>
    </row>
    <row r="432" spans="1:42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29">
        <f t="shared" si="21"/>
        <v>6.6499999999999986</v>
      </c>
      <c r="K432" s="8" t="s">
        <v>250</v>
      </c>
      <c r="L432" s="8" t="s">
        <v>785</v>
      </c>
      <c r="M432" s="8" t="s">
        <v>252</v>
      </c>
      <c r="O432" s="11">
        <v>3</v>
      </c>
      <c r="P432" s="8">
        <v>59</v>
      </c>
      <c r="Q432" s="12">
        <v>27</v>
      </c>
      <c r="R432" s="125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P432" s="8" t="s">
        <v>256</v>
      </c>
    </row>
    <row r="433" spans="1:42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765</v>
      </c>
      <c r="G433" s="17">
        <v>0.10416666666666667</v>
      </c>
      <c r="H433" s="17">
        <v>0.10972222222222222</v>
      </c>
      <c r="I433" s="17">
        <v>0.81666666666666676</v>
      </c>
      <c r="J433" s="129">
        <f t="shared" si="21"/>
        <v>6.8999999999999986</v>
      </c>
      <c r="K433" s="8" t="s">
        <v>250</v>
      </c>
      <c r="L433" s="8" t="s">
        <v>786</v>
      </c>
      <c r="M433" s="8" t="s">
        <v>252</v>
      </c>
      <c r="O433" s="11">
        <v>4.5</v>
      </c>
      <c r="P433" s="8">
        <v>59</v>
      </c>
      <c r="Q433" s="12">
        <v>27</v>
      </c>
      <c r="R433" s="125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P433" s="8" t="s">
        <v>256</v>
      </c>
    </row>
    <row r="434" spans="1:42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29">
        <f t="shared" si="21"/>
        <v>1.5333333333333332</v>
      </c>
      <c r="K434" s="8" t="s">
        <v>250</v>
      </c>
      <c r="L434" s="8" t="s">
        <v>803</v>
      </c>
      <c r="M434" s="8" t="s">
        <v>252</v>
      </c>
      <c r="O434" s="11">
        <v>4.5</v>
      </c>
      <c r="P434" s="8">
        <v>64</v>
      </c>
      <c r="Q434" s="12">
        <v>27</v>
      </c>
      <c r="R434" s="125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1596</v>
      </c>
      <c r="AP434" s="8" t="s">
        <v>804</v>
      </c>
    </row>
    <row r="435" spans="1:42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765</v>
      </c>
      <c r="G435" s="17">
        <v>0.87986111111111109</v>
      </c>
      <c r="H435" s="17">
        <v>0.88680555555555562</v>
      </c>
      <c r="I435" s="17">
        <v>0.81597222222222221</v>
      </c>
      <c r="J435" s="129">
        <f t="shared" si="21"/>
        <v>1.5333333333333332</v>
      </c>
      <c r="K435" s="8" t="s">
        <v>250</v>
      </c>
      <c r="L435" s="8" t="s">
        <v>805</v>
      </c>
      <c r="M435" s="8" t="s">
        <v>252</v>
      </c>
      <c r="O435" s="11">
        <v>0</v>
      </c>
      <c r="P435" s="8">
        <v>58</v>
      </c>
      <c r="Q435" s="12">
        <v>26</v>
      </c>
      <c r="R435" s="125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P435" s="8" t="s">
        <v>806</v>
      </c>
    </row>
    <row r="436" spans="1:42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765</v>
      </c>
      <c r="G436" s="17">
        <v>0.8881944444444444</v>
      </c>
      <c r="H436" s="17">
        <v>0.93680555555555556</v>
      </c>
      <c r="I436" s="17">
        <v>0.81597222222222221</v>
      </c>
      <c r="J436" s="129">
        <f t="shared" si="21"/>
        <v>1.7333333333333325</v>
      </c>
      <c r="K436" s="8" t="s">
        <v>250</v>
      </c>
      <c r="L436" s="8" t="s">
        <v>807</v>
      </c>
      <c r="M436" s="8" t="s">
        <v>252</v>
      </c>
      <c r="O436" s="11">
        <v>0</v>
      </c>
      <c r="P436" s="8">
        <v>62</v>
      </c>
      <c r="Q436" s="12">
        <v>26</v>
      </c>
      <c r="R436" s="125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P436" s="8" t="s">
        <v>256</v>
      </c>
    </row>
    <row r="437" spans="1:42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29">
        <f t="shared" si="21"/>
        <v>3.0166666666666693</v>
      </c>
      <c r="K437" s="8" t="s">
        <v>250</v>
      </c>
      <c r="L437" s="8" t="s">
        <v>808</v>
      </c>
      <c r="M437" s="8" t="s">
        <v>252</v>
      </c>
      <c r="O437" s="11">
        <v>0</v>
      </c>
      <c r="P437" s="8">
        <v>58</v>
      </c>
      <c r="Q437" s="12">
        <v>26</v>
      </c>
      <c r="R437" s="125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2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29">
        <f t="shared" si="21"/>
        <v>3.1833333333333327</v>
      </c>
      <c r="K438" s="8" t="s">
        <v>250</v>
      </c>
      <c r="L438" s="8" t="s">
        <v>809</v>
      </c>
      <c r="M438" s="8" t="s">
        <v>252</v>
      </c>
      <c r="O438" s="11">
        <v>0</v>
      </c>
      <c r="P438" s="8">
        <v>61</v>
      </c>
      <c r="Q438" s="12">
        <v>26</v>
      </c>
      <c r="R438" s="125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2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765</v>
      </c>
      <c r="G439" s="17">
        <v>0.9506944444444444</v>
      </c>
      <c r="H439" s="17">
        <v>0.97361111111111109</v>
      </c>
      <c r="I439" s="17">
        <v>0.81597222222222221</v>
      </c>
      <c r="J439" s="129">
        <f t="shared" si="21"/>
        <v>3.2333333333333325</v>
      </c>
      <c r="K439" s="8" t="s">
        <v>250</v>
      </c>
      <c r="L439" s="8" t="s">
        <v>810</v>
      </c>
      <c r="M439" s="8" t="s">
        <v>252</v>
      </c>
      <c r="O439" s="11">
        <v>4</v>
      </c>
      <c r="P439" s="8">
        <v>64</v>
      </c>
      <c r="Q439" s="12">
        <v>25</v>
      </c>
      <c r="R439" s="125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1596</v>
      </c>
      <c r="AP439" s="8" t="s">
        <v>811</v>
      </c>
    </row>
    <row r="440" spans="1:42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29">
        <f t="shared" si="21"/>
        <v>3.2333333333333325</v>
      </c>
      <c r="K440" s="8" t="s">
        <v>250</v>
      </c>
      <c r="L440" s="8" t="s">
        <v>812</v>
      </c>
      <c r="M440" s="8" t="s">
        <v>252</v>
      </c>
      <c r="O440" s="11">
        <v>3</v>
      </c>
      <c r="P440" s="8">
        <v>60</v>
      </c>
      <c r="Q440" s="12">
        <v>26</v>
      </c>
      <c r="R440" s="125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2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765</v>
      </c>
      <c r="G441" s="17">
        <v>0.98819444444444438</v>
      </c>
      <c r="H441" s="17">
        <v>0.99583333333333324</v>
      </c>
      <c r="I441" s="17">
        <v>0.81597222222222221</v>
      </c>
      <c r="J441" s="129">
        <f t="shared" si="21"/>
        <v>4.133333333333332</v>
      </c>
      <c r="K441" s="8" t="s">
        <v>250</v>
      </c>
      <c r="L441" s="8" t="s">
        <v>813</v>
      </c>
      <c r="M441" s="8" t="s">
        <v>252</v>
      </c>
      <c r="O441" s="11">
        <v>0</v>
      </c>
      <c r="P441" s="8">
        <v>62</v>
      </c>
      <c r="Q441" s="12">
        <v>26</v>
      </c>
      <c r="R441" s="125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2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814</v>
      </c>
      <c r="G442" s="17">
        <v>1.3888888888888888E-2</v>
      </c>
      <c r="H442" s="17">
        <v>2.2916666666666669E-2</v>
      </c>
      <c r="I442" s="17">
        <v>0.81597222222222221</v>
      </c>
      <c r="J442" s="129">
        <f t="shared" si="21"/>
        <v>4.75</v>
      </c>
      <c r="K442" s="8" t="s">
        <v>250</v>
      </c>
      <c r="L442" s="8" t="s">
        <v>815</v>
      </c>
      <c r="M442" s="8" t="s">
        <v>252</v>
      </c>
      <c r="O442" s="11">
        <v>4.5</v>
      </c>
      <c r="P442" s="8">
        <v>61.5</v>
      </c>
      <c r="Q442" s="12">
        <v>26</v>
      </c>
      <c r="R442" s="125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2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814</v>
      </c>
      <c r="G443" s="17">
        <v>2.9861111111111113E-2</v>
      </c>
      <c r="H443" s="17">
        <v>3.7499999999999999E-2</v>
      </c>
      <c r="I443" s="17">
        <v>0.81597222222222221</v>
      </c>
      <c r="J443" s="129">
        <f t="shared" si="21"/>
        <v>5.1333333333333329</v>
      </c>
      <c r="K443" s="8" t="s">
        <v>250</v>
      </c>
      <c r="L443" s="8" t="s">
        <v>816</v>
      </c>
      <c r="M443" s="8" t="s">
        <v>252</v>
      </c>
      <c r="O443" s="11">
        <v>4.5</v>
      </c>
      <c r="P443" s="8">
        <v>61.5</v>
      </c>
      <c r="Q443" s="12">
        <v>31</v>
      </c>
      <c r="R443" s="125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2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814</v>
      </c>
      <c r="G444" s="17">
        <v>4.1666666666666664E-2</v>
      </c>
      <c r="H444" s="17">
        <v>5.2777777777777778E-2</v>
      </c>
      <c r="I444" s="17">
        <v>0.81597222222222221</v>
      </c>
      <c r="J444" s="129">
        <f t="shared" si="21"/>
        <v>5.4166666666666643</v>
      </c>
      <c r="K444" s="8" t="s">
        <v>250</v>
      </c>
      <c r="L444" s="8" t="s">
        <v>817</v>
      </c>
      <c r="M444" s="8" t="s">
        <v>252</v>
      </c>
      <c r="O444" s="11">
        <v>4</v>
      </c>
      <c r="P444" s="8">
        <v>64</v>
      </c>
      <c r="Q444" s="12">
        <v>31</v>
      </c>
      <c r="R444" s="125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2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29">
        <f t="shared" si="21"/>
        <v>2.3666666666666663</v>
      </c>
      <c r="K445" s="8" t="s">
        <v>250</v>
      </c>
      <c r="L445" s="8" t="s">
        <v>787</v>
      </c>
      <c r="M445" s="8" t="s">
        <v>252</v>
      </c>
      <c r="O445" s="11" t="s">
        <v>318</v>
      </c>
      <c r="P445" s="8">
        <v>58</v>
      </c>
      <c r="Q445" s="12">
        <v>25</v>
      </c>
      <c r="R445" s="125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P445" s="8" t="s">
        <v>256</v>
      </c>
    </row>
    <row r="446" spans="1:42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29">
        <f t="shared" si="21"/>
        <v>2.5833333333333348</v>
      </c>
      <c r="K446" s="8" t="s">
        <v>250</v>
      </c>
      <c r="L446" s="8" t="s">
        <v>788</v>
      </c>
      <c r="M446" s="8" t="s">
        <v>252</v>
      </c>
      <c r="O446" s="11">
        <v>0</v>
      </c>
      <c r="P446" s="8">
        <v>61</v>
      </c>
      <c r="Q446" s="12">
        <v>25</v>
      </c>
      <c r="R446" s="125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2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29">
        <f t="shared" si="21"/>
        <v>2.8500000000000005</v>
      </c>
      <c r="K447" s="8" t="s">
        <v>250</v>
      </c>
      <c r="L447" s="8" t="s">
        <v>789</v>
      </c>
      <c r="M447" s="8" t="s">
        <v>252</v>
      </c>
      <c r="O447" s="11">
        <v>3</v>
      </c>
      <c r="P447" s="8">
        <v>61</v>
      </c>
      <c r="Q447" s="12">
        <v>25</v>
      </c>
      <c r="R447" s="125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1596</v>
      </c>
      <c r="AP447" s="8" t="s">
        <v>790</v>
      </c>
    </row>
    <row r="448" spans="1:42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29">
        <f t="shared" si="21"/>
        <v>2.9000000000000004</v>
      </c>
      <c r="K448" s="8" t="s">
        <v>250</v>
      </c>
      <c r="L448" s="8" t="s">
        <v>791</v>
      </c>
      <c r="M448" s="8" t="s">
        <v>252</v>
      </c>
      <c r="O448" s="11">
        <v>3</v>
      </c>
      <c r="P448" s="8">
        <v>68</v>
      </c>
      <c r="Q448" s="12">
        <v>30</v>
      </c>
      <c r="R448" s="125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1596</v>
      </c>
      <c r="AP448" s="8" t="s">
        <v>792</v>
      </c>
    </row>
    <row r="449" spans="1:42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29">
        <f t="shared" si="21"/>
        <v>3.1666666666666661</v>
      </c>
      <c r="K449" s="8" t="s">
        <v>250</v>
      </c>
      <c r="L449" s="8" t="s">
        <v>793</v>
      </c>
      <c r="M449" s="8" t="s">
        <v>252</v>
      </c>
      <c r="O449" s="11">
        <v>0</v>
      </c>
      <c r="P449" s="8">
        <v>69</v>
      </c>
      <c r="Q449" s="12">
        <v>30</v>
      </c>
      <c r="R449" s="125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2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29">
        <f t="shared" si="21"/>
        <v>3.9999999999999991</v>
      </c>
      <c r="K450" s="8" t="s">
        <v>250</v>
      </c>
      <c r="L450" s="8" t="s">
        <v>794</v>
      </c>
      <c r="M450" s="8" t="s">
        <v>252</v>
      </c>
      <c r="O450" s="11">
        <v>3</v>
      </c>
      <c r="P450" s="8">
        <v>60</v>
      </c>
      <c r="Q450" s="12">
        <v>25</v>
      </c>
      <c r="R450" s="125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P450" s="8" t="s">
        <v>674</v>
      </c>
    </row>
    <row r="451" spans="1:42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29">
        <f t="shared" si="21"/>
        <v>4.133333333333332</v>
      </c>
      <c r="K451" s="8" t="s">
        <v>250</v>
      </c>
      <c r="L451" s="8" t="s">
        <v>795</v>
      </c>
      <c r="M451" s="8" t="s">
        <v>252</v>
      </c>
      <c r="O451" s="11">
        <v>0</v>
      </c>
      <c r="P451" s="8">
        <v>58</v>
      </c>
      <c r="Q451" s="12">
        <v>25</v>
      </c>
      <c r="R451" s="125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2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29">
        <f t="shared" si="21"/>
        <v>4.4000000000000004</v>
      </c>
      <c r="K452" s="8" t="s">
        <v>250</v>
      </c>
      <c r="L452" s="8" t="s">
        <v>796</v>
      </c>
      <c r="M452" s="8" t="s">
        <v>252</v>
      </c>
      <c r="O452" s="11">
        <v>4</v>
      </c>
      <c r="P452" s="8">
        <v>61</v>
      </c>
      <c r="Q452" s="12">
        <v>25</v>
      </c>
      <c r="R452" s="125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1596</v>
      </c>
      <c r="AP452" s="8" t="s">
        <v>797</v>
      </c>
    </row>
    <row r="453" spans="1:42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29">
        <f t="shared" si="21"/>
        <v>5.033333333333335</v>
      </c>
      <c r="K453" s="8" t="s">
        <v>250</v>
      </c>
      <c r="L453" s="8" t="s">
        <v>798</v>
      </c>
      <c r="M453" s="8" t="s">
        <v>252</v>
      </c>
      <c r="O453" s="11">
        <v>3</v>
      </c>
      <c r="P453" s="8">
        <v>61</v>
      </c>
      <c r="Q453" s="12">
        <v>25</v>
      </c>
      <c r="R453" s="125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2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29">
        <f t="shared" si="21"/>
        <v>5.1666666666666679</v>
      </c>
      <c r="K454" s="8" t="s">
        <v>250</v>
      </c>
      <c r="L454" s="8" t="s">
        <v>799</v>
      </c>
      <c r="M454" s="8" t="s">
        <v>252</v>
      </c>
      <c r="O454" s="11">
        <v>1.5</v>
      </c>
      <c r="P454" s="8">
        <v>60</v>
      </c>
      <c r="Q454" s="12">
        <v>25</v>
      </c>
      <c r="R454" s="125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P454" s="8" t="s">
        <v>679</v>
      </c>
    </row>
    <row r="455" spans="1:42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801</v>
      </c>
      <c r="G455" s="17">
        <v>3.888888888888889E-2</v>
      </c>
      <c r="H455" s="17">
        <v>4.8611111111111112E-2</v>
      </c>
      <c r="I455" s="17">
        <v>0.81597222222222221</v>
      </c>
      <c r="J455" s="129">
        <f t="shared" si="21"/>
        <v>5.3500000000000014</v>
      </c>
      <c r="K455" s="8" t="s">
        <v>250</v>
      </c>
      <c r="L455" s="8" t="s">
        <v>802</v>
      </c>
      <c r="M455" s="8" t="s">
        <v>252</v>
      </c>
      <c r="O455" s="11">
        <v>0</v>
      </c>
      <c r="P455" s="8">
        <v>60</v>
      </c>
      <c r="Q455" s="12">
        <v>25</v>
      </c>
      <c r="R455" s="125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P455" s="8" t="s">
        <v>256</v>
      </c>
    </row>
    <row r="456" spans="1:42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29">
        <f t="shared" si="21"/>
        <v>3.8</v>
      </c>
      <c r="K456" s="8" t="s">
        <v>250</v>
      </c>
      <c r="L456" s="8" t="s">
        <v>562</v>
      </c>
      <c r="M456" s="8" t="s">
        <v>669</v>
      </c>
      <c r="O456" s="11">
        <v>0</v>
      </c>
      <c r="P456" s="8">
        <v>61</v>
      </c>
      <c r="Q456" s="12">
        <v>25</v>
      </c>
      <c r="R456" s="125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P456" s="8" t="s">
        <v>1573</v>
      </c>
    </row>
    <row r="457" spans="1:42" x14ac:dyDescent="0.25">
      <c r="A457" s="7">
        <v>38500</v>
      </c>
      <c r="B457" s="8" t="s">
        <v>842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29">
        <f t="shared" si="21"/>
        <v>2.6500000000000039</v>
      </c>
      <c r="K457" s="8" t="s">
        <v>1105</v>
      </c>
      <c r="L457" s="8" t="s">
        <v>847</v>
      </c>
      <c r="M457" s="8" t="s">
        <v>252</v>
      </c>
      <c r="O457" s="11">
        <v>4</v>
      </c>
      <c r="P457" s="8">
        <v>62</v>
      </c>
      <c r="Q457" s="12">
        <v>25</v>
      </c>
      <c r="R457" s="125">
        <f t="shared" si="23"/>
        <v>37</v>
      </c>
      <c r="V457" s="12">
        <v>147</v>
      </c>
      <c r="AP457" s="8" t="s">
        <v>922</v>
      </c>
    </row>
    <row r="458" spans="1:42" x14ac:dyDescent="0.25">
      <c r="A458" s="7">
        <v>38500</v>
      </c>
      <c r="B458" s="8" t="s">
        <v>842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29">
        <f t="shared" si="21"/>
        <v>1.3333333333333366</v>
      </c>
      <c r="K458" s="8" t="s">
        <v>250</v>
      </c>
      <c r="L458" s="8" t="s">
        <v>843</v>
      </c>
      <c r="M458" s="8" t="s">
        <v>252</v>
      </c>
      <c r="O458" s="11">
        <v>2</v>
      </c>
      <c r="P458" s="8">
        <v>65</v>
      </c>
      <c r="Q458" s="12">
        <v>25</v>
      </c>
      <c r="R458" s="125">
        <f t="shared" si="23"/>
        <v>40</v>
      </c>
      <c r="V458" s="12">
        <v>140</v>
      </c>
      <c r="AP458" s="8" t="s">
        <v>844</v>
      </c>
    </row>
    <row r="459" spans="1:42" x14ac:dyDescent="0.25">
      <c r="A459" s="7">
        <v>38500</v>
      </c>
      <c r="B459" s="8" t="s">
        <v>842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29">
        <f t="shared" si="21"/>
        <v>2.1333333333333337</v>
      </c>
      <c r="K459" s="8" t="s">
        <v>250</v>
      </c>
      <c r="L459" s="8" t="s">
        <v>845</v>
      </c>
      <c r="M459" s="8" t="s">
        <v>252</v>
      </c>
      <c r="O459" s="11">
        <v>2</v>
      </c>
      <c r="P459" s="8">
        <v>64</v>
      </c>
      <c r="Q459" s="12">
        <v>25</v>
      </c>
      <c r="R459" s="125">
        <f t="shared" si="23"/>
        <v>39</v>
      </c>
      <c r="V459" s="12">
        <v>141</v>
      </c>
      <c r="AP459" s="8" t="s">
        <v>846</v>
      </c>
    </row>
    <row r="460" spans="1:42" x14ac:dyDescent="0.25">
      <c r="A460" s="7">
        <v>38500</v>
      </c>
      <c r="B460" s="8" t="s">
        <v>842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29">
        <f t="shared" si="21"/>
        <v>2.6500000000000039</v>
      </c>
      <c r="K460" s="8" t="s">
        <v>250</v>
      </c>
      <c r="L460" s="8" t="s">
        <v>848</v>
      </c>
      <c r="M460" s="8" t="s">
        <v>252</v>
      </c>
      <c r="O460" s="11">
        <v>0</v>
      </c>
      <c r="P460" s="8">
        <v>67</v>
      </c>
      <c r="Q460" s="12">
        <v>31</v>
      </c>
      <c r="R460" s="125">
        <f t="shared" si="23"/>
        <v>36</v>
      </c>
      <c r="V460" s="12">
        <v>143</v>
      </c>
      <c r="X460" s="8" t="s">
        <v>1596</v>
      </c>
    </row>
    <row r="461" spans="1:42" x14ac:dyDescent="0.25">
      <c r="A461" s="7">
        <v>38500</v>
      </c>
      <c r="B461" s="8" t="s">
        <v>842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29">
        <f t="shared" si="21"/>
        <v>2.6833333333333345</v>
      </c>
      <c r="K461" s="8" t="s">
        <v>250</v>
      </c>
      <c r="L461" s="8" t="s">
        <v>849</v>
      </c>
      <c r="M461" s="8" t="s">
        <v>252</v>
      </c>
      <c r="O461" s="11">
        <v>3</v>
      </c>
      <c r="P461" s="8">
        <v>62</v>
      </c>
      <c r="Q461" s="12">
        <v>25</v>
      </c>
      <c r="R461" s="125">
        <f t="shared" si="23"/>
        <v>37</v>
      </c>
      <c r="V461" s="12">
        <v>149</v>
      </c>
    </row>
    <row r="462" spans="1:42" x14ac:dyDescent="0.25">
      <c r="A462" s="7">
        <v>38500</v>
      </c>
      <c r="B462" s="8" t="s">
        <v>842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29">
        <f t="shared" si="21"/>
        <v>2.7166666666666703</v>
      </c>
      <c r="K462" s="8" t="s">
        <v>250</v>
      </c>
      <c r="L462" s="8" t="s">
        <v>850</v>
      </c>
      <c r="M462" s="8" t="s">
        <v>252</v>
      </c>
      <c r="P462" s="8">
        <v>67</v>
      </c>
      <c r="Q462" s="12">
        <v>29</v>
      </c>
      <c r="R462" s="125">
        <f t="shared" si="23"/>
        <v>38</v>
      </c>
      <c r="V462" s="12">
        <v>138</v>
      </c>
    </row>
    <row r="463" spans="1:42" x14ac:dyDescent="0.25">
      <c r="A463" s="7">
        <v>38500</v>
      </c>
      <c r="B463" s="8" t="s">
        <v>842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29">
        <f t="shared" ref="J463:J526" si="24">($G463-$I463)*24+IF($G463&lt;TIME(12,0,0),24,0)</f>
        <v>2.7666666666666675</v>
      </c>
      <c r="K463" s="8" t="s">
        <v>250</v>
      </c>
      <c r="L463" s="8" t="s">
        <v>851</v>
      </c>
      <c r="M463" s="8" t="s">
        <v>252</v>
      </c>
      <c r="O463" s="11">
        <v>3</v>
      </c>
      <c r="P463" s="8">
        <v>61</v>
      </c>
      <c r="Q463" s="12">
        <v>25</v>
      </c>
      <c r="R463" s="125">
        <f t="shared" si="23"/>
        <v>36</v>
      </c>
      <c r="V463" s="12">
        <v>147</v>
      </c>
    </row>
    <row r="464" spans="1:42" x14ac:dyDescent="0.25">
      <c r="A464" s="7">
        <v>38500</v>
      </c>
      <c r="B464" s="8" t="s">
        <v>842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29">
        <f t="shared" si="24"/>
        <v>2.8166666666666673</v>
      </c>
      <c r="K464" s="8" t="s">
        <v>250</v>
      </c>
      <c r="L464" s="8" t="s">
        <v>852</v>
      </c>
      <c r="M464" s="8" t="s">
        <v>252</v>
      </c>
      <c r="P464" s="8">
        <v>61</v>
      </c>
      <c r="Q464" s="12">
        <v>25</v>
      </c>
      <c r="R464" s="125">
        <f t="shared" si="23"/>
        <v>36</v>
      </c>
      <c r="V464" s="12">
        <v>139</v>
      </c>
    </row>
    <row r="465" spans="1:42" x14ac:dyDescent="0.25">
      <c r="A465" s="7">
        <v>38500</v>
      </c>
      <c r="B465" s="8" t="s">
        <v>842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29">
        <f t="shared" si="24"/>
        <v>2.9333333333333336</v>
      </c>
      <c r="K465" s="8" t="s">
        <v>250</v>
      </c>
      <c r="L465" s="8" t="s">
        <v>855</v>
      </c>
      <c r="M465" s="8" t="s">
        <v>252</v>
      </c>
      <c r="P465" s="8">
        <v>48</v>
      </c>
      <c r="Q465" s="12">
        <v>13</v>
      </c>
      <c r="R465" s="125">
        <f t="shared" si="23"/>
        <v>35</v>
      </c>
      <c r="V465" s="12">
        <v>140</v>
      </c>
    </row>
    <row r="466" spans="1:42" x14ac:dyDescent="0.25">
      <c r="A466" s="7">
        <v>38500</v>
      </c>
      <c r="B466" s="8" t="s">
        <v>842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29">
        <f t="shared" si="24"/>
        <v>2.9333333333333336</v>
      </c>
      <c r="K466" s="8" t="s">
        <v>250</v>
      </c>
      <c r="L466" s="8" t="s">
        <v>856</v>
      </c>
      <c r="M466" s="8" t="s">
        <v>252</v>
      </c>
      <c r="O466" s="11">
        <v>0</v>
      </c>
      <c r="P466" s="8">
        <v>46</v>
      </c>
      <c r="Q466" s="12">
        <v>13</v>
      </c>
      <c r="R466" s="125">
        <f t="shared" si="23"/>
        <v>33</v>
      </c>
      <c r="V466" s="12">
        <v>138</v>
      </c>
    </row>
    <row r="467" spans="1:42" x14ac:dyDescent="0.25">
      <c r="A467" s="7">
        <v>38500</v>
      </c>
      <c r="B467" s="8" t="s">
        <v>842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29">
        <f t="shared" si="24"/>
        <v>2.9333333333333336</v>
      </c>
      <c r="K467" s="8" t="s">
        <v>250</v>
      </c>
      <c r="L467" s="8" t="s">
        <v>857</v>
      </c>
      <c r="M467" s="8" t="s">
        <v>252</v>
      </c>
      <c r="O467" s="11">
        <v>3</v>
      </c>
      <c r="P467" s="8">
        <v>70</v>
      </c>
      <c r="Q467" s="12">
        <v>31</v>
      </c>
      <c r="R467" s="125">
        <f t="shared" si="23"/>
        <v>39</v>
      </c>
      <c r="V467" s="12">
        <v>141</v>
      </c>
    </row>
    <row r="468" spans="1:42" x14ac:dyDescent="0.25">
      <c r="A468" s="7">
        <v>38500</v>
      </c>
      <c r="B468" s="8" t="s">
        <v>842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29">
        <f t="shared" si="24"/>
        <v>2.8166666666666673</v>
      </c>
      <c r="K468" s="8" t="s">
        <v>250</v>
      </c>
      <c r="L468" s="8" t="s">
        <v>853</v>
      </c>
      <c r="M468" s="8" t="s">
        <v>252</v>
      </c>
      <c r="O468" s="11">
        <v>3</v>
      </c>
      <c r="P468" s="8">
        <v>66</v>
      </c>
      <c r="Q468" s="12">
        <v>30</v>
      </c>
      <c r="R468" s="125">
        <f t="shared" si="23"/>
        <v>36</v>
      </c>
      <c r="V468" s="12">
        <v>138</v>
      </c>
      <c r="X468" s="8" t="s">
        <v>1597</v>
      </c>
    </row>
    <row r="469" spans="1:42" x14ac:dyDescent="0.25">
      <c r="A469" s="7">
        <v>38500</v>
      </c>
      <c r="B469" s="8" t="s">
        <v>842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29">
        <f t="shared" si="24"/>
        <v>3.0500000000000025</v>
      </c>
      <c r="K469" s="8" t="s">
        <v>250</v>
      </c>
      <c r="L469" s="8" t="s">
        <v>858</v>
      </c>
      <c r="M469" s="8" t="s">
        <v>252</v>
      </c>
      <c r="O469" s="11">
        <v>0</v>
      </c>
      <c r="P469" s="8">
        <v>67</v>
      </c>
      <c r="Q469" s="12">
        <v>30</v>
      </c>
      <c r="R469" s="125">
        <f t="shared" si="23"/>
        <v>37</v>
      </c>
      <c r="V469" s="12">
        <v>148</v>
      </c>
      <c r="X469" s="8" t="s">
        <v>1596</v>
      </c>
    </row>
    <row r="470" spans="1:42" x14ac:dyDescent="0.25">
      <c r="A470" s="7">
        <v>38500</v>
      </c>
      <c r="B470" s="8" t="s">
        <v>842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29">
        <f t="shared" si="24"/>
        <v>2.8166666666666673</v>
      </c>
      <c r="K470" s="8" t="s">
        <v>250</v>
      </c>
      <c r="L470" s="8" t="s">
        <v>854</v>
      </c>
      <c r="M470" s="8" t="s">
        <v>252</v>
      </c>
      <c r="O470" s="11">
        <v>3</v>
      </c>
      <c r="P470" s="8">
        <v>63</v>
      </c>
      <c r="Q470" s="12">
        <v>25</v>
      </c>
      <c r="R470" s="125">
        <f t="shared" si="23"/>
        <v>38</v>
      </c>
      <c r="V470" s="12">
        <v>140</v>
      </c>
      <c r="X470" s="8" t="s">
        <v>1596</v>
      </c>
    </row>
    <row r="471" spans="1:42" x14ac:dyDescent="0.25">
      <c r="A471" s="7">
        <v>38500</v>
      </c>
      <c r="B471" s="8" t="s">
        <v>842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29">
        <f t="shared" si="24"/>
        <v>3.0500000000000025</v>
      </c>
      <c r="K471" s="8" t="s">
        <v>250</v>
      </c>
      <c r="L471" s="8" t="s">
        <v>859</v>
      </c>
      <c r="M471" s="8" t="s">
        <v>252</v>
      </c>
      <c r="O471" s="11">
        <v>0</v>
      </c>
      <c r="P471" s="8">
        <v>65</v>
      </c>
      <c r="Q471" s="12">
        <v>25</v>
      </c>
      <c r="R471" s="125">
        <f t="shared" si="23"/>
        <v>40</v>
      </c>
      <c r="V471" s="12">
        <v>141</v>
      </c>
      <c r="X471" s="8" t="s">
        <v>252</v>
      </c>
      <c r="AP471" s="8" t="s">
        <v>1601</v>
      </c>
    </row>
    <row r="472" spans="1:42" x14ac:dyDescent="0.25">
      <c r="A472" s="7">
        <v>38500</v>
      </c>
      <c r="B472" s="8" t="s">
        <v>842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29">
        <f t="shared" si="24"/>
        <v>3.0500000000000025</v>
      </c>
      <c r="K472" s="8" t="s">
        <v>250</v>
      </c>
      <c r="L472" s="8" t="s">
        <v>860</v>
      </c>
      <c r="M472" s="8" t="s">
        <v>252</v>
      </c>
      <c r="O472" s="11">
        <v>0</v>
      </c>
      <c r="P472" s="8">
        <v>63</v>
      </c>
      <c r="Q472" s="12">
        <v>25</v>
      </c>
      <c r="R472" s="125">
        <f t="shared" si="23"/>
        <v>38</v>
      </c>
      <c r="V472" s="12">
        <v>143</v>
      </c>
      <c r="X472" s="8" t="s">
        <v>1596</v>
      </c>
    </row>
    <row r="473" spans="1:42" x14ac:dyDescent="0.25">
      <c r="A473" s="7">
        <v>38500</v>
      </c>
      <c r="B473" s="8" t="s">
        <v>842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29">
        <f t="shared" si="24"/>
        <v>3.0500000000000025</v>
      </c>
      <c r="K473" s="8" t="s">
        <v>250</v>
      </c>
      <c r="L473" s="8" t="s">
        <v>861</v>
      </c>
      <c r="M473" s="8" t="s">
        <v>252</v>
      </c>
      <c r="O473" s="11">
        <v>1.5</v>
      </c>
      <c r="P473" s="8">
        <v>64</v>
      </c>
      <c r="Q473" s="12">
        <v>29</v>
      </c>
      <c r="R473" s="125">
        <f t="shared" si="23"/>
        <v>35</v>
      </c>
      <c r="V473" s="12">
        <v>143</v>
      </c>
      <c r="X473" s="8" t="s">
        <v>1596</v>
      </c>
    </row>
    <row r="474" spans="1:42" x14ac:dyDescent="0.25">
      <c r="A474" s="7">
        <v>38500</v>
      </c>
      <c r="B474" s="8" t="s">
        <v>842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29">
        <f t="shared" si="24"/>
        <v>3.0500000000000025</v>
      </c>
      <c r="K474" s="8" t="s">
        <v>250</v>
      </c>
      <c r="L474" s="8" t="s">
        <v>862</v>
      </c>
      <c r="M474" s="8" t="s">
        <v>252</v>
      </c>
      <c r="O474" s="11">
        <v>2</v>
      </c>
      <c r="P474" s="8">
        <v>53</v>
      </c>
      <c r="Q474" s="12">
        <v>20</v>
      </c>
      <c r="R474" s="125">
        <f t="shared" ref="R474:R489" si="25">P474-Q474</f>
        <v>33</v>
      </c>
      <c r="V474" s="12">
        <v>140</v>
      </c>
      <c r="X474" s="8" t="s">
        <v>252</v>
      </c>
    </row>
    <row r="475" spans="1:42" x14ac:dyDescent="0.25">
      <c r="A475" s="7">
        <v>38500</v>
      </c>
      <c r="B475" s="8" t="s">
        <v>842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29">
        <f t="shared" si="24"/>
        <v>3.6000000000000005</v>
      </c>
      <c r="K475" s="8" t="s">
        <v>250</v>
      </c>
      <c r="L475" s="8" t="s">
        <v>863</v>
      </c>
      <c r="M475" s="8" t="s">
        <v>252</v>
      </c>
      <c r="O475" s="11">
        <v>2</v>
      </c>
      <c r="P475" s="8">
        <v>60</v>
      </c>
      <c r="Q475" s="12">
        <v>28</v>
      </c>
      <c r="R475" s="125">
        <f t="shared" si="25"/>
        <v>32</v>
      </c>
      <c r="V475" s="12">
        <v>135</v>
      </c>
      <c r="X475" s="8" t="s">
        <v>1596</v>
      </c>
      <c r="AP475" s="8" t="s">
        <v>864</v>
      </c>
    </row>
    <row r="476" spans="1:42" x14ac:dyDescent="0.25">
      <c r="A476" s="7">
        <v>38500</v>
      </c>
      <c r="B476" s="8" t="s">
        <v>842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29">
        <f t="shared" si="24"/>
        <v>3.6000000000000005</v>
      </c>
      <c r="K476" s="8" t="s">
        <v>250</v>
      </c>
      <c r="L476" s="8" t="s">
        <v>865</v>
      </c>
      <c r="M476" s="8" t="s">
        <v>252</v>
      </c>
      <c r="O476" s="11">
        <v>3</v>
      </c>
      <c r="P476" s="8">
        <v>62</v>
      </c>
      <c r="Q476" s="12">
        <v>25</v>
      </c>
      <c r="R476" s="125">
        <f t="shared" si="25"/>
        <v>37</v>
      </c>
      <c r="V476" s="12">
        <v>147</v>
      </c>
      <c r="X476" s="8" t="s">
        <v>1597</v>
      </c>
    </row>
    <row r="477" spans="1:42" x14ac:dyDescent="0.25">
      <c r="A477" s="7">
        <v>38500</v>
      </c>
      <c r="B477" s="8" t="s">
        <v>842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29">
        <f t="shared" si="24"/>
        <v>3.7500000000000027</v>
      </c>
      <c r="K477" s="8" t="s">
        <v>250</v>
      </c>
      <c r="L477" s="8" t="s">
        <v>866</v>
      </c>
      <c r="M477" s="8" t="s">
        <v>252</v>
      </c>
      <c r="O477" s="11">
        <v>3</v>
      </c>
      <c r="P477" s="8">
        <v>62</v>
      </c>
      <c r="Q477" s="12">
        <v>25</v>
      </c>
      <c r="R477" s="125">
        <f t="shared" si="25"/>
        <v>37</v>
      </c>
      <c r="V477" s="12">
        <v>142</v>
      </c>
      <c r="X477" s="8" t="s">
        <v>1596</v>
      </c>
      <c r="AP477" s="8" t="s">
        <v>867</v>
      </c>
    </row>
    <row r="478" spans="1:42" x14ac:dyDescent="0.25">
      <c r="A478" s="7">
        <v>38500</v>
      </c>
      <c r="B478" s="8" t="s">
        <v>842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29">
        <f t="shared" si="24"/>
        <v>3.8000000000000025</v>
      </c>
      <c r="K478" s="8" t="s">
        <v>250</v>
      </c>
      <c r="L478" s="8" t="s">
        <v>868</v>
      </c>
      <c r="M478" s="8" t="s">
        <v>252</v>
      </c>
      <c r="O478" s="11">
        <v>3</v>
      </c>
      <c r="P478" s="8">
        <v>62</v>
      </c>
      <c r="Q478" s="12">
        <v>25</v>
      </c>
      <c r="R478" s="125">
        <f t="shared" si="25"/>
        <v>37</v>
      </c>
      <c r="V478" s="12">
        <v>140</v>
      </c>
      <c r="X478" s="8" t="s">
        <v>1596</v>
      </c>
    </row>
    <row r="479" spans="1:42" x14ac:dyDescent="0.25">
      <c r="A479" s="7">
        <v>38500</v>
      </c>
      <c r="B479" s="8" t="s">
        <v>842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29">
        <f t="shared" si="24"/>
        <v>3.8833333333333329</v>
      </c>
      <c r="K479" s="8" t="s">
        <v>250</v>
      </c>
      <c r="L479" s="8" t="s">
        <v>869</v>
      </c>
      <c r="M479" s="8" t="s">
        <v>252</v>
      </c>
      <c r="O479" s="11">
        <v>3</v>
      </c>
      <c r="P479" s="8">
        <v>63</v>
      </c>
      <c r="Q479" s="12">
        <v>25</v>
      </c>
      <c r="R479" s="125">
        <f t="shared" si="25"/>
        <v>38</v>
      </c>
      <c r="V479" s="12">
        <v>147</v>
      </c>
      <c r="X479" s="8" t="s">
        <v>1597</v>
      </c>
    </row>
    <row r="480" spans="1:42" x14ac:dyDescent="0.25">
      <c r="A480" s="7">
        <v>38500</v>
      </c>
      <c r="B480" s="8" t="s">
        <v>842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29">
        <f t="shared" si="24"/>
        <v>3.9666666666666686</v>
      </c>
      <c r="K480" s="8" t="s">
        <v>250</v>
      </c>
      <c r="L480" s="8" t="s">
        <v>870</v>
      </c>
      <c r="M480" s="8" t="s">
        <v>252</v>
      </c>
      <c r="O480" s="11">
        <v>3</v>
      </c>
      <c r="P480" s="8">
        <v>63</v>
      </c>
      <c r="Q480" s="12">
        <v>25</v>
      </c>
      <c r="R480" s="125">
        <f t="shared" si="25"/>
        <v>38</v>
      </c>
      <c r="V480" s="12">
        <v>138</v>
      </c>
      <c r="X480" s="8" t="s">
        <v>1596</v>
      </c>
    </row>
    <row r="481" spans="1:42" x14ac:dyDescent="0.25">
      <c r="A481" s="7">
        <v>38500</v>
      </c>
      <c r="B481" s="8" t="s">
        <v>842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29">
        <f t="shared" si="24"/>
        <v>4.0000000000000018</v>
      </c>
      <c r="K481" s="8" t="s">
        <v>250</v>
      </c>
      <c r="L481" s="8" t="s">
        <v>871</v>
      </c>
      <c r="M481" s="8" t="s">
        <v>252</v>
      </c>
      <c r="O481" s="11">
        <v>3</v>
      </c>
      <c r="P481" s="8">
        <v>62</v>
      </c>
      <c r="Q481" s="12">
        <v>25</v>
      </c>
      <c r="R481" s="125">
        <f t="shared" si="25"/>
        <v>37</v>
      </c>
      <c r="V481" s="12">
        <v>148</v>
      </c>
      <c r="X481" s="8" t="s">
        <v>1596</v>
      </c>
    </row>
    <row r="482" spans="1:42" x14ac:dyDescent="0.25">
      <c r="A482" s="7">
        <v>38500</v>
      </c>
      <c r="B482" s="8" t="s">
        <v>842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29">
        <f t="shared" si="24"/>
        <v>4.06666666666667</v>
      </c>
      <c r="K482" s="8" t="s">
        <v>250</v>
      </c>
      <c r="L482" s="8" t="s">
        <v>872</v>
      </c>
      <c r="M482" s="8" t="s">
        <v>252</v>
      </c>
      <c r="O482" s="11">
        <v>0</v>
      </c>
      <c r="P482" s="8">
        <v>65</v>
      </c>
      <c r="Q482" s="12">
        <v>29</v>
      </c>
      <c r="R482" s="125">
        <f t="shared" si="25"/>
        <v>36</v>
      </c>
      <c r="V482" s="12">
        <v>139</v>
      </c>
      <c r="X482" s="8" t="s">
        <v>1596</v>
      </c>
    </row>
    <row r="483" spans="1:42" x14ac:dyDescent="0.25">
      <c r="A483" s="7">
        <v>38500</v>
      </c>
      <c r="B483" s="8" t="s">
        <v>842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29">
        <f t="shared" si="24"/>
        <v>4.1833333333333336</v>
      </c>
      <c r="K483" s="8" t="s">
        <v>250</v>
      </c>
      <c r="L483" s="8" t="s">
        <v>873</v>
      </c>
      <c r="M483" s="8" t="s">
        <v>252</v>
      </c>
      <c r="O483" s="11">
        <v>0</v>
      </c>
      <c r="P483" s="8">
        <v>63</v>
      </c>
      <c r="Q483" s="12">
        <v>25</v>
      </c>
      <c r="R483" s="125">
        <f t="shared" si="25"/>
        <v>38</v>
      </c>
      <c r="V483" s="12">
        <v>141</v>
      </c>
      <c r="X483" s="8" t="s">
        <v>252</v>
      </c>
    </row>
    <row r="484" spans="1:42" x14ac:dyDescent="0.25">
      <c r="A484" s="7">
        <v>38500</v>
      </c>
      <c r="B484" s="8" t="s">
        <v>842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29">
        <f t="shared" si="24"/>
        <v>4.1833333333333336</v>
      </c>
      <c r="K484" s="8" t="s">
        <v>250</v>
      </c>
      <c r="L484" s="8" t="s">
        <v>874</v>
      </c>
      <c r="M484" s="8" t="s">
        <v>252</v>
      </c>
      <c r="O484" s="11">
        <v>4</v>
      </c>
      <c r="P484" s="8">
        <v>59</v>
      </c>
      <c r="Q484" s="12">
        <v>25</v>
      </c>
      <c r="R484" s="125">
        <f t="shared" si="25"/>
        <v>34</v>
      </c>
      <c r="V484" s="12">
        <v>145</v>
      </c>
      <c r="X484" s="8" t="s">
        <v>252</v>
      </c>
    </row>
    <row r="485" spans="1:42" x14ac:dyDescent="0.25">
      <c r="A485" s="7">
        <v>38500</v>
      </c>
      <c r="B485" s="8" t="s">
        <v>842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29">
        <f t="shared" si="24"/>
        <v>4.3666666666666671</v>
      </c>
      <c r="K485" s="8" t="s">
        <v>250</v>
      </c>
      <c r="L485" s="8" t="s">
        <v>875</v>
      </c>
      <c r="M485" s="8" t="s">
        <v>252</v>
      </c>
      <c r="O485" s="11">
        <v>1.5</v>
      </c>
      <c r="P485" s="8">
        <v>62</v>
      </c>
      <c r="Q485" s="12">
        <v>25</v>
      </c>
      <c r="R485" s="125">
        <f t="shared" si="25"/>
        <v>37</v>
      </c>
      <c r="V485" s="12">
        <v>143</v>
      </c>
      <c r="X485" s="8" t="s">
        <v>252</v>
      </c>
    </row>
    <row r="486" spans="1:42" x14ac:dyDescent="0.25">
      <c r="A486" s="7">
        <v>38500</v>
      </c>
      <c r="B486" s="8" t="s">
        <v>842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29">
        <f t="shared" si="24"/>
        <v>4.3666666666666671</v>
      </c>
      <c r="K486" s="8" t="s">
        <v>250</v>
      </c>
      <c r="L486" s="8" t="s">
        <v>876</v>
      </c>
      <c r="M486" s="8" t="s">
        <v>252</v>
      </c>
      <c r="O486" s="11">
        <v>1</v>
      </c>
      <c r="P486" s="8">
        <v>68</v>
      </c>
      <c r="Q486" s="12">
        <v>29</v>
      </c>
      <c r="R486" s="125">
        <f t="shared" si="25"/>
        <v>39</v>
      </c>
      <c r="V486" s="12">
        <v>137</v>
      </c>
      <c r="X486" s="8" t="s">
        <v>1596</v>
      </c>
      <c r="AP486" s="8" t="s">
        <v>880</v>
      </c>
    </row>
    <row r="487" spans="1:42" x14ac:dyDescent="0.25">
      <c r="A487" s="7">
        <v>38500</v>
      </c>
      <c r="B487" s="8" t="s">
        <v>842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29">
        <f t="shared" si="24"/>
        <v>4.4833333333333343</v>
      </c>
      <c r="K487" s="8" t="s">
        <v>250</v>
      </c>
      <c r="L487" s="8" t="s">
        <v>877</v>
      </c>
      <c r="M487" s="8" t="s">
        <v>252</v>
      </c>
      <c r="O487" s="11">
        <v>1.5</v>
      </c>
      <c r="P487" s="8">
        <v>67</v>
      </c>
      <c r="Q487" s="12">
        <v>29</v>
      </c>
      <c r="R487" s="125">
        <f t="shared" si="25"/>
        <v>38</v>
      </c>
      <c r="V487" s="12">
        <v>143</v>
      </c>
      <c r="X487" s="8" t="s">
        <v>1597</v>
      </c>
    </row>
    <row r="488" spans="1:42" x14ac:dyDescent="0.25">
      <c r="A488" s="7">
        <v>38500</v>
      </c>
      <c r="B488" s="8" t="s">
        <v>842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29">
        <f t="shared" si="24"/>
        <v>4.6833333333333371</v>
      </c>
      <c r="K488" s="8" t="s">
        <v>250</v>
      </c>
      <c r="L488" s="8" t="s">
        <v>878</v>
      </c>
      <c r="M488" s="8" t="s">
        <v>252</v>
      </c>
      <c r="O488" s="11">
        <v>1</v>
      </c>
      <c r="P488" s="8">
        <v>64</v>
      </c>
      <c r="Q488" s="12">
        <v>25</v>
      </c>
      <c r="R488" s="125">
        <f t="shared" si="25"/>
        <v>39</v>
      </c>
      <c r="V488" s="12">
        <v>141</v>
      </c>
      <c r="X488" s="8" t="s">
        <v>1596</v>
      </c>
    </row>
    <row r="489" spans="1:42" x14ac:dyDescent="0.25">
      <c r="A489" s="7">
        <v>38500</v>
      </c>
      <c r="B489" s="8" t="s">
        <v>842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29">
        <f t="shared" si="24"/>
        <v>4.81666666666667</v>
      </c>
      <c r="K489" s="8" t="s">
        <v>250</v>
      </c>
      <c r="L489" s="8" t="s">
        <v>879</v>
      </c>
      <c r="M489" s="8" t="s">
        <v>252</v>
      </c>
      <c r="O489" s="11">
        <v>2</v>
      </c>
      <c r="P489" s="8">
        <v>60</v>
      </c>
      <c r="Q489" s="12">
        <v>25</v>
      </c>
      <c r="R489" s="125">
        <f t="shared" si="25"/>
        <v>35</v>
      </c>
      <c r="V489" s="12">
        <v>140</v>
      </c>
      <c r="X489" s="8" t="s">
        <v>252</v>
      </c>
    </row>
    <row r="490" spans="1:42" x14ac:dyDescent="0.25">
      <c r="A490" s="7">
        <v>38500</v>
      </c>
      <c r="B490" s="8" t="s">
        <v>842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29">
        <f t="shared" si="24"/>
        <v>5.2666666666666693</v>
      </c>
      <c r="K490" s="8" t="s">
        <v>250</v>
      </c>
      <c r="L490" s="8" t="s">
        <v>879</v>
      </c>
      <c r="M490" s="8" t="s">
        <v>832</v>
      </c>
      <c r="AP490" s="8" t="s">
        <v>887</v>
      </c>
    </row>
    <row r="491" spans="1:42" x14ac:dyDescent="0.25">
      <c r="A491" s="7">
        <v>38500</v>
      </c>
      <c r="B491" s="8" t="s">
        <v>842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29">
        <f t="shared" si="24"/>
        <v>4.9166666666666679</v>
      </c>
      <c r="K491" s="8" t="s">
        <v>250</v>
      </c>
      <c r="L491" s="8" t="s">
        <v>881</v>
      </c>
      <c r="M491" s="8" t="s">
        <v>252</v>
      </c>
      <c r="O491" s="11">
        <v>2</v>
      </c>
      <c r="P491" s="8">
        <v>60</v>
      </c>
      <c r="Q491" s="12">
        <v>25</v>
      </c>
      <c r="R491" s="125">
        <f t="shared" ref="R491:R506" si="26">P491-Q491</f>
        <v>35</v>
      </c>
      <c r="V491" s="12">
        <v>140</v>
      </c>
      <c r="X491" s="8" t="s">
        <v>1597</v>
      </c>
    </row>
    <row r="492" spans="1:42" x14ac:dyDescent="0.25">
      <c r="A492" s="7">
        <v>38500</v>
      </c>
      <c r="B492" s="8" t="s">
        <v>842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29">
        <f t="shared" si="24"/>
        <v>5</v>
      </c>
      <c r="K492" s="8" t="s">
        <v>250</v>
      </c>
      <c r="L492" s="8" t="s">
        <v>882</v>
      </c>
      <c r="M492" s="8" t="s">
        <v>252</v>
      </c>
      <c r="O492" s="11">
        <v>2</v>
      </c>
      <c r="P492" s="8">
        <v>64</v>
      </c>
      <c r="Q492" s="12">
        <v>25</v>
      </c>
      <c r="R492" s="125">
        <f t="shared" si="26"/>
        <v>39</v>
      </c>
      <c r="V492" s="12">
        <v>150</v>
      </c>
      <c r="X492" s="8" t="s">
        <v>252</v>
      </c>
    </row>
    <row r="493" spans="1:42" x14ac:dyDescent="0.25">
      <c r="A493" s="7">
        <v>38500</v>
      </c>
      <c r="B493" s="8" t="s">
        <v>842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29">
        <f t="shared" si="24"/>
        <v>5</v>
      </c>
      <c r="K493" s="8" t="s">
        <v>250</v>
      </c>
      <c r="L493" s="8" t="s">
        <v>883</v>
      </c>
      <c r="M493" s="8" t="s">
        <v>252</v>
      </c>
      <c r="O493" s="11">
        <v>3</v>
      </c>
      <c r="P493" s="8">
        <v>65</v>
      </c>
      <c r="Q493" s="12">
        <v>25</v>
      </c>
      <c r="R493" s="125">
        <f t="shared" si="26"/>
        <v>40</v>
      </c>
      <c r="V493" s="12">
        <v>142</v>
      </c>
      <c r="X493" s="8" t="s">
        <v>1596</v>
      </c>
    </row>
    <row r="494" spans="1:42" x14ac:dyDescent="0.25">
      <c r="A494" s="7">
        <v>38500</v>
      </c>
      <c r="B494" s="8" t="s">
        <v>842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29">
        <f t="shared" si="24"/>
        <v>5</v>
      </c>
      <c r="K494" s="8" t="s">
        <v>250</v>
      </c>
      <c r="L494" s="8" t="s">
        <v>884</v>
      </c>
      <c r="M494" s="8" t="s">
        <v>252</v>
      </c>
      <c r="O494" s="11">
        <v>3</v>
      </c>
      <c r="P494" s="8">
        <v>62</v>
      </c>
      <c r="Q494" s="12">
        <v>25</v>
      </c>
      <c r="R494" s="125">
        <f t="shared" si="26"/>
        <v>37</v>
      </c>
      <c r="V494" s="12">
        <v>146</v>
      </c>
      <c r="X494" s="8" t="s">
        <v>252</v>
      </c>
    </row>
    <row r="495" spans="1:42" x14ac:dyDescent="0.25">
      <c r="A495" s="7">
        <v>38500</v>
      </c>
      <c r="B495" s="8" t="s">
        <v>842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29">
        <f t="shared" si="24"/>
        <v>5.1333333333333329</v>
      </c>
      <c r="K495" s="8" t="s">
        <v>250</v>
      </c>
      <c r="L495" s="8" t="s">
        <v>885</v>
      </c>
      <c r="M495" s="8" t="s">
        <v>252</v>
      </c>
      <c r="O495" s="11">
        <v>3</v>
      </c>
      <c r="P495" s="8">
        <v>65</v>
      </c>
      <c r="Q495" s="12">
        <v>29</v>
      </c>
      <c r="R495" s="125">
        <f t="shared" si="26"/>
        <v>36</v>
      </c>
      <c r="V495" s="12">
        <v>150</v>
      </c>
      <c r="X495" s="8" t="s">
        <v>252</v>
      </c>
    </row>
    <row r="496" spans="1:42" x14ac:dyDescent="0.25">
      <c r="A496" s="7">
        <v>38500</v>
      </c>
      <c r="B496" s="8" t="s">
        <v>842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29">
        <f t="shared" si="24"/>
        <v>5.1333333333333329</v>
      </c>
      <c r="K496" s="8" t="s">
        <v>250</v>
      </c>
      <c r="L496" s="8" t="s">
        <v>886</v>
      </c>
      <c r="M496" s="8" t="s">
        <v>252</v>
      </c>
      <c r="O496" s="11">
        <v>0</v>
      </c>
      <c r="P496" s="8">
        <v>62</v>
      </c>
      <c r="Q496" s="12">
        <v>25</v>
      </c>
      <c r="R496" s="125">
        <f t="shared" si="26"/>
        <v>37</v>
      </c>
      <c r="V496" s="12">
        <v>145</v>
      </c>
      <c r="X496" s="8" t="s">
        <v>252</v>
      </c>
    </row>
    <row r="497" spans="1:42" x14ac:dyDescent="0.25">
      <c r="A497" s="7">
        <v>38500</v>
      </c>
      <c r="B497" s="8" t="s">
        <v>842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29">
        <f t="shared" si="24"/>
        <v>5.4166666666666679</v>
      </c>
      <c r="K497" s="8" t="s">
        <v>250</v>
      </c>
      <c r="L497" s="8" t="s">
        <v>888</v>
      </c>
      <c r="M497" s="8" t="s">
        <v>252</v>
      </c>
      <c r="O497" s="11">
        <v>1.5</v>
      </c>
      <c r="P497" s="8">
        <v>67</v>
      </c>
      <c r="Q497" s="12">
        <v>29</v>
      </c>
      <c r="R497" s="125">
        <f t="shared" si="26"/>
        <v>38</v>
      </c>
      <c r="V497" s="12">
        <v>142</v>
      </c>
      <c r="X497" s="8" t="s">
        <v>252</v>
      </c>
    </row>
    <row r="498" spans="1:42" x14ac:dyDescent="0.25">
      <c r="A498" s="7">
        <v>38500</v>
      </c>
      <c r="B498" s="8" t="s">
        <v>842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29">
        <f t="shared" si="24"/>
        <v>5.5166666666666693</v>
      </c>
      <c r="K498" s="8" t="s">
        <v>250</v>
      </c>
      <c r="L498" s="8" t="s">
        <v>889</v>
      </c>
      <c r="M498" s="8" t="s">
        <v>252</v>
      </c>
      <c r="O498" s="11">
        <v>1</v>
      </c>
      <c r="P498" s="8">
        <v>66</v>
      </c>
      <c r="Q498" s="12">
        <v>30</v>
      </c>
      <c r="R498" s="125">
        <f t="shared" si="26"/>
        <v>36</v>
      </c>
      <c r="V498" s="12">
        <v>143</v>
      </c>
      <c r="X498" s="8" t="s">
        <v>252</v>
      </c>
    </row>
    <row r="499" spans="1:42" x14ac:dyDescent="0.25">
      <c r="A499" s="7">
        <v>38500</v>
      </c>
      <c r="B499" s="8" t="s">
        <v>842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29">
        <f t="shared" si="24"/>
        <v>5.6166666666666671</v>
      </c>
      <c r="K499" s="8" t="s">
        <v>250</v>
      </c>
      <c r="L499" s="8" t="s">
        <v>890</v>
      </c>
      <c r="M499" s="8" t="s">
        <v>252</v>
      </c>
      <c r="O499" s="11">
        <v>3</v>
      </c>
      <c r="P499" s="8">
        <v>63</v>
      </c>
      <c r="Q499" s="12">
        <v>25</v>
      </c>
      <c r="R499" s="125">
        <f t="shared" si="26"/>
        <v>38</v>
      </c>
      <c r="V499" s="12">
        <v>140</v>
      </c>
      <c r="X499" s="8" t="s">
        <v>252</v>
      </c>
    </row>
    <row r="500" spans="1:42" x14ac:dyDescent="0.25">
      <c r="A500" s="7">
        <v>38500</v>
      </c>
      <c r="B500" s="8" t="s">
        <v>842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29">
        <f t="shared" si="24"/>
        <v>5.783333333333335</v>
      </c>
      <c r="K500" s="8" t="s">
        <v>250</v>
      </c>
      <c r="L500" s="8" t="s">
        <v>891</v>
      </c>
      <c r="M500" s="8" t="s">
        <v>252</v>
      </c>
      <c r="O500" s="11">
        <v>3</v>
      </c>
      <c r="P500" s="8">
        <v>59</v>
      </c>
      <c r="Q500" s="12">
        <v>25</v>
      </c>
      <c r="R500" s="125">
        <f t="shared" si="26"/>
        <v>34</v>
      </c>
      <c r="V500" s="12">
        <v>138</v>
      </c>
      <c r="X500" s="8" t="s">
        <v>252</v>
      </c>
    </row>
    <row r="501" spans="1:42" x14ac:dyDescent="0.25">
      <c r="A501" s="7">
        <v>38500</v>
      </c>
      <c r="B501" s="8" t="s">
        <v>842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29">
        <f t="shared" si="24"/>
        <v>5.8833333333333364</v>
      </c>
      <c r="K501" s="8" t="s">
        <v>250</v>
      </c>
      <c r="L501" s="8" t="s">
        <v>892</v>
      </c>
      <c r="M501" s="8" t="s">
        <v>252</v>
      </c>
      <c r="O501" s="11">
        <v>0</v>
      </c>
      <c r="P501" s="8">
        <v>58</v>
      </c>
      <c r="Q501" s="12">
        <v>25</v>
      </c>
      <c r="R501" s="125">
        <f t="shared" si="26"/>
        <v>33</v>
      </c>
      <c r="V501" s="12">
        <v>137</v>
      </c>
      <c r="X501" s="8" t="s">
        <v>252</v>
      </c>
    </row>
    <row r="502" spans="1:42" x14ac:dyDescent="0.25">
      <c r="A502" s="7">
        <v>38500</v>
      </c>
      <c r="B502" s="8" t="s">
        <v>842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29">
        <f t="shared" si="24"/>
        <v>5.9833333333333343</v>
      </c>
      <c r="K502" s="8" t="s">
        <v>250</v>
      </c>
      <c r="L502" s="8" t="s">
        <v>893</v>
      </c>
      <c r="M502" s="8" t="s">
        <v>252</v>
      </c>
      <c r="O502" s="11">
        <v>1</v>
      </c>
      <c r="P502" s="8">
        <v>58</v>
      </c>
      <c r="Q502" s="12">
        <v>25</v>
      </c>
      <c r="R502" s="125">
        <f t="shared" si="26"/>
        <v>33</v>
      </c>
      <c r="V502" s="12">
        <v>140</v>
      </c>
      <c r="X502" s="8" t="s">
        <v>252</v>
      </c>
    </row>
    <row r="503" spans="1:42" x14ac:dyDescent="0.25">
      <c r="A503" s="7">
        <v>38500</v>
      </c>
      <c r="B503" s="8" t="s">
        <v>842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29">
        <f t="shared" si="24"/>
        <v>5.9833333333333343</v>
      </c>
      <c r="K503" s="8" t="s">
        <v>250</v>
      </c>
      <c r="L503" s="8" t="s">
        <v>894</v>
      </c>
      <c r="M503" s="8" t="s">
        <v>252</v>
      </c>
      <c r="O503" s="11">
        <v>3</v>
      </c>
      <c r="P503" s="8">
        <v>68</v>
      </c>
      <c r="Q503" s="12">
        <v>29</v>
      </c>
      <c r="R503" s="125">
        <f t="shared" si="26"/>
        <v>39</v>
      </c>
      <c r="V503" s="12">
        <v>145</v>
      </c>
      <c r="X503" s="8" t="s">
        <v>252</v>
      </c>
    </row>
    <row r="504" spans="1:42" x14ac:dyDescent="0.25">
      <c r="A504" s="7">
        <v>38501</v>
      </c>
      <c r="B504" s="8" t="s">
        <v>842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29">
        <f t="shared" si="24"/>
        <v>4.033333333333335</v>
      </c>
      <c r="K504" s="8" t="s">
        <v>1105</v>
      </c>
      <c r="L504" s="8" t="s">
        <v>920</v>
      </c>
      <c r="M504" s="8" t="s">
        <v>252</v>
      </c>
      <c r="O504" s="11">
        <v>3</v>
      </c>
      <c r="P504" s="8">
        <v>58</v>
      </c>
      <c r="Q504" s="12">
        <v>25</v>
      </c>
      <c r="R504" s="125">
        <f t="shared" si="26"/>
        <v>33</v>
      </c>
      <c r="V504" s="12">
        <v>147</v>
      </c>
      <c r="X504" s="8" t="s">
        <v>669</v>
      </c>
      <c r="AP504" s="8" t="s">
        <v>921</v>
      </c>
    </row>
    <row r="505" spans="1:42" x14ac:dyDescent="0.25">
      <c r="A505" s="7">
        <v>38501</v>
      </c>
      <c r="B505" s="8" t="s">
        <v>842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29">
        <f t="shared" si="24"/>
        <v>4.9833333333333343</v>
      </c>
      <c r="K505" s="8" t="s">
        <v>1105</v>
      </c>
      <c r="L505" s="8" t="s">
        <v>929</v>
      </c>
      <c r="M505" s="8" t="s">
        <v>252</v>
      </c>
      <c r="O505" s="11" t="s">
        <v>318</v>
      </c>
      <c r="P505" s="8">
        <v>55</v>
      </c>
      <c r="Q505" s="12">
        <v>25</v>
      </c>
      <c r="R505" s="125">
        <f t="shared" si="26"/>
        <v>30</v>
      </c>
      <c r="V505" s="12">
        <v>150</v>
      </c>
      <c r="X505" s="8" t="s">
        <v>669</v>
      </c>
      <c r="AP505" s="8" t="s">
        <v>930</v>
      </c>
    </row>
    <row r="506" spans="1:42" x14ac:dyDescent="0.25">
      <c r="A506" s="7">
        <v>38501</v>
      </c>
      <c r="B506" s="8" t="s">
        <v>842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29">
        <f t="shared" si="24"/>
        <v>5.8333333333333357</v>
      </c>
      <c r="K506" s="8" t="s">
        <v>250</v>
      </c>
      <c r="L506" s="16" t="s">
        <v>939</v>
      </c>
      <c r="M506" s="8" t="s">
        <v>669</v>
      </c>
      <c r="O506" s="11">
        <v>3</v>
      </c>
      <c r="P506" s="8">
        <v>62</v>
      </c>
      <c r="Q506" s="12">
        <v>24</v>
      </c>
      <c r="R506" s="125">
        <f t="shared" si="26"/>
        <v>38</v>
      </c>
      <c r="V506" s="12">
        <v>148</v>
      </c>
      <c r="X506" s="8" t="s">
        <v>252</v>
      </c>
      <c r="AP506" s="16" t="s">
        <v>1432</v>
      </c>
    </row>
    <row r="507" spans="1:42" x14ac:dyDescent="0.25">
      <c r="A507" s="7">
        <v>38501</v>
      </c>
      <c r="B507" s="8" t="s">
        <v>842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29">
        <f t="shared" si="24"/>
        <v>5.533333333333335</v>
      </c>
      <c r="K507" s="8" t="s">
        <v>250</v>
      </c>
      <c r="L507" s="8" t="s">
        <v>857</v>
      </c>
      <c r="M507" s="8" t="s">
        <v>669</v>
      </c>
      <c r="AP507" s="8" t="s">
        <v>1574</v>
      </c>
    </row>
    <row r="508" spans="1:42" x14ac:dyDescent="0.25">
      <c r="A508" s="7">
        <v>38501</v>
      </c>
      <c r="B508" s="8" t="s">
        <v>842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29">
        <f t="shared" si="24"/>
        <v>2.0500000000000007</v>
      </c>
      <c r="K508" s="8" t="s">
        <v>250</v>
      </c>
      <c r="L508" s="8" t="s">
        <v>895</v>
      </c>
      <c r="M508" s="8" t="s">
        <v>252</v>
      </c>
      <c r="O508" s="11">
        <v>1.5</v>
      </c>
      <c r="P508" s="8">
        <v>64</v>
      </c>
      <c r="Q508" s="12">
        <v>25</v>
      </c>
      <c r="R508" s="125">
        <f t="shared" ref="R508:R539" si="27">P508-Q508</f>
        <v>39</v>
      </c>
      <c r="V508" s="12">
        <v>147</v>
      </c>
      <c r="X508" s="8" t="s">
        <v>1596</v>
      </c>
    </row>
    <row r="509" spans="1:42" x14ac:dyDescent="0.25">
      <c r="A509" s="7">
        <v>38501</v>
      </c>
      <c r="B509" s="8" t="s">
        <v>842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29">
        <f t="shared" si="24"/>
        <v>2.0500000000000007</v>
      </c>
      <c r="K509" s="8" t="s">
        <v>250</v>
      </c>
      <c r="L509" s="8" t="s">
        <v>896</v>
      </c>
      <c r="M509" s="8" t="s">
        <v>252</v>
      </c>
      <c r="O509" s="11">
        <v>1</v>
      </c>
      <c r="P509" s="8">
        <v>65</v>
      </c>
      <c r="Q509" s="12">
        <v>31</v>
      </c>
      <c r="R509" s="125">
        <f t="shared" si="27"/>
        <v>34</v>
      </c>
      <c r="V509" s="12">
        <v>144</v>
      </c>
      <c r="X509" s="8" t="s">
        <v>1596</v>
      </c>
    </row>
    <row r="510" spans="1:42" x14ac:dyDescent="0.25">
      <c r="A510" s="7">
        <v>38501</v>
      </c>
      <c r="B510" s="8" t="s">
        <v>842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29">
        <f t="shared" si="24"/>
        <v>2.1333333333333364</v>
      </c>
      <c r="K510" s="8" t="s">
        <v>250</v>
      </c>
      <c r="L510" s="8" t="s">
        <v>897</v>
      </c>
      <c r="M510" s="8" t="s">
        <v>252</v>
      </c>
      <c r="O510" s="11">
        <v>1</v>
      </c>
      <c r="P510" s="8">
        <v>63</v>
      </c>
      <c r="Q510" s="12">
        <v>25</v>
      </c>
      <c r="R510" s="125">
        <f t="shared" si="27"/>
        <v>38</v>
      </c>
      <c r="V510" s="12">
        <v>143</v>
      </c>
      <c r="X510" s="8" t="s">
        <v>1597</v>
      </c>
    </row>
    <row r="511" spans="1:42" x14ac:dyDescent="0.25">
      <c r="A511" s="7">
        <v>38501</v>
      </c>
      <c r="B511" s="8" t="s">
        <v>842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29">
        <f t="shared" si="24"/>
        <v>2.3666666666666663</v>
      </c>
      <c r="K511" s="8" t="s">
        <v>250</v>
      </c>
      <c r="L511" s="8" t="s">
        <v>898</v>
      </c>
      <c r="M511" s="8" t="s">
        <v>252</v>
      </c>
      <c r="O511" s="11">
        <v>0</v>
      </c>
      <c r="P511" s="8">
        <v>60</v>
      </c>
      <c r="Q511" s="12">
        <v>25</v>
      </c>
      <c r="R511" s="125">
        <f t="shared" si="27"/>
        <v>35</v>
      </c>
      <c r="V511" s="12">
        <v>141</v>
      </c>
      <c r="X511" s="8" t="s">
        <v>1597</v>
      </c>
      <c r="AP511" s="8" t="s">
        <v>903</v>
      </c>
    </row>
    <row r="512" spans="1:42" x14ac:dyDescent="0.25">
      <c r="A512" s="7">
        <v>38501</v>
      </c>
      <c r="B512" s="8" t="s">
        <v>842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29">
        <f t="shared" si="24"/>
        <v>2.3666666666666663</v>
      </c>
      <c r="K512" s="8" t="s">
        <v>250</v>
      </c>
      <c r="L512" s="8" t="s">
        <v>899</v>
      </c>
      <c r="M512" s="8" t="s">
        <v>252</v>
      </c>
      <c r="O512" s="11">
        <v>1</v>
      </c>
      <c r="P512" s="8">
        <v>67</v>
      </c>
      <c r="Q512" s="12">
        <v>29</v>
      </c>
      <c r="R512" s="125">
        <f t="shared" si="27"/>
        <v>38</v>
      </c>
      <c r="V512" s="12">
        <v>140</v>
      </c>
      <c r="X512" s="8" t="s">
        <v>1596</v>
      </c>
      <c r="AP512" s="8" t="s">
        <v>903</v>
      </c>
    </row>
    <row r="513" spans="1:42" x14ac:dyDescent="0.25">
      <c r="A513" s="7">
        <v>38501</v>
      </c>
      <c r="B513" s="8" t="s">
        <v>842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29">
        <f t="shared" si="24"/>
        <v>2.3666666666666663</v>
      </c>
      <c r="K513" s="8" t="s">
        <v>250</v>
      </c>
      <c r="L513" s="8" t="s">
        <v>900</v>
      </c>
      <c r="M513" s="8" t="s">
        <v>252</v>
      </c>
      <c r="O513" s="11">
        <v>0</v>
      </c>
      <c r="P513" s="8">
        <v>62</v>
      </c>
      <c r="Q513" s="12">
        <v>25</v>
      </c>
      <c r="R513" s="125">
        <f t="shared" si="27"/>
        <v>37</v>
      </c>
      <c r="V513" s="12">
        <v>148</v>
      </c>
      <c r="X513" s="8" t="s">
        <v>1597</v>
      </c>
    </row>
    <row r="514" spans="1:42" x14ac:dyDescent="0.25">
      <c r="A514" s="7">
        <v>38501</v>
      </c>
      <c r="B514" s="8" t="s">
        <v>842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29">
        <f t="shared" si="24"/>
        <v>2.4666666666666686</v>
      </c>
      <c r="K514" s="8" t="s">
        <v>250</v>
      </c>
      <c r="L514" s="8" t="s">
        <v>901</v>
      </c>
      <c r="M514" s="8" t="s">
        <v>252</v>
      </c>
      <c r="O514" s="11">
        <v>2</v>
      </c>
      <c r="P514" s="8">
        <v>66</v>
      </c>
      <c r="Q514" s="12">
        <v>31</v>
      </c>
      <c r="R514" s="125">
        <f t="shared" si="27"/>
        <v>35</v>
      </c>
      <c r="V514" s="12">
        <v>143</v>
      </c>
      <c r="X514" s="8" t="s">
        <v>1596</v>
      </c>
    </row>
    <row r="515" spans="1:42" x14ac:dyDescent="0.25">
      <c r="A515" s="7">
        <v>38501</v>
      </c>
      <c r="B515" s="8" t="s">
        <v>842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29">
        <f t="shared" si="24"/>
        <v>2.6333333333333373</v>
      </c>
      <c r="K515" s="8" t="s">
        <v>250</v>
      </c>
      <c r="L515" s="8" t="s">
        <v>902</v>
      </c>
      <c r="M515" s="8" t="s">
        <v>252</v>
      </c>
      <c r="O515" s="11">
        <v>3</v>
      </c>
      <c r="P515" s="8">
        <v>60</v>
      </c>
      <c r="Q515" s="12">
        <v>25</v>
      </c>
      <c r="R515" s="125">
        <f t="shared" si="27"/>
        <v>35</v>
      </c>
      <c r="V515" s="12">
        <v>139</v>
      </c>
      <c r="X515" s="8" t="s">
        <v>1596</v>
      </c>
      <c r="AP515" s="8" t="s">
        <v>904</v>
      </c>
    </row>
    <row r="516" spans="1:42" x14ac:dyDescent="0.25">
      <c r="A516" s="7">
        <v>38501</v>
      </c>
      <c r="B516" s="8" t="s">
        <v>842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29">
        <f t="shared" si="24"/>
        <v>2.7500000000000009</v>
      </c>
      <c r="K516" s="8" t="s">
        <v>250</v>
      </c>
      <c r="L516" s="8" t="s">
        <v>905</v>
      </c>
      <c r="M516" s="8" t="s">
        <v>252</v>
      </c>
      <c r="O516" s="11">
        <v>0</v>
      </c>
      <c r="P516" s="8">
        <v>68</v>
      </c>
      <c r="Q516" s="12">
        <v>31</v>
      </c>
      <c r="R516" s="125">
        <f t="shared" si="27"/>
        <v>37</v>
      </c>
      <c r="V516" s="12">
        <v>138</v>
      </c>
      <c r="X516" s="8" t="s">
        <v>1596</v>
      </c>
    </row>
    <row r="517" spans="1:42" x14ac:dyDescent="0.25">
      <c r="A517" s="7">
        <v>38501</v>
      </c>
      <c r="B517" s="8" t="s">
        <v>842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29">
        <f t="shared" si="24"/>
        <v>2.8666666666666671</v>
      </c>
      <c r="K517" s="8" t="s">
        <v>250</v>
      </c>
      <c r="L517" s="8" t="s">
        <v>906</v>
      </c>
      <c r="M517" s="8" t="s">
        <v>252</v>
      </c>
      <c r="O517" s="11">
        <v>0</v>
      </c>
      <c r="P517" s="8">
        <v>65</v>
      </c>
      <c r="Q517" s="12">
        <v>31</v>
      </c>
      <c r="R517" s="125">
        <f t="shared" si="27"/>
        <v>34</v>
      </c>
      <c r="V517" s="12">
        <v>134</v>
      </c>
      <c r="X517" s="8" t="s">
        <v>1597</v>
      </c>
      <c r="AP517" s="8" t="s">
        <v>903</v>
      </c>
    </row>
    <row r="518" spans="1:42" x14ac:dyDescent="0.25">
      <c r="A518" s="7">
        <v>38501</v>
      </c>
      <c r="B518" s="8" t="s">
        <v>842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29">
        <f t="shared" si="24"/>
        <v>2.9833333333333361</v>
      </c>
      <c r="K518" s="8" t="s">
        <v>250</v>
      </c>
      <c r="L518" s="8" t="s">
        <v>907</v>
      </c>
      <c r="M518" s="8" t="s">
        <v>252</v>
      </c>
      <c r="O518" s="11">
        <v>3</v>
      </c>
      <c r="P518" s="8">
        <v>65</v>
      </c>
      <c r="Q518" s="12">
        <v>25</v>
      </c>
      <c r="R518" s="125">
        <f t="shared" si="27"/>
        <v>40</v>
      </c>
      <c r="V518" s="12">
        <v>142</v>
      </c>
      <c r="X518" s="8" t="s">
        <v>1596</v>
      </c>
    </row>
    <row r="519" spans="1:42" x14ac:dyDescent="0.25">
      <c r="A519" s="7">
        <v>38501</v>
      </c>
      <c r="B519" s="8" t="s">
        <v>842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29">
        <f t="shared" si="24"/>
        <v>3</v>
      </c>
      <c r="K519" s="8" t="s">
        <v>250</v>
      </c>
      <c r="L519" s="8" t="s">
        <v>908</v>
      </c>
      <c r="M519" s="8" t="s">
        <v>252</v>
      </c>
      <c r="O519" s="11">
        <v>0</v>
      </c>
      <c r="P519" s="8">
        <v>65</v>
      </c>
      <c r="Q519" s="12">
        <v>31</v>
      </c>
      <c r="R519" s="125">
        <f t="shared" si="27"/>
        <v>34</v>
      </c>
      <c r="V519" s="12">
        <v>140</v>
      </c>
      <c r="X519" s="8" t="s">
        <v>1597</v>
      </c>
    </row>
    <row r="520" spans="1:42" x14ac:dyDescent="0.25">
      <c r="A520" s="7">
        <v>38501</v>
      </c>
      <c r="B520" s="8" t="s">
        <v>842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29">
        <f t="shared" si="24"/>
        <v>3</v>
      </c>
      <c r="K520" s="8" t="s">
        <v>250</v>
      </c>
      <c r="L520" s="8" t="s">
        <v>909</v>
      </c>
      <c r="M520" s="8" t="s">
        <v>252</v>
      </c>
      <c r="O520" s="11">
        <v>0</v>
      </c>
      <c r="P520" s="8">
        <v>59</v>
      </c>
      <c r="Q520" s="12">
        <v>25</v>
      </c>
      <c r="R520" s="125">
        <f t="shared" si="27"/>
        <v>34</v>
      </c>
      <c r="V520" s="12">
        <v>135</v>
      </c>
      <c r="X520" s="8" t="s">
        <v>1597</v>
      </c>
    </row>
    <row r="521" spans="1:42" x14ac:dyDescent="0.25">
      <c r="A521" s="7">
        <v>38501</v>
      </c>
      <c r="B521" s="8" t="s">
        <v>842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29">
        <f t="shared" si="24"/>
        <v>3.1166666666666663</v>
      </c>
      <c r="K521" s="8" t="s">
        <v>250</v>
      </c>
      <c r="L521" s="8" t="s">
        <v>910</v>
      </c>
      <c r="M521" s="8" t="s">
        <v>252</v>
      </c>
      <c r="O521" s="11">
        <v>0</v>
      </c>
      <c r="P521" s="8">
        <v>58</v>
      </c>
      <c r="Q521" s="12">
        <v>25</v>
      </c>
      <c r="R521" s="125">
        <f t="shared" si="27"/>
        <v>33</v>
      </c>
      <c r="V521" s="12">
        <v>138</v>
      </c>
      <c r="X521" s="8" t="s">
        <v>1597</v>
      </c>
    </row>
    <row r="522" spans="1:42" x14ac:dyDescent="0.25">
      <c r="A522" s="7">
        <v>38501</v>
      </c>
      <c r="B522" s="8" t="s">
        <v>842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29">
        <f t="shared" si="24"/>
        <v>3.2166666666666686</v>
      </c>
      <c r="K522" s="8" t="s">
        <v>250</v>
      </c>
      <c r="L522" s="8" t="s">
        <v>911</v>
      </c>
      <c r="M522" s="8" t="s">
        <v>252</v>
      </c>
      <c r="O522" s="11">
        <v>3</v>
      </c>
      <c r="P522" s="8">
        <v>62</v>
      </c>
      <c r="Q522" s="12">
        <v>25</v>
      </c>
      <c r="R522" s="125">
        <f t="shared" si="27"/>
        <v>37</v>
      </c>
      <c r="V522" s="12">
        <v>141</v>
      </c>
      <c r="X522" s="8" t="s">
        <v>1596</v>
      </c>
    </row>
    <row r="523" spans="1:42" x14ac:dyDescent="0.25">
      <c r="A523" s="7">
        <v>38501</v>
      </c>
      <c r="B523" s="8" t="s">
        <v>842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29">
        <f t="shared" si="24"/>
        <v>3.366666666666668</v>
      </c>
      <c r="K523" s="8" t="s">
        <v>250</v>
      </c>
      <c r="L523" s="8" t="s">
        <v>912</v>
      </c>
      <c r="M523" s="8" t="s">
        <v>252</v>
      </c>
      <c r="O523" s="11">
        <v>3</v>
      </c>
      <c r="P523" s="8">
        <v>71</v>
      </c>
      <c r="Q523" s="12">
        <v>25</v>
      </c>
      <c r="R523" s="125">
        <f t="shared" si="27"/>
        <v>46</v>
      </c>
      <c r="V523" s="12">
        <v>149</v>
      </c>
      <c r="X523" s="8" t="s">
        <v>252</v>
      </c>
    </row>
    <row r="524" spans="1:42" x14ac:dyDescent="0.25">
      <c r="A524" s="7">
        <v>38501</v>
      </c>
      <c r="B524" s="8" t="s">
        <v>842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29">
        <f t="shared" si="24"/>
        <v>3.4000000000000012</v>
      </c>
      <c r="K524" s="8" t="s">
        <v>250</v>
      </c>
      <c r="L524" s="8" t="s">
        <v>913</v>
      </c>
      <c r="M524" s="8" t="s">
        <v>252</v>
      </c>
      <c r="O524" s="11">
        <v>0</v>
      </c>
      <c r="P524" s="8">
        <v>58</v>
      </c>
      <c r="Q524" s="12">
        <v>25</v>
      </c>
      <c r="R524" s="125">
        <f t="shared" si="27"/>
        <v>33</v>
      </c>
      <c r="V524" s="12">
        <v>142</v>
      </c>
      <c r="X524" s="8" t="s">
        <v>252</v>
      </c>
    </row>
    <row r="525" spans="1:42" x14ac:dyDescent="0.25">
      <c r="A525" s="7">
        <v>38501</v>
      </c>
      <c r="B525" s="8" t="s">
        <v>842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29">
        <f t="shared" si="24"/>
        <v>3.6000000000000005</v>
      </c>
      <c r="K525" s="8" t="s">
        <v>250</v>
      </c>
      <c r="L525" s="8" t="s">
        <v>914</v>
      </c>
      <c r="M525" s="8" t="s">
        <v>252</v>
      </c>
      <c r="O525" s="11">
        <v>0</v>
      </c>
      <c r="P525" s="8">
        <v>60</v>
      </c>
      <c r="Q525" s="12">
        <v>25</v>
      </c>
      <c r="R525" s="125">
        <f t="shared" si="27"/>
        <v>35</v>
      </c>
      <c r="V525" s="12">
        <v>137</v>
      </c>
      <c r="X525" s="8" t="s">
        <v>252</v>
      </c>
      <c r="AP525" s="8" t="s">
        <v>915</v>
      </c>
    </row>
    <row r="526" spans="1:42" x14ac:dyDescent="0.25">
      <c r="A526" s="7">
        <v>38501</v>
      </c>
      <c r="B526" s="8" t="s">
        <v>842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29">
        <f t="shared" si="24"/>
        <v>3.7166666666666694</v>
      </c>
      <c r="K526" s="8" t="s">
        <v>250</v>
      </c>
      <c r="L526" s="8" t="s">
        <v>916</v>
      </c>
      <c r="M526" s="8" t="s">
        <v>252</v>
      </c>
      <c r="O526" s="11">
        <v>1</v>
      </c>
      <c r="P526" s="8">
        <v>61</v>
      </c>
      <c r="Q526" s="12">
        <v>25</v>
      </c>
      <c r="R526" s="125">
        <f t="shared" si="27"/>
        <v>36</v>
      </c>
      <c r="V526" s="12">
        <v>148</v>
      </c>
      <c r="X526" s="8" t="s">
        <v>252</v>
      </c>
    </row>
    <row r="527" spans="1:42" x14ac:dyDescent="0.25">
      <c r="A527" s="7">
        <v>38501</v>
      </c>
      <c r="B527" s="8" t="s">
        <v>842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29">
        <f t="shared" ref="J527:J590" si="28">($G527-$I527)*24+IF($G527&lt;TIME(12,0,0),24,0)</f>
        <v>3.8500000000000023</v>
      </c>
      <c r="K527" s="8" t="s">
        <v>250</v>
      </c>
      <c r="L527" s="8" t="s">
        <v>917</v>
      </c>
      <c r="M527" s="8" t="s">
        <v>252</v>
      </c>
      <c r="O527" s="11">
        <v>2</v>
      </c>
      <c r="P527" s="8">
        <v>62</v>
      </c>
      <c r="Q527" s="12">
        <v>25</v>
      </c>
      <c r="R527" s="125">
        <f t="shared" si="27"/>
        <v>37</v>
      </c>
      <c r="V527" s="12">
        <v>145</v>
      </c>
      <c r="X527" s="8" t="s">
        <v>252</v>
      </c>
    </row>
    <row r="528" spans="1:42" x14ac:dyDescent="0.25">
      <c r="A528" s="7">
        <v>38501</v>
      </c>
      <c r="B528" s="8" t="s">
        <v>842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29">
        <f t="shared" si="28"/>
        <v>3.9333333333333327</v>
      </c>
      <c r="K528" s="8" t="s">
        <v>250</v>
      </c>
      <c r="L528" s="8" t="s">
        <v>918</v>
      </c>
      <c r="M528" s="8" t="s">
        <v>252</v>
      </c>
      <c r="N528" s="8" t="s">
        <v>669</v>
      </c>
      <c r="O528" s="11">
        <v>3</v>
      </c>
      <c r="P528" s="8">
        <v>65</v>
      </c>
      <c r="Q528" s="12">
        <v>25</v>
      </c>
      <c r="R528" s="125">
        <f t="shared" si="27"/>
        <v>40</v>
      </c>
      <c r="V528" s="12">
        <v>142</v>
      </c>
      <c r="X528" s="8" t="s">
        <v>252</v>
      </c>
      <c r="AP528" s="8" t="s">
        <v>256</v>
      </c>
    </row>
    <row r="529" spans="1:42" x14ac:dyDescent="0.25">
      <c r="A529" s="7">
        <v>38501</v>
      </c>
      <c r="B529" s="8" t="s">
        <v>842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29">
        <f t="shared" si="28"/>
        <v>3.9999999999999991</v>
      </c>
      <c r="K529" s="8" t="s">
        <v>250</v>
      </c>
      <c r="L529" s="8" t="s">
        <v>919</v>
      </c>
      <c r="M529" s="8" t="s">
        <v>252</v>
      </c>
      <c r="O529" s="11">
        <v>1</v>
      </c>
      <c r="P529" s="8">
        <v>70</v>
      </c>
      <c r="Q529" s="12">
        <v>31</v>
      </c>
      <c r="R529" s="125">
        <f t="shared" si="27"/>
        <v>39</v>
      </c>
      <c r="V529" s="12">
        <v>142</v>
      </c>
      <c r="X529" s="8" t="s">
        <v>252</v>
      </c>
    </row>
    <row r="530" spans="1:42" x14ac:dyDescent="0.25">
      <c r="A530" s="7">
        <v>38501</v>
      </c>
      <c r="B530" s="8" t="s">
        <v>842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29">
        <f t="shared" si="28"/>
        <v>4.1833333333333336</v>
      </c>
      <c r="K530" s="8" t="s">
        <v>250</v>
      </c>
      <c r="L530" s="8" t="s">
        <v>923</v>
      </c>
      <c r="M530" s="8" t="s">
        <v>252</v>
      </c>
      <c r="O530" s="11">
        <v>1</v>
      </c>
      <c r="P530" s="8">
        <v>67</v>
      </c>
      <c r="Q530" s="12">
        <v>30</v>
      </c>
      <c r="R530" s="125">
        <f t="shared" si="27"/>
        <v>37</v>
      </c>
      <c r="V530" s="12">
        <v>146</v>
      </c>
      <c r="X530" s="8" t="s">
        <v>252</v>
      </c>
    </row>
    <row r="531" spans="1:42" x14ac:dyDescent="0.25">
      <c r="A531" s="7">
        <v>38501</v>
      </c>
      <c r="B531" s="8" t="s">
        <v>842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29">
        <f t="shared" si="28"/>
        <v>4.3333333333333357</v>
      </c>
      <c r="K531" s="8" t="s">
        <v>250</v>
      </c>
      <c r="L531" s="8" t="s">
        <v>924</v>
      </c>
      <c r="M531" s="8" t="s">
        <v>252</v>
      </c>
      <c r="O531" s="11">
        <v>3</v>
      </c>
      <c r="P531" s="8">
        <v>62</v>
      </c>
      <c r="Q531" s="12">
        <v>25</v>
      </c>
      <c r="R531" s="125">
        <f t="shared" si="27"/>
        <v>37</v>
      </c>
      <c r="V531" s="12">
        <v>143</v>
      </c>
      <c r="X531" s="8" t="s">
        <v>252</v>
      </c>
      <c r="AP531" s="8" t="s">
        <v>903</v>
      </c>
    </row>
    <row r="532" spans="1:42" x14ac:dyDescent="0.25">
      <c r="A532" s="7">
        <v>38501</v>
      </c>
      <c r="B532" s="8" t="s">
        <v>842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29">
        <f t="shared" si="28"/>
        <v>4.6666666666666679</v>
      </c>
      <c r="K532" s="8" t="s">
        <v>250</v>
      </c>
      <c r="L532" s="8" t="s">
        <v>925</v>
      </c>
      <c r="M532" s="8" t="s">
        <v>252</v>
      </c>
      <c r="O532" s="11">
        <v>3</v>
      </c>
      <c r="P532" s="8">
        <v>61</v>
      </c>
      <c r="Q532" s="12">
        <v>25</v>
      </c>
      <c r="R532" s="125">
        <f t="shared" si="27"/>
        <v>36</v>
      </c>
      <c r="V532" s="12">
        <v>145</v>
      </c>
      <c r="X532" s="8" t="s">
        <v>252</v>
      </c>
    </row>
    <row r="533" spans="1:42" x14ac:dyDescent="0.25">
      <c r="A533" s="7">
        <v>38501</v>
      </c>
      <c r="B533" s="8" t="s">
        <v>842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29">
        <f t="shared" si="28"/>
        <v>4.75</v>
      </c>
      <c r="K533" s="8" t="s">
        <v>250</v>
      </c>
      <c r="L533" s="8" t="s">
        <v>926</v>
      </c>
      <c r="M533" s="8" t="s">
        <v>252</v>
      </c>
      <c r="O533" s="11">
        <v>3</v>
      </c>
      <c r="P533" s="8">
        <v>63</v>
      </c>
      <c r="Q533" s="12">
        <v>24</v>
      </c>
      <c r="R533" s="125">
        <f t="shared" si="27"/>
        <v>39</v>
      </c>
      <c r="V533" s="12">
        <v>141</v>
      </c>
      <c r="X533" s="8" t="s">
        <v>252</v>
      </c>
    </row>
    <row r="534" spans="1:42" x14ac:dyDescent="0.25">
      <c r="A534" s="7">
        <v>38501</v>
      </c>
      <c r="B534" s="8" t="s">
        <v>842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29">
        <f t="shared" si="28"/>
        <v>4.8000000000000007</v>
      </c>
      <c r="K534" s="8" t="s">
        <v>250</v>
      </c>
      <c r="L534" s="8" t="s">
        <v>927</v>
      </c>
      <c r="M534" s="8" t="s">
        <v>252</v>
      </c>
      <c r="O534" s="11">
        <v>1</v>
      </c>
      <c r="P534" s="8">
        <v>66</v>
      </c>
      <c r="Q534" s="12">
        <v>31</v>
      </c>
      <c r="R534" s="125">
        <f t="shared" si="27"/>
        <v>35</v>
      </c>
      <c r="V534" s="12">
        <v>141</v>
      </c>
      <c r="X534" s="8" t="s">
        <v>252</v>
      </c>
    </row>
    <row r="535" spans="1:42" x14ac:dyDescent="0.25">
      <c r="A535" s="7">
        <v>38501</v>
      </c>
      <c r="B535" s="8" t="s">
        <v>842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29">
        <f t="shared" si="28"/>
        <v>4.8666666666666671</v>
      </c>
      <c r="K535" s="8" t="s">
        <v>250</v>
      </c>
      <c r="L535" s="8" t="s">
        <v>928</v>
      </c>
      <c r="M535" s="8" t="s">
        <v>252</v>
      </c>
      <c r="O535" s="11">
        <v>1.5</v>
      </c>
      <c r="P535" s="8">
        <v>61</v>
      </c>
      <c r="Q535" s="12">
        <v>25</v>
      </c>
      <c r="R535" s="125">
        <f t="shared" si="27"/>
        <v>36</v>
      </c>
      <c r="V535" s="12">
        <v>142</v>
      </c>
      <c r="X535" s="8" t="s">
        <v>252</v>
      </c>
    </row>
    <row r="536" spans="1:42" x14ac:dyDescent="0.25">
      <c r="A536" s="7">
        <v>38501</v>
      </c>
      <c r="B536" s="8" t="s">
        <v>842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29">
        <f t="shared" si="28"/>
        <v>5.1166666666666671</v>
      </c>
      <c r="K536" s="8" t="s">
        <v>250</v>
      </c>
      <c r="L536" s="8" t="s">
        <v>931</v>
      </c>
      <c r="M536" s="8" t="s">
        <v>252</v>
      </c>
      <c r="O536" s="11">
        <v>3</v>
      </c>
      <c r="P536" s="8">
        <v>58</v>
      </c>
      <c r="Q536" s="12">
        <v>24</v>
      </c>
      <c r="R536" s="125">
        <f t="shared" si="27"/>
        <v>34</v>
      </c>
      <c r="V536" s="12">
        <v>143</v>
      </c>
      <c r="X536" s="8" t="s">
        <v>252</v>
      </c>
    </row>
    <row r="537" spans="1:42" x14ac:dyDescent="0.25">
      <c r="A537" s="7">
        <v>38501</v>
      </c>
      <c r="B537" s="8" t="s">
        <v>842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29">
        <f t="shared" si="28"/>
        <v>5.1166666666666671</v>
      </c>
      <c r="K537" s="8" t="s">
        <v>250</v>
      </c>
      <c r="L537" s="8" t="s">
        <v>932</v>
      </c>
      <c r="M537" s="8" t="s">
        <v>252</v>
      </c>
      <c r="O537" s="11">
        <v>1</v>
      </c>
      <c r="P537" s="8">
        <v>65</v>
      </c>
      <c r="Q537" s="12">
        <v>31</v>
      </c>
      <c r="R537" s="125">
        <f t="shared" si="27"/>
        <v>34</v>
      </c>
      <c r="V537" s="12">
        <v>144</v>
      </c>
      <c r="X537" s="8" t="s">
        <v>252</v>
      </c>
    </row>
    <row r="538" spans="1:42" x14ac:dyDescent="0.25">
      <c r="A538" s="7">
        <v>38501</v>
      </c>
      <c r="B538" s="8" t="s">
        <v>842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29">
        <f t="shared" si="28"/>
        <v>5.3333333333333357</v>
      </c>
      <c r="K538" s="8" t="s">
        <v>250</v>
      </c>
      <c r="L538" s="8" t="s">
        <v>933</v>
      </c>
      <c r="M538" s="8" t="s">
        <v>252</v>
      </c>
      <c r="O538" s="11">
        <v>3</v>
      </c>
      <c r="P538" s="8">
        <v>62</v>
      </c>
      <c r="Q538" s="12">
        <v>25</v>
      </c>
      <c r="R538" s="125">
        <f t="shared" si="27"/>
        <v>37</v>
      </c>
      <c r="V538" s="12">
        <v>144</v>
      </c>
      <c r="X538" s="8" t="s">
        <v>252</v>
      </c>
    </row>
    <row r="539" spans="1:42" x14ac:dyDescent="0.25">
      <c r="A539" s="7">
        <v>38501</v>
      </c>
      <c r="B539" s="8" t="s">
        <v>842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29">
        <f t="shared" si="28"/>
        <v>5.4333333333333371</v>
      </c>
      <c r="K539" s="8" t="s">
        <v>250</v>
      </c>
      <c r="L539" s="8" t="s">
        <v>934</v>
      </c>
      <c r="M539" s="8" t="s">
        <v>252</v>
      </c>
      <c r="O539" s="11">
        <v>1.5</v>
      </c>
      <c r="P539" s="8">
        <v>62</v>
      </c>
      <c r="Q539" s="12">
        <v>25</v>
      </c>
      <c r="R539" s="125">
        <f t="shared" si="27"/>
        <v>37</v>
      </c>
      <c r="V539" s="12">
        <v>134</v>
      </c>
      <c r="X539" s="8" t="s">
        <v>252</v>
      </c>
    </row>
    <row r="540" spans="1:42" x14ac:dyDescent="0.25">
      <c r="A540" s="7">
        <v>38501</v>
      </c>
      <c r="B540" s="8" t="s">
        <v>842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29">
        <f t="shared" si="28"/>
        <v>5.56666666666667</v>
      </c>
      <c r="K540" s="8" t="s">
        <v>250</v>
      </c>
      <c r="L540" s="8" t="s">
        <v>935</v>
      </c>
      <c r="M540" s="8" t="s">
        <v>252</v>
      </c>
      <c r="O540" s="11">
        <v>0</v>
      </c>
      <c r="P540" s="8">
        <v>64</v>
      </c>
      <c r="Q540" s="12">
        <v>25</v>
      </c>
      <c r="R540" s="125">
        <f t="shared" ref="R540:R571" si="29">P540-Q540</f>
        <v>39</v>
      </c>
      <c r="V540" s="12">
        <v>148</v>
      </c>
      <c r="X540" s="8" t="s">
        <v>252</v>
      </c>
    </row>
    <row r="541" spans="1:42" x14ac:dyDescent="0.25">
      <c r="A541" s="7">
        <v>38501</v>
      </c>
      <c r="B541" s="8" t="s">
        <v>842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29">
        <f t="shared" si="28"/>
        <v>5.6333333333333329</v>
      </c>
      <c r="K541" s="8" t="s">
        <v>250</v>
      </c>
      <c r="L541" s="8" t="s">
        <v>936</v>
      </c>
      <c r="M541" s="8" t="s">
        <v>252</v>
      </c>
      <c r="O541" s="11">
        <v>1.5</v>
      </c>
      <c r="P541" s="8">
        <v>65</v>
      </c>
      <c r="Q541" s="12">
        <v>31</v>
      </c>
      <c r="R541" s="125">
        <f t="shared" si="29"/>
        <v>34</v>
      </c>
      <c r="V541" s="12">
        <v>136</v>
      </c>
      <c r="X541" s="8" t="s">
        <v>252</v>
      </c>
    </row>
    <row r="542" spans="1:42" x14ac:dyDescent="0.25">
      <c r="A542" s="7">
        <v>38501</v>
      </c>
      <c r="B542" s="8" t="s">
        <v>842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29">
        <f t="shared" si="28"/>
        <v>5.7333333333333343</v>
      </c>
      <c r="K542" s="8" t="s">
        <v>250</v>
      </c>
      <c r="L542" s="8" t="s">
        <v>937</v>
      </c>
      <c r="M542" s="8" t="s">
        <v>252</v>
      </c>
      <c r="O542" s="11">
        <v>2</v>
      </c>
      <c r="P542" s="8">
        <v>62</v>
      </c>
      <c r="Q542" s="12">
        <v>24</v>
      </c>
      <c r="R542" s="125">
        <f t="shared" si="29"/>
        <v>38</v>
      </c>
      <c r="V542" s="12">
        <v>146</v>
      </c>
      <c r="X542" s="8" t="s">
        <v>252</v>
      </c>
    </row>
    <row r="543" spans="1:42" x14ac:dyDescent="0.25">
      <c r="A543" s="7">
        <v>38501</v>
      </c>
      <c r="B543" s="8" t="s">
        <v>842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29">
        <f t="shared" si="28"/>
        <v>5.783333333333335</v>
      </c>
      <c r="K543" s="8" t="s">
        <v>250</v>
      </c>
      <c r="L543" s="8" t="s">
        <v>938</v>
      </c>
      <c r="M543" s="8" t="s">
        <v>252</v>
      </c>
      <c r="O543" s="11">
        <v>3</v>
      </c>
      <c r="P543" s="8">
        <v>62</v>
      </c>
      <c r="Q543" s="12">
        <v>25</v>
      </c>
      <c r="R543" s="125">
        <f t="shared" si="29"/>
        <v>37</v>
      </c>
      <c r="V543" s="12">
        <v>145</v>
      </c>
      <c r="X543" s="8" t="s">
        <v>252</v>
      </c>
    </row>
    <row r="544" spans="1:42" x14ac:dyDescent="0.25">
      <c r="A544" s="7">
        <v>38501</v>
      </c>
      <c r="B544" s="8" t="s">
        <v>842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29">
        <f t="shared" si="28"/>
        <v>5.9333333333333336</v>
      </c>
      <c r="K544" s="8" t="s">
        <v>250</v>
      </c>
      <c r="L544" s="8" t="s">
        <v>940</v>
      </c>
      <c r="M544" s="8" t="s">
        <v>252</v>
      </c>
      <c r="O544" s="11">
        <v>0</v>
      </c>
      <c r="P544" s="8">
        <v>63</v>
      </c>
      <c r="Q544" s="12">
        <v>25</v>
      </c>
      <c r="R544" s="125">
        <f t="shared" si="29"/>
        <v>38</v>
      </c>
      <c r="V544" s="12">
        <v>147</v>
      </c>
      <c r="X544" s="8" t="s">
        <v>252</v>
      </c>
      <c r="AP544" s="8" t="s">
        <v>945</v>
      </c>
    </row>
    <row r="545" spans="1:42" x14ac:dyDescent="0.25">
      <c r="A545" s="7">
        <v>38501</v>
      </c>
      <c r="B545" s="8" t="s">
        <v>842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29">
        <f t="shared" si="28"/>
        <v>6.06666666666667</v>
      </c>
      <c r="K545" s="8" t="s">
        <v>250</v>
      </c>
      <c r="L545" s="8" t="s">
        <v>941</v>
      </c>
      <c r="M545" s="8" t="s">
        <v>252</v>
      </c>
      <c r="O545" s="11">
        <v>3</v>
      </c>
      <c r="P545" s="8">
        <v>63</v>
      </c>
      <c r="Q545" s="12">
        <v>24</v>
      </c>
      <c r="R545" s="125">
        <f t="shared" si="29"/>
        <v>39</v>
      </c>
      <c r="V545" s="12">
        <v>145</v>
      </c>
      <c r="X545" s="8" t="s">
        <v>252</v>
      </c>
    </row>
    <row r="546" spans="1:42" x14ac:dyDescent="0.25">
      <c r="A546" s="7">
        <v>38501</v>
      </c>
      <c r="B546" s="8" t="s">
        <v>842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29">
        <f t="shared" si="28"/>
        <v>6.1500000000000021</v>
      </c>
      <c r="K546" s="8" t="s">
        <v>250</v>
      </c>
      <c r="L546" s="8" t="s">
        <v>942</v>
      </c>
      <c r="M546" s="8" t="s">
        <v>252</v>
      </c>
      <c r="O546" s="11">
        <v>2</v>
      </c>
      <c r="P546" s="8">
        <v>65</v>
      </c>
      <c r="Q546" s="12">
        <v>25</v>
      </c>
      <c r="R546" s="125">
        <f t="shared" si="29"/>
        <v>40</v>
      </c>
      <c r="V546" s="12">
        <v>153</v>
      </c>
      <c r="X546" s="8" t="s">
        <v>252</v>
      </c>
    </row>
    <row r="547" spans="1:42" x14ac:dyDescent="0.25">
      <c r="A547" s="7">
        <v>38501</v>
      </c>
      <c r="B547" s="8" t="s">
        <v>842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29">
        <f t="shared" si="28"/>
        <v>6.283333333333335</v>
      </c>
      <c r="K547" s="8" t="s">
        <v>250</v>
      </c>
      <c r="L547" s="8" t="s">
        <v>943</v>
      </c>
      <c r="M547" s="8" t="s">
        <v>252</v>
      </c>
      <c r="O547" s="11">
        <v>0</v>
      </c>
      <c r="P547" s="8">
        <v>59</v>
      </c>
      <c r="Q547" s="12">
        <v>25</v>
      </c>
      <c r="R547" s="125">
        <f t="shared" si="29"/>
        <v>34</v>
      </c>
      <c r="V547" s="12">
        <v>138</v>
      </c>
      <c r="X547" s="8" t="s">
        <v>252</v>
      </c>
    </row>
    <row r="548" spans="1:42" x14ac:dyDescent="0.25">
      <c r="A548" s="7">
        <v>38501</v>
      </c>
      <c r="B548" s="8" t="s">
        <v>842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29">
        <f t="shared" si="28"/>
        <v>6.4333333333333336</v>
      </c>
      <c r="K548" s="8" t="s">
        <v>250</v>
      </c>
      <c r="L548" s="8" t="s">
        <v>944</v>
      </c>
      <c r="M548" s="8" t="s">
        <v>252</v>
      </c>
      <c r="N548" s="8" t="s">
        <v>669</v>
      </c>
      <c r="O548" s="11">
        <v>0</v>
      </c>
      <c r="P548" s="8">
        <v>62</v>
      </c>
      <c r="Q548" s="12">
        <v>25</v>
      </c>
      <c r="R548" s="125">
        <f t="shared" si="29"/>
        <v>37</v>
      </c>
      <c r="V548" s="12">
        <v>141</v>
      </c>
      <c r="X548" s="8" t="s">
        <v>252</v>
      </c>
    </row>
    <row r="549" spans="1:42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29">
        <f t="shared" si="28"/>
        <v>2.4833333333333298</v>
      </c>
      <c r="K549" s="8" t="s">
        <v>953</v>
      </c>
      <c r="L549" s="8" t="s">
        <v>954</v>
      </c>
      <c r="M549" s="8" t="s">
        <v>252</v>
      </c>
      <c r="O549" s="11" t="s">
        <v>318</v>
      </c>
      <c r="P549" s="8">
        <v>168</v>
      </c>
      <c r="Q549" s="12">
        <v>25</v>
      </c>
      <c r="R549" s="125">
        <f t="shared" si="29"/>
        <v>143</v>
      </c>
      <c r="S549" s="13">
        <v>8.76</v>
      </c>
      <c r="AP549" s="8" t="s">
        <v>955</v>
      </c>
    </row>
    <row r="550" spans="1:42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29">
        <f t="shared" si="28"/>
        <v>3.366666666666668</v>
      </c>
      <c r="K550" s="8" t="s">
        <v>953</v>
      </c>
      <c r="L550" s="8" t="s">
        <v>962</v>
      </c>
      <c r="M550" s="8" t="s">
        <v>252</v>
      </c>
      <c r="O550" s="11">
        <v>4</v>
      </c>
      <c r="P550" s="8">
        <v>165</v>
      </c>
      <c r="Q550" s="12">
        <v>23</v>
      </c>
      <c r="R550" s="125">
        <f t="shared" si="29"/>
        <v>142</v>
      </c>
      <c r="S550" s="13">
        <v>9.6</v>
      </c>
      <c r="AP550" s="8" t="s">
        <v>963</v>
      </c>
    </row>
    <row r="551" spans="1:42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29">
        <f t="shared" si="28"/>
        <v>3.8666666666666663</v>
      </c>
      <c r="K551" s="8" t="s">
        <v>953</v>
      </c>
      <c r="L551" s="8" t="s">
        <v>968</v>
      </c>
      <c r="M551" s="8" t="s">
        <v>252</v>
      </c>
      <c r="O551" s="11">
        <v>4</v>
      </c>
      <c r="P551" s="8">
        <v>172</v>
      </c>
      <c r="Q551" s="12">
        <v>27</v>
      </c>
      <c r="R551" s="125">
        <f t="shared" si="29"/>
        <v>145</v>
      </c>
      <c r="S551" s="13">
        <v>9.4499999999999993</v>
      </c>
      <c r="AP551" s="8" t="s">
        <v>955</v>
      </c>
    </row>
    <row r="552" spans="1:42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29">
        <f t="shared" si="28"/>
        <v>4.2999999999999972</v>
      </c>
      <c r="K552" s="8" t="s">
        <v>953</v>
      </c>
      <c r="L552" s="8" t="s">
        <v>973</v>
      </c>
      <c r="M552" s="8" t="s">
        <v>252</v>
      </c>
      <c r="O552" s="11">
        <v>4.5</v>
      </c>
      <c r="P552" s="8">
        <v>186</v>
      </c>
      <c r="Q552" s="12">
        <v>26</v>
      </c>
      <c r="R552" s="125">
        <f t="shared" si="29"/>
        <v>160</v>
      </c>
      <c r="S552" s="13">
        <v>9.98</v>
      </c>
      <c r="AP552" s="8" t="s">
        <v>955</v>
      </c>
    </row>
    <row r="553" spans="1:42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29">
        <f t="shared" si="28"/>
        <v>4.6833333333333336</v>
      </c>
      <c r="K553" s="8" t="s">
        <v>953</v>
      </c>
      <c r="L553" s="8" t="s">
        <v>975</v>
      </c>
      <c r="M553" s="8" t="s">
        <v>252</v>
      </c>
      <c r="O553" s="11">
        <v>2</v>
      </c>
      <c r="P553" s="8">
        <v>172</v>
      </c>
      <c r="Q553" s="12">
        <v>26</v>
      </c>
      <c r="R553" s="125">
        <f t="shared" si="29"/>
        <v>146</v>
      </c>
      <c r="S553" s="13">
        <v>9.49</v>
      </c>
      <c r="AP553" s="8" t="s">
        <v>976</v>
      </c>
    </row>
    <row r="554" spans="1:42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29">
        <f t="shared" si="28"/>
        <v>5.7999999999999972</v>
      </c>
      <c r="K554" s="8" t="s">
        <v>953</v>
      </c>
      <c r="L554" s="8" t="s">
        <v>983</v>
      </c>
      <c r="M554" s="8" t="s">
        <v>252</v>
      </c>
      <c r="O554" s="11">
        <v>4</v>
      </c>
      <c r="P554" s="8">
        <v>166</v>
      </c>
      <c r="Q554" s="12">
        <v>26</v>
      </c>
      <c r="R554" s="125">
        <f t="shared" si="29"/>
        <v>140</v>
      </c>
      <c r="S554" s="13">
        <v>8.81</v>
      </c>
      <c r="AP554" s="8" t="s">
        <v>984</v>
      </c>
    </row>
    <row r="555" spans="1:42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29">
        <f t="shared" si="28"/>
        <v>1.5333333333333306</v>
      </c>
      <c r="K555" s="8" t="s">
        <v>250</v>
      </c>
      <c r="L555" s="8" t="s">
        <v>946</v>
      </c>
      <c r="M555" s="8" t="s">
        <v>252</v>
      </c>
      <c r="O555" s="11" t="s">
        <v>318</v>
      </c>
      <c r="P555" s="8">
        <v>63</v>
      </c>
      <c r="Q555" s="12">
        <v>25</v>
      </c>
      <c r="R555" s="125">
        <f t="shared" si="29"/>
        <v>38</v>
      </c>
      <c r="V555" s="12">
        <v>147</v>
      </c>
      <c r="X555" s="8" t="s">
        <v>1596</v>
      </c>
    </row>
    <row r="556" spans="1:42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29">
        <f t="shared" si="28"/>
        <v>1.6999999999999993</v>
      </c>
      <c r="K556" s="8" t="s">
        <v>250</v>
      </c>
      <c r="L556" s="8" t="s">
        <v>947</v>
      </c>
      <c r="M556" s="8" t="s">
        <v>252</v>
      </c>
      <c r="O556" s="11">
        <v>0</v>
      </c>
      <c r="P556" s="8">
        <v>60</v>
      </c>
      <c r="Q556" s="12">
        <v>25</v>
      </c>
      <c r="R556" s="125">
        <f t="shared" si="29"/>
        <v>35</v>
      </c>
      <c r="V556" s="12">
        <v>141</v>
      </c>
      <c r="X556" s="8" t="s">
        <v>1596</v>
      </c>
    </row>
    <row r="557" spans="1:42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29">
        <f t="shared" si="28"/>
        <v>1.8166666666666655</v>
      </c>
      <c r="K557" s="8" t="s">
        <v>250</v>
      </c>
      <c r="L557" s="8" t="s">
        <v>948</v>
      </c>
      <c r="M557" s="8" t="s">
        <v>252</v>
      </c>
      <c r="O557" s="11">
        <v>1</v>
      </c>
      <c r="P557" s="8">
        <v>65</v>
      </c>
      <c r="Q557" s="12">
        <v>25</v>
      </c>
      <c r="R557" s="125">
        <f t="shared" si="29"/>
        <v>40</v>
      </c>
      <c r="V557" s="12">
        <v>142</v>
      </c>
      <c r="X557" s="8" t="s">
        <v>1596</v>
      </c>
    </row>
    <row r="558" spans="1:42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29">
        <f t="shared" si="28"/>
        <v>1.9333333333333345</v>
      </c>
      <c r="K558" s="8" t="s">
        <v>250</v>
      </c>
      <c r="L558" s="8" t="s">
        <v>949</v>
      </c>
      <c r="M558" s="8" t="s">
        <v>252</v>
      </c>
      <c r="O558" s="11">
        <v>1</v>
      </c>
      <c r="P558" s="8">
        <v>62</v>
      </c>
      <c r="Q558" s="12">
        <v>25</v>
      </c>
      <c r="R558" s="125">
        <f t="shared" si="29"/>
        <v>37</v>
      </c>
      <c r="V558" s="12">
        <v>139</v>
      </c>
      <c r="X558" s="8" t="s">
        <v>1597</v>
      </c>
    </row>
    <row r="559" spans="1:42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29">
        <f t="shared" si="28"/>
        <v>2.1166666666666671</v>
      </c>
      <c r="K559" s="8" t="s">
        <v>250</v>
      </c>
      <c r="L559" s="8" t="s">
        <v>950</v>
      </c>
      <c r="M559" s="8" t="s">
        <v>252</v>
      </c>
      <c r="O559" s="11">
        <v>0</v>
      </c>
      <c r="P559" s="8">
        <v>63</v>
      </c>
      <c r="Q559" s="12">
        <v>25</v>
      </c>
      <c r="R559" s="125">
        <f t="shared" si="29"/>
        <v>38</v>
      </c>
      <c r="V559" s="12">
        <v>139</v>
      </c>
      <c r="X559" s="8" t="s">
        <v>1597</v>
      </c>
      <c r="AP559" s="8" t="s">
        <v>256</v>
      </c>
    </row>
    <row r="560" spans="1:42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29">
        <f t="shared" si="28"/>
        <v>2.2666666666666666</v>
      </c>
      <c r="K560" s="8" t="s">
        <v>250</v>
      </c>
      <c r="L560" s="8" t="s">
        <v>951</v>
      </c>
      <c r="M560" s="8" t="s">
        <v>252</v>
      </c>
      <c r="O560" s="11">
        <v>0</v>
      </c>
      <c r="P560" s="8">
        <v>59</v>
      </c>
      <c r="Q560" s="12">
        <v>25</v>
      </c>
      <c r="R560" s="125">
        <f t="shared" si="29"/>
        <v>34</v>
      </c>
      <c r="V560" s="12">
        <v>135</v>
      </c>
      <c r="X560" s="8" t="s">
        <v>1597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29">
        <f t="shared" si="28"/>
        <v>2.2666666666666666</v>
      </c>
      <c r="K561" s="8" t="s">
        <v>250</v>
      </c>
      <c r="L561" s="8" t="s">
        <v>952</v>
      </c>
      <c r="M561" s="8" t="s">
        <v>252</v>
      </c>
      <c r="O561" s="11">
        <v>1</v>
      </c>
      <c r="P561" s="8">
        <v>62</v>
      </c>
      <c r="Q561" s="12">
        <v>24</v>
      </c>
      <c r="R561" s="125">
        <f t="shared" si="29"/>
        <v>38</v>
      </c>
      <c r="V561" s="12">
        <v>140</v>
      </c>
      <c r="X561" s="8" t="s">
        <v>1596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29">
        <f t="shared" si="28"/>
        <v>2.6666666666666652</v>
      </c>
      <c r="K562" s="8" t="s">
        <v>250</v>
      </c>
      <c r="L562" s="8" t="s">
        <v>956</v>
      </c>
      <c r="M562" s="8" t="s">
        <v>252</v>
      </c>
      <c r="O562" s="11">
        <v>0</v>
      </c>
      <c r="P562" s="8">
        <v>62</v>
      </c>
      <c r="Q562" s="12">
        <v>25</v>
      </c>
      <c r="R562" s="125">
        <f t="shared" si="29"/>
        <v>37</v>
      </c>
      <c r="V562" s="12">
        <v>137</v>
      </c>
      <c r="X562" s="8" t="s">
        <v>1596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29">
        <f t="shared" si="28"/>
        <v>2.8666666666666671</v>
      </c>
      <c r="K563" s="8" t="s">
        <v>250</v>
      </c>
      <c r="L563" s="8" t="s">
        <v>957</v>
      </c>
      <c r="M563" s="8" t="s">
        <v>252</v>
      </c>
      <c r="O563" s="11">
        <v>0</v>
      </c>
      <c r="P563" s="8">
        <v>62</v>
      </c>
      <c r="Q563" s="12">
        <v>25</v>
      </c>
      <c r="R563" s="125">
        <f t="shared" si="29"/>
        <v>37</v>
      </c>
      <c r="V563" s="12">
        <v>140</v>
      </c>
      <c r="X563" s="8" t="s">
        <v>1597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29">
        <f t="shared" si="28"/>
        <v>2.9833333333333307</v>
      </c>
      <c r="K564" s="8" t="s">
        <v>250</v>
      </c>
      <c r="L564" s="8" t="s">
        <v>958</v>
      </c>
      <c r="M564" s="8" t="s">
        <v>252</v>
      </c>
      <c r="O564" s="11">
        <v>3</v>
      </c>
      <c r="P564" s="8">
        <v>67</v>
      </c>
      <c r="Q564" s="12">
        <v>25</v>
      </c>
      <c r="R564" s="125">
        <f t="shared" si="29"/>
        <v>42</v>
      </c>
      <c r="V564" s="12">
        <v>144</v>
      </c>
      <c r="X564" s="8" t="s">
        <v>1596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29">
        <f t="shared" si="28"/>
        <v>3.0166666666666666</v>
      </c>
      <c r="K565" s="8" t="s">
        <v>250</v>
      </c>
      <c r="L565" s="8" t="s">
        <v>959</v>
      </c>
      <c r="M565" s="8" t="s">
        <v>252</v>
      </c>
      <c r="O565" s="11">
        <v>3</v>
      </c>
      <c r="P565" s="8">
        <v>63</v>
      </c>
      <c r="Q565" s="12">
        <v>25</v>
      </c>
      <c r="R565" s="125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29">
        <f t="shared" si="28"/>
        <v>3.1333333333333329</v>
      </c>
      <c r="K566" s="8" t="s">
        <v>250</v>
      </c>
      <c r="L566" s="8" t="s">
        <v>960</v>
      </c>
      <c r="M566" s="8" t="s">
        <v>252</v>
      </c>
      <c r="O566" s="11">
        <v>0</v>
      </c>
      <c r="P566" s="8">
        <v>62</v>
      </c>
      <c r="Q566" s="12">
        <v>25</v>
      </c>
      <c r="R566" s="125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29">
        <f t="shared" si="28"/>
        <v>3.2666666666666657</v>
      </c>
      <c r="K567" s="8" t="s">
        <v>250</v>
      </c>
      <c r="L567" s="8" t="s">
        <v>961</v>
      </c>
      <c r="M567" s="8" t="s">
        <v>252</v>
      </c>
      <c r="O567" s="11">
        <v>0</v>
      </c>
      <c r="P567" s="8">
        <v>62</v>
      </c>
      <c r="Q567" s="12">
        <v>25</v>
      </c>
      <c r="R567" s="125">
        <f t="shared" si="29"/>
        <v>37</v>
      </c>
      <c r="V567" s="12">
        <v>147</v>
      </c>
      <c r="X567" s="8" t="s">
        <v>1596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29">
        <f t="shared" si="28"/>
        <v>3.366666666666668</v>
      </c>
      <c r="K568" s="8" t="s">
        <v>250</v>
      </c>
      <c r="L568" s="8" t="s">
        <v>964</v>
      </c>
      <c r="M568" s="8" t="s">
        <v>252</v>
      </c>
      <c r="N568" s="8" t="s">
        <v>669</v>
      </c>
      <c r="O568" s="11">
        <v>4</v>
      </c>
      <c r="P568" s="8">
        <v>64</v>
      </c>
      <c r="Q568" s="12">
        <v>30</v>
      </c>
      <c r="R568" s="125">
        <f t="shared" si="29"/>
        <v>34</v>
      </c>
      <c r="V568" s="12">
        <v>144</v>
      </c>
      <c r="X568" s="8" t="s">
        <v>1597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29">
        <f t="shared" si="28"/>
        <v>3.5666666666666647</v>
      </c>
      <c r="K569" s="8" t="s">
        <v>250</v>
      </c>
      <c r="L569" s="8" t="s">
        <v>965</v>
      </c>
      <c r="M569" s="8" t="s">
        <v>252</v>
      </c>
      <c r="O569" s="11">
        <v>0</v>
      </c>
      <c r="P569" s="8">
        <v>68</v>
      </c>
      <c r="Q569" s="12">
        <v>30</v>
      </c>
      <c r="R569" s="125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29">
        <f t="shared" si="28"/>
        <v>3.6833333333333336</v>
      </c>
      <c r="K570" s="8" t="s">
        <v>250</v>
      </c>
      <c r="L570" s="8" t="s">
        <v>966</v>
      </c>
      <c r="M570" s="8" t="s">
        <v>252</v>
      </c>
      <c r="O570" s="11">
        <v>3</v>
      </c>
      <c r="P570" s="8">
        <v>62</v>
      </c>
      <c r="Q570" s="12">
        <v>25</v>
      </c>
      <c r="R570" s="125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29">
        <f t="shared" si="28"/>
        <v>3.8</v>
      </c>
      <c r="K571" s="8" t="s">
        <v>250</v>
      </c>
      <c r="L571" s="8" t="s">
        <v>967</v>
      </c>
      <c r="M571" s="8" t="s">
        <v>252</v>
      </c>
      <c r="O571" s="11">
        <v>0</v>
      </c>
      <c r="P571" s="8">
        <v>67</v>
      </c>
      <c r="Q571" s="12">
        <v>25</v>
      </c>
      <c r="R571" s="125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29">
        <f t="shared" si="28"/>
        <v>4.0333333333333314</v>
      </c>
      <c r="K572" s="8" t="s">
        <v>250</v>
      </c>
      <c r="L572" s="8" t="s">
        <v>969</v>
      </c>
      <c r="M572" s="8" t="s">
        <v>252</v>
      </c>
      <c r="O572" s="11">
        <v>0</v>
      </c>
      <c r="P572" s="8">
        <v>65</v>
      </c>
      <c r="Q572" s="12">
        <v>27</v>
      </c>
      <c r="R572" s="125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29">
        <f t="shared" si="28"/>
        <v>4.1666666666666643</v>
      </c>
      <c r="K573" s="8" t="s">
        <v>250</v>
      </c>
      <c r="L573" s="8" t="s">
        <v>970</v>
      </c>
      <c r="M573" s="8" t="s">
        <v>252</v>
      </c>
      <c r="O573" s="11">
        <v>3</v>
      </c>
      <c r="P573" s="8">
        <v>62</v>
      </c>
      <c r="Q573" s="12">
        <v>27</v>
      </c>
      <c r="R573" s="125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29">
        <f t="shared" si="28"/>
        <v>4.2333333333333307</v>
      </c>
      <c r="K574" s="8" t="s">
        <v>250</v>
      </c>
      <c r="L574" s="8" t="s">
        <v>971</v>
      </c>
      <c r="M574" s="8" t="s">
        <v>252</v>
      </c>
      <c r="O574" s="11">
        <v>0</v>
      </c>
      <c r="P574" s="8">
        <v>59</v>
      </c>
      <c r="Q574" s="12">
        <v>25</v>
      </c>
      <c r="R574" s="125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29">
        <f t="shared" si="28"/>
        <v>4.2999999999999972</v>
      </c>
      <c r="K575" s="8" t="s">
        <v>250</v>
      </c>
      <c r="L575" s="8" t="s">
        <v>972</v>
      </c>
      <c r="M575" s="8" t="s">
        <v>252</v>
      </c>
      <c r="O575" s="11">
        <v>0</v>
      </c>
      <c r="P575" s="8">
        <v>63</v>
      </c>
      <c r="Q575" s="12">
        <v>27</v>
      </c>
      <c r="R575" s="125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29">
        <f t="shared" si="28"/>
        <v>4.5833333333333321</v>
      </c>
      <c r="K576" s="8" t="s">
        <v>250</v>
      </c>
      <c r="L576" s="8" t="s">
        <v>974</v>
      </c>
      <c r="M576" s="8" t="s">
        <v>252</v>
      </c>
      <c r="O576" s="11">
        <v>0</v>
      </c>
      <c r="P576" s="8">
        <v>63</v>
      </c>
      <c r="Q576" s="12">
        <v>26</v>
      </c>
      <c r="R576" s="125">
        <f t="shared" si="30"/>
        <v>37</v>
      </c>
      <c r="V576" s="12">
        <v>139</v>
      </c>
      <c r="X576" s="8" t="s">
        <v>252</v>
      </c>
    </row>
    <row r="577" spans="1:48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29">
        <f t="shared" si="28"/>
        <v>4.7833333333333314</v>
      </c>
      <c r="K577" s="8" t="s">
        <v>250</v>
      </c>
      <c r="L577" s="8" t="s">
        <v>977</v>
      </c>
      <c r="M577" s="8" t="s">
        <v>252</v>
      </c>
      <c r="O577" s="11">
        <v>0</v>
      </c>
      <c r="P577" s="8">
        <v>63</v>
      </c>
      <c r="Q577" s="12">
        <v>26</v>
      </c>
      <c r="R577" s="125">
        <f t="shared" si="30"/>
        <v>37</v>
      </c>
      <c r="V577" s="12">
        <v>144</v>
      </c>
      <c r="X577" s="8" t="s">
        <v>252</v>
      </c>
    </row>
    <row r="578" spans="1:48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29">
        <f t="shared" si="28"/>
        <v>4.8666666666666671</v>
      </c>
      <c r="K578" s="8" t="s">
        <v>250</v>
      </c>
      <c r="L578" s="8" t="s">
        <v>978</v>
      </c>
      <c r="M578" s="8" t="s">
        <v>252</v>
      </c>
      <c r="O578" s="11">
        <v>1</v>
      </c>
      <c r="P578" s="8">
        <v>63</v>
      </c>
      <c r="Q578" s="12">
        <v>26</v>
      </c>
      <c r="R578" s="125">
        <f t="shared" si="30"/>
        <v>37</v>
      </c>
      <c r="V578" s="12">
        <v>144</v>
      </c>
      <c r="X578" s="8" t="s">
        <v>252</v>
      </c>
      <c r="AV578" s="93">
        <v>2</v>
      </c>
    </row>
    <row r="579" spans="1:48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29">
        <f t="shared" si="28"/>
        <v>4.9499999999999993</v>
      </c>
      <c r="K579" s="8" t="s">
        <v>250</v>
      </c>
      <c r="L579" s="8" t="s">
        <v>979</v>
      </c>
      <c r="M579" s="8" t="s">
        <v>252</v>
      </c>
      <c r="O579" s="11">
        <v>0</v>
      </c>
      <c r="P579" s="8">
        <v>61</v>
      </c>
      <c r="Q579" s="12">
        <v>26</v>
      </c>
      <c r="R579" s="125">
        <f t="shared" si="30"/>
        <v>35</v>
      </c>
      <c r="V579" s="12">
        <v>140</v>
      </c>
      <c r="X579" s="8" t="s">
        <v>252</v>
      </c>
    </row>
    <row r="580" spans="1:48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29">
        <f t="shared" si="28"/>
        <v>5.2333333333333343</v>
      </c>
      <c r="K580" s="8" t="s">
        <v>250</v>
      </c>
      <c r="L580" s="8" t="s">
        <v>980</v>
      </c>
      <c r="M580" s="8" t="s">
        <v>252</v>
      </c>
      <c r="O580" s="11">
        <v>1</v>
      </c>
      <c r="P580" s="8">
        <v>62</v>
      </c>
      <c r="Q580" s="12">
        <v>26</v>
      </c>
      <c r="R580" s="125">
        <f t="shared" si="30"/>
        <v>36</v>
      </c>
      <c r="V580" s="12">
        <v>145</v>
      </c>
      <c r="X580" s="8" t="s">
        <v>252</v>
      </c>
    </row>
    <row r="581" spans="1:48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29">
        <f t="shared" si="28"/>
        <v>5.5</v>
      </c>
      <c r="K581" s="8" t="s">
        <v>250</v>
      </c>
      <c r="L581" s="8" t="s">
        <v>981</v>
      </c>
      <c r="M581" s="8" t="s">
        <v>252</v>
      </c>
      <c r="O581" s="11">
        <v>0</v>
      </c>
      <c r="P581" s="8">
        <v>63</v>
      </c>
      <c r="Q581" s="12">
        <v>26</v>
      </c>
      <c r="R581" s="125">
        <f t="shared" si="30"/>
        <v>37</v>
      </c>
      <c r="V581" s="12">
        <v>141</v>
      </c>
      <c r="X581" s="8" t="s">
        <v>252</v>
      </c>
    </row>
    <row r="582" spans="1:48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29">
        <f t="shared" si="28"/>
        <v>5.5999999999999979</v>
      </c>
      <c r="K582" s="8" t="s">
        <v>250</v>
      </c>
      <c r="L582" s="8" t="s">
        <v>982</v>
      </c>
      <c r="M582" s="8" t="s">
        <v>252</v>
      </c>
      <c r="O582" s="11">
        <v>1</v>
      </c>
      <c r="P582" s="8">
        <v>63</v>
      </c>
      <c r="Q582" s="12">
        <v>26</v>
      </c>
      <c r="R582" s="125">
        <f t="shared" si="30"/>
        <v>37</v>
      </c>
      <c r="V582" s="12">
        <v>145</v>
      </c>
      <c r="X582" s="8" t="s">
        <v>252</v>
      </c>
    </row>
    <row r="583" spans="1:48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29">
        <f t="shared" si="28"/>
        <v>5.7999999999999972</v>
      </c>
      <c r="K583" s="8" t="s">
        <v>250</v>
      </c>
      <c r="L583" s="8" t="s">
        <v>985</v>
      </c>
      <c r="M583" s="8" t="s">
        <v>252</v>
      </c>
      <c r="O583" s="11">
        <v>1</v>
      </c>
      <c r="P583" s="8">
        <v>68</v>
      </c>
      <c r="Q583" s="12">
        <v>30</v>
      </c>
      <c r="R583" s="125">
        <f t="shared" si="30"/>
        <v>38</v>
      </c>
      <c r="V583" s="12">
        <v>148</v>
      </c>
      <c r="X583" s="8" t="s">
        <v>252</v>
      </c>
    </row>
    <row r="584" spans="1:48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29">
        <f t="shared" si="28"/>
        <v>5.2666666666666657</v>
      </c>
      <c r="K584" s="8" t="s">
        <v>1105</v>
      </c>
      <c r="L584" s="8" t="s">
        <v>1038</v>
      </c>
      <c r="M584" s="8" t="s">
        <v>252</v>
      </c>
      <c r="O584" s="11">
        <v>1</v>
      </c>
      <c r="P584" s="8">
        <v>62</v>
      </c>
      <c r="Q584" s="12">
        <v>25</v>
      </c>
      <c r="R584" s="125">
        <f t="shared" si="30"/>
        <v>37</v>
      </c>
      <c r="V584" s="12">
        <v>156</v>
      </c>
      <c r="X584" s="8" t="s">
        <v>669</v>
      </c>
      <c r="AP584" s="8" t="s">
        <v>1039</v>
      </c>
    </row>
    <row r="585" spans="1:48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29">
        <f t="shared" si="28"/>
        <v>2.1166666666666671</v>
      </c>
      <c r="K585" s="8" t="s">
        <v>953</v>
      </c>
      <c r="L585" s="8" t="s">
        <v>997</v>
      </c>
      <c r="M585" s="8" t="s">
        <v>252</v>
      </c>
      <c r="O585" s="11">
        <v>0</v>
      </c>
      <c r="P585" s="8">
        <v>182</v>
      </c>
      <c r="Q585" s="12">
        <v>25</v>
      </c>
      <c r="R585" s="125">
        <f t="shared" si="30"/>
        <v>157</v>
      </c>
      <c r="S585" s="13">
        <v>8.6199999999999992</v>
      </c>
      <c r="AP585" s="8" t="s">
        <v>955</v>
      </c>
    </row>
    <row r="586" spans="1:48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29">
        <f t="shared" si="28"/>
        <v>4.8499999999999979</v>
      </c>
      <c r="K586" s="8" t="s">
        <v>953</v>
      </c>
      <c r="L586" s="8" t="s">
        <v>1031</v>
      </c>
      <c r="M586" s="8" t="s">
        <v>252</v>
      </c>
      <c r="O586" s="11">
        <v>4.5</v>
      </c>
      <c r="P586" s="8">
        <v>173</v>
      </c>
      <c r="Q586" s="12">
        <v>26</v>
      </c>
      <c r="R586" s="125">
        <f t="shared" si="30"/>
        <v>147</v>
      </c>
      <c r="S586" s="13">
        <v>8.93</v>
      </c>
      <c r="AP586" s="8" t="s">
        <v>1032</v>
      </c>
    </row>
    <row r="587" spans="1:48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29">
        <f t="shared" si="28"/>
        <v>5.0666666666666629</v>
      </c>
      <c r="K587" s="8" t="s">
        <v>953</v>
      </c>
      <c r="L587" s="8" t="s">
        <v>1035</v>
      </c>
      <c r="M587" s="8" t="s">
        <v>252</v>
      </c>
      <c r="O587" s="11">
        <v>4.5</v>
      </c>
      <c r="P587" s="8">
        <v>190</v>
      </c>
      <c r="Q587" s="12">
        <v>26</v>
      </c>
      <c r="R587" s="125">
        <f t="shared" si="30"/>
        <v>164</v>
      </c>
      <c r="S587" s="13">
        <v>9.39</v>
      </c>
      <c r="AP587" s="8" t="s">
        <v>1036</v>
      </c>
    </row>
    <row r="588" spans="1:48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29">
        <f t="shared" si="28"/>
        <v>5.8666666666666671</v>
      </c>
      <c r="K588" s="8" t="s">
        <v>953</v>
      </c>
      <c r="L588" s="8" t="s">
        <v>1045</v>
      </c>
      <c r="M588" s="8" t="s">
        <v>252</v>
      </c>
      <c r="O588" s="11">
        <v>4.5</v>
      </c>
      <c r="P588" s="8">
        <v>163</v>
      </c>
      <c r="Q588" s="12">
        <v>26</v>
      </c>
      <c r="R588" s="125">
        <f t="shared" si="30"/>
        <v>137</v>
      </c>
      <c r="S588" s="13">
        <v>9.33</v>
      </c>
      <c r="AP588" s="8" t="s">
        <v>976</v>
      </c>
    </row>
    <row r="589" spans="1:48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29">
        <f t="shared" si="28"/>
        <v>1.5166666666666666</v>
      </c>
      <c r="K589" s="8" t="s">
        <v>250</v>
      </c>
      <c r="L589" s="8" t="s">
        <v>986</v>
      </c>
      <c r="M589" s="8" t="s">
        <v>252</v>
      </c>
      <c r="O589" s="11">
        <v>0</v>
      </c>
      <c r="P589" s="8">
        <v>63</v>
      </c>
      <c r="Q589" s="12">
        <v>26</v>
      </c>
      <c r="R589" s="125">
        <f t="shared" si="30"/>
        <v>37</v>
      </c>
      <c r="V589" s="12">
        <v>141</v>
      </c>
      <c r="X589" s="8" t="s">
        <v>252</v>
      </c>
    </row>
    <row r="590" spans="1:48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29">
        <f t="shared" si="28"/>
        <v>1.5499999999999998</v>
      </c>
      <c r="K590" s="8" t="s">
        <v>250</v>
      </c>
      <c r="L590" s="8" t="s">
        <v>987</v>
      </c>
      <c r="M590" s="8" t="s">
        <v>252</v>
      </c>
      <c r="O590" s="11">
        <v>1</v>
      </c>
      <c r="P590" s="8">
        <v>63</v>
      </c>
      <c r="Q590" s="12">
        <v>26</v>
      </c>
      <c r="R590" s="125">
        <f t="shared" si="30"/>
        <v>37</v>
      </c>
      <c r="V590" s="12">
        <v>149</v>
      </c>
      <c r="X590" s="8" t="s">
        <v>252</v>
      </c>
    </row>
    <row r="591" spans="1:48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29">
        <f t="shared" ref="J591:J654" si="31">($G591-$I591)*24+IF($G591&lt;TIME(12,0,0),24,0)</f>
        <v>1.6499999999999995</v>
      </c>
      <c r="K591" s="8" t="s">
        <v>250</v>
      </c>
      <c r="L591" s="8" t="s">
        <v>988</v>
      </c>
      <c r="M591" s="8" t="s">
        <v>252</v>
      </c>
      <c r="O591" s="11">
        <v>0</v>
      </c>
      <c r="P591" s="8">
        <v>61</v>
      </c>
      <c r="Q591" s="12">
        <v>26</v>
      </c>
      <c r="R591" s="125">
        <f t="shared" si="30"/>
        <v>35</v>
      </c>
      <c r="V591" s="12">
        <v>145</v>
      </c>
      <c r="X591" s="8" t="s">
        <v>252</v>
      </c>
    </row>
    <row r="592" spans="1:48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29">
        <f t="shared" si="31"/>
        <v>1.6999999999999993</v>
      </c>
      <c r="K592" s="8" t="s">
        <v>250</v>
      </c>
      <c r="L592" s="8" t="s">
        <v>990</v>
      </c>
      <c r="M592" s="8" t="s">
        <v>252</v>
      </c>
      <c r="N592" s="8" t="s">
        <v>669</v>
      </c>
      <c r="O592" s="11">
        <v>0</v>
      </c>
      <c r="P592" s="8">
        <v>60</v>
      </c>
      <c r="Q592" s="12">
        <v>26</v>
      </c>
      <c r="R592" s="125">
        <f t="shared" si="30"/>
        <v>34</v>
      </c>
      <c r="V592" s="12">
        <v>145</v>
      </c>
      <c r="X592" s="8" t="s">
        <v>252</v>
      </c>
    </row>
    <row r="593" spans="1:42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29">
        <f t="shared" si="31"/>
        <v>1.6999999999999993</v>
      </c>
      <c r="K593" s="8" t="s">
        <v>250</v>
      </c>
      <c r="L593" s="8" t="s">
        <v>989</v>
      </c>
      <c r="M593" s="8" t="s">
        <v>252</v>
      </c>
      <c r="O593" s="11">
        <v>3</v>
      </c>
      <c r="P593" s="8">
        <v>65</v>
      </c>
      <c r="Q593" s="12">
        <v>27</v>
      </c>
      <c r="R593" s="125">
        <f t="shared" si="30"/>
        <v>38</v>
      </c>
      <c r="V593" s="12">
        <v>144</v>
      </c>
      <c r="X593" s="8" t="s">
        <v>252</v>
      </c>
    </row>
    <row r="594" spans="1:42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29">
        <f t="shared" si="31"/>
        <v>1.6499999999999995</v>
      </c>
      <c r="K594" s="8" t="s">
        <v>250</v>
      </c>
      <c r="L594" s="8" t="s">
        <v>991</v>
      </c>
      <c r="M594" s="8" t="s">
        <v>252</v>
      </c>
      <c r="O594" s="11">
        <v>3</v>
      </c>
      <c r="P594" s="8">
        <v>57</v>
      </c>
      <c r="Q594" s="12">
        <v>25</v>
      </c>
      <c r="R594" s="125">
        <f t="shared" si="30"/>
        <v>32</v>
      </c>
      <c r="V594" s="12">
        <v>141</v>
      </c>
      <c r="X594" s="8" t="s">
        <v>252</v>
      </c>
    </row>
    <row r="595" spans="1:42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29">
        <f t="shared" si="31"/>
        <v>1.7833333333333323</v>
      </c>
      <c r="K595" s="8" t="s">
        <v>250</v>
      </c>
      <c r="L595" s="8" t="s">
        <v>992</v>
      </c>
      <c r="M595" s="8" t="s">
        <v>252</v>
      </c>
      <c r="O595" s="11">
        <v>1</v>
      </c>
      <c r="P595" s="8">
        <v>64</v>
      </c>
      <c r="Q595" s="12">
        <v>27</v>
      </c>
      <c r="R595" s="125">
        <f t="shared" si="30"/>
        <v>37</v>
      </c>
      <c r="V595" s="12">
        <v>146</v>
      </c>
      <c r="X595" s="8" t="s">
        <v>252</v>
      </c>
    </row>
    <row r="596" spans="1:42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29">
        <f t="shared" si="31"/>
        <v>1.7833333333333323</v>
      </c>
      <c r="K596" s="8" t="s">
        <v>250</v>
      </c>
      <c r="L596" s="8" t="s">
        <v>993</v>
      </c>
      <c r="M596" s="8" t="s">
        <v>252</v>
      </c>
      <c r="O596" s="11">
        <v>3</v>
      </c>
      <c r="P596" s="8">
        <v>63</v>
      </c>
      <c r="Q596" s="12">
        <v>25</v>
      </c>
      <c r="R596" s="125">
        <f t="shared" si="30"/>
        <v>38</v>
      </c>
      <c r="V596" s="12">
        <v>141</v>
      </c>
      <c r="X596" s="8" t="s">
        <v>252</v>
      </c>
    </row>
    <row r="597" spans="1:42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29">
        <f t="shared" si="31"/>
        <v>1.866666666666668</v>
      </c>
      <c r="K597" s="8" t="s">
        <v>250</v>
      </c>
      <c r="L597" s="8" t="s">
        <v>994</v>
      </c>
      <c r="M597" s="8" t="s">
        <v>252</v>
      </c>
      <c r="O597" s="11">
        <v>3</v>
      </c>
      <c r="P597" s="8">
        <v>63</v>
      </c>
      <c r="Q597" s="12">
        <v>26</v>
      </c>
      <c r="R597" s="125">
        <f t="shared" si="30"/>
        <v>37</v>
      </c>
      <c r="V597" s="12">
        <v>147</v>
      </c>
      <c r="X597" s="8" t="s">
        <v>252</v>
      </c>
    </row>
    <row r="598" spans="1:42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29">
        <f t="shared" si="31"/>
        <v>1.9499999999999984</v>
      </c>
      <c r="K598" s="8" t="s">
        <v>250</v>
      </c>
      <c r="L598" s="8" t="s">
        <v>995</v>
      </c>
      <c r="M598" s="8" t="s">
        <v>252</v>
      </c>
      <c r="O598" s="11">
        <v>1</v>
      </c>
      <c r="P598" s="8">
        <v>61</v>
      </c>
      <c r="Q598" s="12">
        <v>27</v>
      </c>
      <c r="R598" s="125">
        <f t="shared" si="30"/>
        <v>34</v>
      </c>
      <c r="V598" s="12">
        <v>138</v>
      </c>
      <c r="X598" s="8" t="s">
        <v>252</v>
      </c>
    </row>
    <row r="599" spans="1:42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29">
        <f t="shared" si="31"/>
        <v>2.0833333333333313</v>
      </c>
      <c r="K599" s="8" t="s">
        <v>250</v>
      </c>
      <c r="L599" s="8" t="s">
        <v>996</v>
      </c>
      <c r="M599" s="8" t="s">
        <v>252</v>
      </c>
      <c r="O599" s="11">
        <v>1</v>
      </c>
      <c r="P599" s="8">
        <v>62</v>
      </c>
      <c r="Q599" s="12">
        <v>25</v>
      </c>
      <c r="R599" s="125">
        <f t="shared" si="30"/>
        <v>37</v>
      </c>
      <c r="V599" s="12">
        <v>142</v>
      </c>
      <c r="X599" s="8" t="s">
        <v>252</v>
      </c>
    </row>
    <row r="600" spans="1:42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29">
        <f t="shared" si="31"/>
        <v>2.2000000000000002</v>
      </c>
      <c r="K600" s="8" t="s">
        <v>250</v>
      </c>
      <c r="L600" s="8" t="s">
        <v>998</v>
      </c>
      <c r="M600" s="8" t="s">
        <v>252</v>
      </c>
      <c r="O600" s="11">
        <v>1</v>
      </c>
      <c r="P600" s="8">
        <v>64</v>
      </c>
      <c r="Q600" s="12">
        <v>27</v>
      </c>
      <c r="R600" s="125">
        <f t="shared" si="30"/>
        <v>37</v>
      </c>
      <c r="V600" s="12">
        <v>150</v>
      </c>
      <c r="X600" s="8" t="s">
        <v>252</v>
      </c>
    </row>
    <row r="601" spans="1:42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29">
        <f t="shared" si="31"/>
        <v>2.2333333333333307</v>
      </c>
      <c r="K601" s="8" t="s">
        <v>250</v>
      </c>
      <c r="L601" s="8" t="s">
        <v>999</v>
      </c>
      <c r="M601" s="8" t="s">
        <v>252</v>
      </c>
      <c r="O601" s="11">
        <v>0</v>
      </c>
      <c r="P601" s="8">
        <v>61</v>
      </c>
      <c r="Q601" s="12">
        <v>25</v>
      </c>
      <c r="R601" s="125">
        <f t="shared" si="30"/>
        <v>36</v>
      </c>
      <c r="V601" s="12">
        <v>146</v>
      </c>
      <c r="X601" s="8" t="s">
        <v>1597</v>
      </c>
    </row>
    <row r="602" spans="1:42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29">
        <f t="shared" si="31"/>
        <v>2.2999999999999998</v>
      </c>
      <c r="K602" s="8" t="s">
        <v>250</v>
      </c>
      <c r="L602" s="8" t="s">
        <v>1000</v>
      </c>
      <c r="M602" s="8" t="s">
        <v>252</v>
      </c>
      <c r="O602" s="11">
        <v>3</v>
      </c>
      <c r="P602" s="8">
        <v>59</v>
      </c>
      <c r="Q602" s="12">
        <v>25</v>
      </c>
      <c r="R602" s="125">
        <f t="shared" si="30"/>
        <v>34</v>
      </c>
      <c r="V602" s="12">
        <v>141</v>
      </c>
      <c r="X602" s="8" t="s">
        <v>252</v>
      </c>
      <c r="AP602" s="8" t="s">
        <v>903</v>
      </c>
    </row>
    <row r="603" spans="1:42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29">
        <f t="shared" si="31"/>
        <v>2.4166666666666634</v>
      </c>
      <c r="K603" s="8" t="s">
        <v>250</v>
      </c>
      <c r="L603" s="8" t="s">
        <v>1001</v>
      </c>
      <c r="M603" s="8" t="s">
        <v>252</v>
      </c>
      <c r="N603" s="8" t="s">
        <v>669</v>
      </c>
      <c r="O603" s="11">
        <v>3</v>
      </c>
      <c r="P603" s="8">
        <v>62</v>
      </c>
      <c r="Q603" s="12">
        <v>27</v>
      </c>
      <c r="R603" s="125">
        <f t="shared" si="30"/>
        <v>35</v>
      </c>
      <c r="V603" s="12">
        <v>143</v>
      </c>
      <c r="X603" s="8" t="s">
        <v>1596</v>
      </c>
    </row>
    <row r="604" spans="1:42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29">
        <f t="shared" si="31"/>
        <v>2.6666666666666652</v>
      </c>
      <c r="K604" s="8" t="s">
        <v>250</v>
      </c>
      <c r="L604" s="8" t="s">
        <v>1002</v>
      </c>
      <c r="M604" s="8" t="s">
        <v>252</v>
      </c>
      <c r="O604" s="11">
        <v>1</v>
      </c>
      <c r="P604" s="8">
        <v>59</v>
      </c>
      <c r="Q604" s="12">
        <v>27</v>
      </c>
      <c r="R604" s="125">
        <f t="shared" ref="R604:R635" si="32">P604-Q604</f>
        <v>32</v>
      </c>
      <c r="V604" s="12">
        <v>141</v>
      </c>
      <c r="X604" s="8" t="s">
        <v>252</v>
      </c>
    </row>
    <row r="605" spans="1:42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29">
        <f t="shared" si="31"/>
        <v>2.6666666666666652</v>
      </c>
      <c r="K605" s="8" t="s">
        <v>250</v>
      </c>
      <c r="L605" s="8" t="s">
        <v>1003</v>
      </c>
      <c r="M605" s="8" t="s">
        <v>252</v>
      </c>
      <c r="O605" s="11">
        <v>3</v>
      </c>
      <c r="P605" s="8">
        <v>68</v>
      </c>
      <c r="Q605" s="12">
        <v>27</v>
      </c>
      <c r="R605" s="125">
        <f t="shared" si="32"/>
        <v>41</v>
      </c>
      <c r="V605" s="12">
        <v>143</v>
      </c>
      <c r="X605" s="8" t="s">
        <v>252</v>
      </c>
    </row>
    <row r="606" spans="1:42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29">
        <f t="shared" si="31"/>
        <v>2.7833333333333314</v>
      </c>
      <c r="K606" s="8" t="s">
        <v>250</v>
      </c>
      <c r="L606" s="8" t="s">
        <v>1004</v>
      </c>
      <c r="M606" s="8" t="s">
        <v>252</v>
      </c>
      <c r="O606" s="11">
        <v>0</v>
      </c>
      <c r="P606" s="8">
        <v>63</v>
      </c>
      <c r="Q606" s="12">
        <v>27</v>
      </c>
      <c r="R606" s="125">
        <f t="shared" si="32"/>
        <v>36</v>
      </c>
      <c r="V606" s="12">
        <v>144</v>
      </c>
      <c r="X606" s="8" t="s">
        <v>1597</v>
      </c>
    </row>
    <row r="607" spans="1:42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29">
        <f t="shared" si="31"/>
        <v>2.8833333333333337</v>
      </c>
      <c r="K607" s="8" t="s">
        <v>250</v>
      </c>
      <c r="L607" s="8" t="s">
        <v>1006</v>
      </c>
      <c r="M607" s="8" t="s">
        <v>252</v>
      </c>
      <c r="O607" s="11">
        <v>0</v>
      </c>
      <c r="P607" s="8">
        <v>61</v>
      </c>
      <c r="Q607" s="12">
        <v>25</v>
      </c>
      <c r="R607" s="125">
        <f t="shared" si="32"/>
        <v>36</v>
      </c>
      <c r="V607" s="12">
        <v>141</v>
      </c>
      <c r="X607" s="8" t="s">
        <v>252</v>
      </c>
    </row>
    <row r="608" spans="1:42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29">
        <f t="shared" si="31"/>
        <v>2.8333333333333313</v>
      </c>
      <c r="K608" s="8" t="s">
        <v>250</v>
      </c>
      <c r="L608" s="8" t="s">
        <v>1005</v>
      </c>
      <c r="M608" s="8" t="s">
        <v>252</v>
      </c>
      <c r="O608" s="11">
        <v>1</v>
      </c>
      <c r="P608" s="8">
        <v>62</v>
      </c>
      <c r="Q608" s="12">
        <v>27</v>
      </c>
      <c r="R608" s="125">
        <f t="shared" si="32"/>
        <v>35</v>
      </c>
      <c r="V608" s="12">
        <v>140</v>
      </c>
      <c r="X608" s="8" t="s">
        <v>252</v>
      </c>
    </row>
    <row r="609" spans="1:42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29">
        <f t="shared" si="31"/>
        <v>3.05</v>
      </c>
      <c r="K609" s="8" t="s">
        <v>250</v>
      </c>
      <c r="L609" s="8" t="s">
        <v>1007</v>
      </c>
      <c r="M609" s="8" t="s">
        <v>252</v>
      </c>
      <c r="O609" s="11">
        <v>0</v>
      </c>
      <c r="P609" s="8">
        <v>67</v>
      </c>
      <c r="Q609" s="12">
        <v>27</v>
      </c>
      <c r="R609" s="125">
        <f t="shared" si="32"/>
        <v>40</v>
      </c>
      <c r="V609" s="12">
        <v>143</v>
      </c>
      <c r="X609" s="8" t="s">
        <v>252</v>
      </c>
    </row>
    <row r="610" spans="1:42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29">
        <f t="shared" si="31"/>
        <v>3.083333333333333</v>
      </c>
      <c r="K610" s="8" t="s">
        <v>250</v>
      </c>
      <c r="L610" s="8" t="s">
        <v>1008</v>
      </c>
      <c r="M610" s="8" t="s">
        <v>252</v>
      </c>
      <c r="O610" s="11">
        <v>0</v>
      </c>
      <c r="P610" s="8">
        <v>63</v>
      </c>
      <c r="Q610" s="12">
        <v>27</v>
      </c>
      <c r="R610" s="125">
        <f t="shared" si="32"/>
        <v>36</v>
      </c>
      <c r="V610" s="12">
        <v>141</v>
      </c>
      <c r="X610" s="8" t="s">
        <v>252</v>
      </c>
    </row>
    <row r="611" spans="1:42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29">
        <f t="shared" si="31"/>
        <v>3.2333333333333298</v>
      </c>
      <c r="K611" s="8" t="s">
        <v>250</v>
      </c>
      <c r="L611" s="8" t="s">
        <v>1009</v>
      </c>
      <c r="M611" s="8" t="s">
        <v>252</v>
      </c>
      <c r="N611" s="8" t="s">
        <v>669</v>
      </c>
      <c r="O611" s="11">
        <v>0</v>
      </c>
      <c r="P611" s="8">
        <v>62</v>
      </c>
      <c r="Q611" s="12">
        <v>26</v>
      </c>
      <c r="R611" s="125">
        <f t="shared" si="32"/>
        <v>36</v>
      </c>
      <c r="V611" s="12">
        <v>138</v>
      </c>
      <c r="X611" s="8" t="s">
        <v>252</v>
      </c>
    </row>
    <row r="612" spans="1:42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29">
        <f t="shared" si="31"/>
        <v>3.3499999999999988</v>
      </c>
      <c r="K612" s="8" t="s">
        <v>250</v>
      </c>
      <c r="L612" s="8" t="s">
        <v>1010</v>
      </c>
      <c r="M612" s="8" t="s">
        <v>252</v>
      </c>
      <c r="O612" s="11">
        <v>0</v>
      </c>
      <c r="P612" s="8">
        <v>63</v>
      </c>
      <c r="Q612" s="12">
        <v>26</v>
      </c>
      <c r="R612" s="125">
        <f t="shared" si="32"/>
        <v>37</v>
      </c>
      <c r="V612" s="12">
        <v>142</v>
      </c>
      <c r="X612" s="8" t="s">
        <v>1596</v>
      </c>
    </row>
    <row r="613" spans="1:42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29">
        <f t="shared" si="31"/>
        <v>3.4333333333333345</v>
      </c>
      <c r="K613" s="8" t="s">
        <v>250</v>
      </c>
      <c r="L613" s="8" t="s">
        <v>1011</v>
      </c>
      <c r="M613" s="8" t="s">
        <v>252</v>
      </c>
      <c r="O613" s="11">
        <v>3</v>
      </c>
      <c r="P613" s="8">
        <v>62</v>
      </c>
      <c r="Q613" s="12">
        <v>26</v>
      </c>
      <c r="R613" s="125">
        <f t="shared" si="32"/>
        <v>36</v>
      </c>
      <c r="V613" s="12">
        <v>145</v>
      </c>
      <c r="X613" s="8" t="s">
        <v>1596</v>
      </c>
    </row>
    <row r="614" spans="1:42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29">
        <f t="shared" si="31"/>
        <v>3.466666666666665</v>
      </c>
      <c r="K614" s="8" t="s">
        <v>250</v>
      </c>
      <c r="L614" s="8" t="s">
        <v>1012</v>
      </c>
      <c r="M614" s="8" t="s">
        <v>252</v>
      </c>
      <c r="N614" s="8" t="s">
        <v>669</v>
      </c>
      <c r="O614" s="11">
        <v>0</v>
      </c>
      <c r="P614" s="8">
        <v>66</v>
      </c>
      <c r="Q614" s="12">
        <v>27</v>
      </c>
      <c r="R614" s="125">
        <f t="shared" si="32"/>
        <v>39</v>
      </c>
      <c r="V614" s="12">
        <v>144</v>
      </c>
      <c r="X614" s="8" t="s">
        <v>252</v>
      </c>
    </row>
    <row r="615" spans="1:42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29">
        <f t="shared" si="31"/>
        <v>3.6499999999999977</v>
      </c>
      <c r="K615" s="8" t="s">
        <v>250</v>
      </c>
      <c r="L615" s="8" t="s">
        <v>1013</v>
      </c>
      <c r="M615" s="8" t="s">
        <v>252</v>
      </c>
      <c r="N615" s="8" t="s">
        <v>669</v>
      </c>
      <c r="O615" s="11">
        <v>1</v>
      </c>
      <c r="P615" s="8">
        <v>59</v>
      </c>
      <c r="Q615" s="12">
        <v>26</v>
      </c>
      <c r="R615" s="125">
        <f t="shared" si="32"/>
        <v>33</v>
      </c>
      <c r="V615" s="12">
        <v>142</v>
      </c>
      <c r="X615" s="8" t="s">
        <v>252</v>
      </c>
    </row>
    <row r="616" spans="1:42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29">
        <f t="shared" si="31"/>
        <v>3.7166666666666668</v>
      </c>
      <c r="K616" s="8" t="s">
        <v>250</v>
      </c>
      <c r="L616" s="8" t="s">
        <v>1014</v>
      </c>
      <c r="M616" s="8" t="s">
        <v>252</v>
      </c>
      <c r="O616" s="11">
        <v>0</v>
      </c>
      <c r="P616" s="8">
        <v>62</v>
      </c>
      <c r="Q616" s="12">
        <v>26</v>
      </c>
      <c r="R616" s="125">
        <f t="shared" si="32"/>
        <v>36</v>
      </c>
      <c r="V616" s="12">
        <v>145</v>
      </c>
      <c r="X616" s="8" t="s">
        <v>252</v>
      </c>
    </row>
    <row r="617" spans="1:42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29">
        <f t="shared" si="31"/>
        <v>3.7166666666666668</v>
      </c>
      <c r="K617" s="8" t="s">
        <v>250</v>
      </c>
      <c r="L617" s="8" t="s">
        <v>1015</v>
      </c>
      <c r="M617" s="8" t="s">
        <v>252</v>
      </c>
      <c r="O617" s="11">
        <v>1</v>
      </c>
      <c r="P617" s="8">
        <v>61</v>
      </c>
      <c r="Q617" s="12">
        <v>26</v>
      </c>
      <c r="R617" s="125">
        <f t="shared" si="32"/>
        <v>35</v>
      </c>
      <c r="V617" s="12">
        <v>140</v>
      </c>
      <c r="X617" s="8" t="s">
        <v>252</v>
      </c>
    </row>
    <row r="618" spans="1:42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29">
        <f t="shared" si="31"/>
        <v>3.8166666666666664</v>
      </c>
      <c r="K618" s="8" t="s">
        <v>250</v>
      </c>
      <c r="L618" s="8" t="s">
        <v>1016</v>
      </c>
      <c r="M618" s="8" t="s">
        <v>252</v>
      </c>
      <c r="O618" s="11">
        <v>0</v>
      </c>
      <c r="P618" s="8">
        <v>62</v>
      </c>
      <c r="Q618" s="12">
        <v>26</v>
      </c>
      <c r="R618" s="125">
        <f t="shared" si="32"/>
        <v>36</v>
      </c>
      <c r="V618" s="12">
        <v>145</v>
      </c>
      <c r="X618" s="8" t="s">
        <v>252</v>
      </c>
    </row>
    <row r="619" spans="1:42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29">
        <f t="shared" si="31"/>
        <v>3.9166666666666634</v>
      </c>
      <c r="K619" s="8" t="s">
        <v>250</v>
      </c>
      <c r="L619" s="8" t="s">
        <v>1018</v>
      </c>
      <c r="M619" s="8" t="s">
        <v>252</v>
      </c>
      <c r="O619" s="11">
        <v>1</v>
      </c>
      <c r="P619" s="8">
        <v>64</v>
      </c>
      <c r="Q619" s="12">
        <v>26</v>
      </c>
      <c r="R619" s="125">
        <f t="shared" si="32"/>
        <v>38</v>
      </c>
      <c r="V619" s="12">
        <v>144</v>
      </c>
      <c r="X619" s="8" t="s">
        <v>252</v>
      </c>
    </row>
    <row r="620" spans="1:42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29">
        <f t="shared" si="31"/>
        <v>3.8833333333333329</v>
      </c>
      <c r="K620" s="8" t="s">
        <v>250</v>
      </c>
      <c r="L620" s="8" t="s">
        <v>1017</v>
      </c>
      <c r="M620" s="8" t="s">
        <v>252</v>
      </c>
      <c r="O620" s="11">
        <v>0</v>
      </c>
      <c r="P620" s="8">
        <v>59</v>
      </c>
      <c r="Q620" s="12">
        <v>27</v>
      </c>
      <c r="R620" s="125">
        <f t="shared" si="32"/>
        <v>32</v>
      </c>
      <c r="V620" s="12">
        <v>138</v>
      </c>
      <c r="X620" s="8" t="s">
        <v>252</v>
      </c>
    </row>
    <row r="621" spans="1:42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29">
        <f t="shared" si="31"/>
        <v>4.0333333333333314</v>
      </c>
      <c r="K621" s="8" t="s">
        <v>250</v>
      </c>
      <c r="L621" s="8" t="s">
        <v>1019</v>
      </c>
      <c r="M621" s="8" t="s">
        <v>252</v>
      </c>
      <c r="O621" s="11">
        <v>0</v>
      </c>
      <c r="P621" s="8">
        <v>65</v>
      </c>
      <c r="Q621" s="12">
        <v>27</v>
      </c>
      <c r="R621" s="125">
        <f t="shared" si="32"/>
        <v>38</v>
      </c>
      <c r="V621" s="12">
        <v>145</v>
      </c>
      <c r="X621" s="8" t="s">
        <v>252</v>
      </c>
    </row>
    <row r="622" spans="1:42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29">
        <f t="shared" si="31"/>
        <v>4.0333333333333314</v>
      </c>
      <c r="K622" s="8" t="s">
        <v>250</v>
      </c>
      <c r="L622" s="8" t="s">
        <v>1020</v>
      </c>
      <c r="M622" s="8" t="s">
        <v>252</v>
      </c>
      <c r="N622" s="8" t="s">
        <v>669</v>
      </c>
      <c r="O622" s="11">
        <v>1</v>
      </c>
      <c r="P622" s="8">
        <v>61</v>
      </c>
      <c r="Q622" s="12">
        <v>26</v>
      </c>
      <c r="R622" s="125">
        <f t="shared" si="32"/>
        <v>35</v>
      </c>
      <c r="V622" s="12">
        <v>139</v>
      </c>
      <c r="X622" s="8" t="s">
        <v>252</v>
      </c>
      <c r="AP622" s="8" t="s">
        <v>1021</v>
      </c>
    </row>
    <row r="623" spans="1:42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29">
        <f t="shared" si="31"/>
        <v>4.1166666666666671</v>
      </c>
      <c r="K623" s="8" t="s">
        <v>250</v>
      </c>
      <c r="L623" s="8" t="s">
        <v>1022</v>
      </c>
      <c r="M623" s="8" t="s">
        <v>252</v>
      </c>
      <c r="O623" s="11">
        <v>3</v>
      </c>
      <c r="P623" s="8">
        <v>62</v>
      </c>
      <c r="Q623" s="12">
        <v>27</v>
      </c>
      <c r="R623" s="125">
        <f t="shared" si="32"/>
        <v>35</v>
      </c>
      <c r="V623" s="12">
        <v>142</v>
      </c>
      <c r="X623" s="8" t="s">
        <v>252</v>
      </c>
    </row>
    <row r="624" spans="1:42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29">
        <f t="shared" si="31"/>
        <v>4.2999999999999972</v>
      </c>
      <c r="K624" s="8" t="s">
        <v>250</v>
      </c>
      <c r="L624" s="8" t="s">
        <v>1023</v>
      </c>
      <c r="M624" s="8" t="s">
        <v>252</v>
      </c>
      <c r="O624" s="11">
        <v>0</v>
      </c>
      <c r="P624" s="8">
        <v>64</v>
      </c>
      <c r="Q624" s="12">
        <v>27</v>
      </c>
      <c r="R624" s="125">
        <f t="shared" si="32"/>
        <v>37</v>
      </c>
      <c r="V624" s="12">
        <v>143</v>
      </c>
      <c r="X624" s="8" t="s">
        <v>252</v>
      </c>
      <c r="AP624" s="8" t="s">
        <v>1024</v>
      </c>
    </row>
    <row r="625" spans="1:48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29">
        <f t="shared" si="31"/>
        <v>4.3333333333333321</v>
      </c>
      <c r="K625" s="8" t="s">
        <v>250</v>
      </c>
      <c r="L625" s="8" t="s">
        <v>1025</v>
      </c>
      <c r="M625" s="8" t="s">
        <v>252</v>
      </c>
      <c r="O625" s="11">
        <v>0</v>
      </c>
      <c r="P625" s="8">
        <v>65</v>
      </c>
      <c r="Q625" s="12">
        <v>25</v>
      </c>
      <c r="R625" s="125">
        <f t="shared" si="32"/>
        <v>40</v>
      </c>
      <c r="V625" s="12">
        <v>140</v>
      </c>
      <c r="X625" s="8" t="s">
        <v>252</v>
      </c>
    </row>
    <row r="626" spans="1:48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29">
        <f t="shared" si="31"/>
        <v>4.4666666666666686</v>
      </c>
      <c r="K626" s="8" t="s">
        <v>250</v>
      </c>
      <c r="L626" s="8" t="s">
        <v>1026</v>
      </c>
      <c r="M626" s="8" t="s">
        <v>252</v>
      </c>
      <c r="O626" s="11">
        <v>3</v>
      </c>
      <c r="P626" s="8">
        <v>67</v>
      </c>
      <c r="Q626" s="12">
        <v>27</v>
      </c>
      <c r="R626" s="125">
        <f t="shared" si="32"/>
        <v>40</v>
      </c>
      <c r="V626" s="12">
        <v>145</v>
      </c>
      <c r="X626" s="8" t="s">
        <v>252</v>
      </c>
    </row>
    <row r="627" spans="1:48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29">
        <f t="shared" si="31"/>
        <v>4.5500000000000007</v>
      </c>
      <c r="K627" s="8" t="s">
        <v>250</v>
      </c>
      <c r="L627" s="8" t="s">
        <v>1027</v>
      </c>
      <c r="M627" s="8" t="s">
        <v>252</v>
      </c>
      <c r="O627" s="11">
        <v>0</v>
      </c>
      <c r="P627" s="8">
        <v>60</v>
      </c>
      <c r="Q627" s="12">
        <v>25</v>
      </c>
      <c r="R627" s="125">
        <f t="shared" si="32"/>
        <v>35</v>
      </c>
      <c r="V627" s="12">
        <v>139</v>
      </c>
      <c r="X627" s="8" t="s">
        <v>252</v>
      </c>
    </row>
    <row r="628" spans="1:48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29">
        <f t="shared" si="31"/>
        <v>4.5500000000000007</v>
      </c>
      <c r="K628" s="8" t="s">
        <v>250</v>
      </c>
      <c r="L628" s="8" t="s">
        <v>1028</v>
      </c>
      <c r="M628" s="8" t="s">
        <v>252</v>
      </c>
      <c r="O628" s="11">
        <v>0</v>
      </c>
      <c r="P628" s="8">
        <v>62</v>
      </c>
      <c r="Q628" s="12">
        <v>26</v>
      </c>
      <c r="R628" s="125">
        <f t="shared" si="32"/>
        <v>36</v>
      </c>
      <c r="V628" s="12">
        <v>142</v>
      </c>
      <c r="X628" s="8" t="s">
        <v>252</v>
      </c>
    </row>
    <row r="629" spans="1:48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29">
        <f t="shared" si="31"/>
        <v>4.5500000000000007</v>
      </c>
      <c r="K629" s="8" t="s">
        <v>250</v>
      </c>
      <c r="L629" s="8" t="s">
        <v>1029</v>
      </c>
      <c r="M629" s="8" t="s">
        <v>252</v>
      </c>
      <c r="O629" s="11">
        <v>0</v>
      </c>
      <c r="P629" s="8">
        <v>61</v>
      </c>
      <c r="Q629" s="12">
        <v>27</v>
      </c>
      <c r="R629" s="125">
        <f t="shared" si="32"/>
        <v>34</v>
      </c>
      <c r="V629" s="12">
        <v>144</v>
      </c>
      <c r="X629" s="8" t="s">
        <v>252</v>
      </c>
    </row>
    <row r="630" spans="1:48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29">
        <f t="shared" si="31"/>
        <v>4.75</v>
      </c>
      <c r="K630" s="8" t="s">
        <v>250</v>
      </c>
      <c r="L630" s="8" t="s">
        <v>1030</v>
      </c>
      <c r="M630" s="8" t="s">
        <v>252</v>
      </c>
      <c r="O630" s="11">
        <v>0</v>
      </c>
      <c r="P630" s="8">
        <v>64</v>
      </c>
      <c r="Q630" s="12">
        <v>26</v>
      </c>
      <c r="R630" s="125">
        <f t="shared" si="32"/>
        <v>38</v>
      </c>
      <c r="V630" s="12">
        <v>145</v>
      </c>
      <c r="X630" s="8" t="s">
        <v>252</v>
      </c>
    </row>
    <row r="631" spans="1:48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29">
        <f t="shared" si="31"/>
        <v>4.8999999999999986</v>
      </c>
      <c r="K631" s="8" t="s">
        <v>250</v>
      </c>
      <c r="L631" s="8" t="s">
        <v>1033</v>
      </c>
      <c r="M631" s="8" t="s">
        <v>252</v>
      </c>
      <c r="N631" s="8" t="s">
        <v>669</v>
      </c>
      <c r="O631" s="11">
        <v>1</v>
      </c>
      <c r="P631" s="8">
        <v>67</v>
      </c>
      <c r="Q631" s="12">
        <v>26</v>
      </c>
      <c r="R631" s="125">
        <f t="shared" si="32"/>
        <v>41</v>
      </c>
      <c r="V631" s="12">
        <v>148</v>
      </c>
      <c r="X631" s="8" t="s">
        <v>252</v>
      </c>
    </row>
    <row r="632" spans="1:48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29">
        <f t="shared" si="31"/>
        <v>4.9833333333333307</v>
      </c>
      <c r="K632" s="8" t="s">
        <v>250</v>
      </c>
      <c r="L632" s="8" t="s">
        <v>1034</v>
      </c>
      <c r="M632" s="8" t="s">
        <v>252</v>
      </c>
      <c r="N632" s="8" t="s">
        <v>669</v>
      </c>
      <c r="O632" s="11">
        <v>0</v>
      </c>
      <c r="P632" s="8">
        <v>61</v>
      </c>
      <c r="Q632" s="12">
        <v>26</v>
      </c>
      <c r="R632" s="125">
        <f t="shared" si="32"/>
        <v>35</v>
      </c>
      <c r="V632" s="12">
        <v>144</v>
      </c>
      <c r="X632" s="8" t="s">
        <v>252</v>
      </c>
    </row>
    <row r="633" spans="1:48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29">
        <f t="shared" si="31"/>
        <v>5.2333333333333343</v>
      </c>
      <c r="K633" s="8" t="s">
        <v>250</v>
      </c>
      <c r="L633" s="8" t="s">
        <v>1037</v>
      </c>
      <c r="M633" s="8" t="s">
        <v>252</v>
      </c>
      <c r="O633" s="11">
        <v>0</v>
      </c>
      <c r="P633" s="8">
        <v>60</v>
      </c>
      <c r="Q633" s="12">
        <v>26</v>
      </c>
      <c r="R633" s="125">
        <f t="shared" si="32"/>
        <v>34</v>
      </c>
      <c r="V633" s="12">
        <v>142</v>
      </c>
    </row>
    <row r="634" spans="1:48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29">
        <f t="shared" si="31"/>
        <v>5.3666666666666671</v>
      </c>
      <c r="K634" s="8" t="s">
        <v>250</v>
      </c>
      <c r="L634" s="8" t="s">
        <v>1040</v>
      </c>
      <c r="M634" s="8" t="s">
        <v>252</v>
      </c>
      <c r="O634" s="11">
        <v>1</v>
      </c>
      <c r="P634" s="8">
        <v>58</v>
      </c>
      <c r="Q634" s="12">
        <v>26</v>
      </c>
      <c r="R634" s="125">
        <f t="shared" si="32"/>
        <v>32</v>
      </c>
      <c r="V634" s="12">
        <v>137</v>
      </c>
      <c r="X634" s="8" t="s">
        <v>252</v>
      </c>
    </row>
    <row r="635" spans="1:48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29">
        <f t="shared" si="31"/>
        <v>5.5666666666666664</v>
      </c>
      <c r="K635" s="8" t="s">
        <v>250</v>
      </c>
      <c r="L635" s="8" t="s">
        <v>1041</v>
      </c>
      <c r="M635" s="8" t="s">
        <v>252</v>
      </c>
      <c r="O635" s="11">
        <v>3</v>
      </c>
      <c r="P635" s="8">
        <v>60</v>
      </c>
      <c r="Q635" s="12">
        <v>26</v>
      </c>
      <c r="R635" s="125">
        <f t="shared" si="32"/>
        <v>34</v>
      </c>
      <c r="V635" s="12">
        <v>136</v>
      </c>
      <c r="X635" s="8" t="s">
        <v>252</v>
      </c>
      <c r="AV635" s="93">
        <v>1</v>
      </c>
    </row>
    <row r="636" spans="1:48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29">
        <f t="shared" si="31"/>
        <v>5.6333333333333329</v>
      </c>
      <c r="K636" s="8" t="s">
        <v>250</v>
      </c>
      <c r="L636" s="8" t="s">
        <v>1042</v>
      </c>
      <c r="M636" s="8" t="s">
        <v>252</v>
      </c>
      <c r="O636" s="11">
        <v>0</v>
      </c>
      <c r="P636" s="8">
        <v>62</v>
      </c>
      <c r="Q636" s="12">
        <v>26</v>
      </c>
      <c r="R636" s="125">
        <f t="shared" ref="R636:R639" si="33">P636-Q636</f>
        <v>36</v>
      </c>
      <c r="V636" s="12">
        <v>143</v>
      </c>
      <c r="X636" s="8" t="s">
        <v>252</v>
      </c>
    </row>
    <row r="637" spans="1:48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29">
        <f t="shared" si="31"/>
        <v>5.68333333333333</v>
      </c>
      <c r="K637" s="8" t="s">
        <v>250</v>
      </c>
      <c r="L637" s="8" t="s">
        <v>1043</v>
      </c>
      <c r="M637" s="8" t="s">
        <v>252</v>
      </c>
      <c r="N637" s="8" t="s">
        <v>669</v>
      </c>
      <c r="O637" s="11">
        <v>1</v>
      </c>
      <c r="P637" s="8">
        <v>58</v>
      </c>
      <c r="Q637" s="12">
        <v>25</v>
      </c>
      <c r="R637" s="125">
        <f t="shared" si="33"/>
        <v>33</v>
      </c>
      <c r="V637" s="12">
        <v>141</v>
      </c>
      <c r="X637" s="8" t="s">
        <v>252</v>
      </c>
    </row>
    <row r="638" spans="1:48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29">
        <f t="shared" si="31"/>
        <v>5.7666666666666657</v>
      </c>
      <c r="K638" s="8" t="s">
        <v>250</v>
      </c>
      <c r="L638" s="8" t="s">
        <v>1044</v>
      </c>
      <c r="M638" s="8" t="s">
        <v>252</v>
      </c>
      <c r="O638" s="11">
        <v>4.5</v>
      </c>
      <c r="P638" s="8">
        <v>59</v>
      </c>
      <c r="Q638" s="12">
        <v>26</v>
      </c>
      <c r="R638" s="125">
        <f t="shared" si="33"/>
        <v>33</v>
      </c>
      <c r="V638" s="12">
        <v>133</v>
      </c>
      <c r="X638" s="8" t="s">
        <v>252</v>
      </c>
    </row>
    <row r="639" spans="1:48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29">
        <f t="shared" si="31"/>
        <v>5.9666666666666686</v>
      </c>
      <c r="K639" s="8" t="s">
        <v>250</v>
      </c>
      <c r="L639" s="8" t="s">
        <v>1048</v>
      </c>
      <c r="M639" s="8" t="s">
        <v>252</v>
      </c>
      <c r="O639" s="11">
        <v>0</v>
      </c>
      <c r="P639" s="8">
        <v>64</v>
      </c>
      <c r="Q639" s="12">
        <v>26</v>
      </c>
      <c r="R639" s="125">
        <f t="shared" si="33"/>
        <v>38</v>
      </c>
      <c r="V639" s="12">
        <v>141</v>
      </c>
      <c r="X639" s="8" t="s">
        <v>252</v>
      </c>
    </row>
    <row r="640" spans="1:48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29">
        <f t="shared" si="31"/>
        <v>4.4499999999999993</v>
      </c>
      <c r="K640" s="8" t="s">
        <v>953</v>
      </c>
      <c r="L640" s="8" t="s">
        <v>983</v>
      </c>
      <c r="M640" s="8" t="s">
        <v>669</v>
      </c>
      <c r="AP640" s="8" t="s">
        <v>1074</v>
      </c>
    </row>
    <row r="641" spans="1:42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29">
        <f t="shared" si="31"/>
        <v>2.0833333333333313</v>
      </c>
      <c r="K641" s="8" t="s">
        <v>953</v>
      </c>
      <c r="L641" s="8" t="s">
        <v>1047</v>
      </c>
      <c r="M641" s="8" t="s">
        <v>252</v>
      </c>
      <c r="O641" s="11">
        <v>4</v>
      </c>
      <c r="P641" s="8">
        <v>173</v>
      </c>
      <c r="Q641" s="12">
        <v>30</v>
      </c>
      <c r="R641" s="125">
        <f t="shared" ref="R641:R667" si="34">P641-Q641</f>
        <v>143</v>
      </c>
      <c r="S641" s="13">
        <v>8.89</v>
      </c>
      <c r="AP641" s="8" t="s">
        <v>955</v>
      </c>
    </row>
    <row r="642" spans="1:42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29">
        <f t="shared" si="31"/>
        <v>3.1999999999999993</v>
      </c>
      <c r="K642" s="8" t="s">
        <v>953</v>
      </c>
      <c r="L642" s="8" t="s">
        <v>1063</v>
      </c>
      <c r="M642" s="8" t="s">
        <v>252</v>
      </c>
      <c r="O642" s="11">
        <v>4</v>
      </c>
      <c r="P642" s="8">
        <v>180</v>
      </c>
      <c r="Q642" s="12">
        <v>30</v>
      </c>
      <c r="R642" s="125">
        <f t="shared" si="34"/>
        <v>150</v>
      </c>
      <c r="S642" s="13">
        <v>8.48</v>
      </c>
      <c r="AP642" s="8" t="s">
        <v>976</v>
      </c>
    </row>
    <row r="643" spans="1:42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29">
        <f t="shared" si="31"/>
        <v>4.716666666666665</v>
      </c>
      <c r="K643" s="8" t="s">
        <v>953</v>
      </c>
      <c r="L643" s="8" t="s">
        <v>1078</v>
      </c>
      <c r="M643" s="8" t="s">
        <v>252</v>
      </c>
      <c r="O643" s="11">
        <v>0</v>
      </c>
      <c r="P643" s="8">
        <v>167</v>
      </c>
      <c r="Q643" s="12">
        <v>30</v>
      </c>
      <c r="R643" s="125">
        <f t="shared" si="34"/>
        <v>137</v>
      </c>
      <c r="S643" s="13">
        <v>8.4</v>
      </c>
      <c r="AP643" s="8" t="s">
        <v>1032</v>
      </c>
    </row>
    <row r="644" spans="1:42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29">
        <f t="shared" si="31"/>
        <v>4.9499999999999993</v>
      </c>
      <c r="K644" s="8" t="s">
        <v>953</v>
      </c>
      <c r="L644" s="8" t="s">
        <v>1080</v>
      </c>
      <c r="M644" s="8" t="s">
        <v>252</v>
      </c>
      <c r="O644" s="11">
        <v>0</v>
      </c>
      <c r="P644" s="8">
        <v>184</v>
      </c>
      <c r="Q644" s="12">
        <v>30</v>
      </c>
      <c r="R644" s="125">
        <f t="shared" si="34"/>
        <v>154</v>
      </c>
      <c r="S644" s="13">
        <v>9.56</v>
      </c>
      <c r="AP644" s="8" t="s">
        <v>1036</v>
      </c>
    </row>
    <row r="645" spans="1:42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29">
        <f t="shared" si="31"/>
        <v>4.9833333333333307</v>
      </c>
      <c r="K645" s="8" t="s">
        <v>953</v>
      </c>
      <c r="L645" s="8" t="s">
        <v>1081</v>
      </c>
      <c r="M645" s="8" t="s">
        <v>252</v>
      </c>
      <c r="O645" s="11">
        <v>0</v>
      </c>
      <c r="P645" s="8">
        <v>178</v>
      </c>
      <c r="Q645" s="12">
        <v>28</v>
      </c>
      <c r="R645" s="125">
        <f t="shared" si="34"/>
        <v>150</v>
      </c>
      <c r="S645" s="13">
        <v>10.07</v>
      </c>
      <c r="AP645" s="8" t="s">
        <v>1036</v>
      </c>
    </row>
    <row r="646" spans="1:42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29">
        <f t="shared" si="31"/>
        <v>5.2833333333333314</v>
      </c>
      <c r="K646" s="8" t="s">
        <v>953</v>
      </c>
      <c r="L646" s="8" t="s">
        <v>1083</v>
      </c>
      <c r="M646" s="8" t="s">
        <v>252</v>
      </c>
      <c r="O646" s="11">
        <v>0</v>
      </c>
      <c r="P646" s="8">
        <v>190</v>
      </c>
      <c r="Q646" s="12">
        <v>30</v>
      </c>
      <c r="R646" s="125">
        <f t="shared" si="34"/>
        <v>160</v>
      </c>
      <c r="S646" s="13">
        <v>9.02</v>
      </c>
      <c r="AP646" s="8" t="s">
        <v>1084</v>
      </c>
    </row>
    <row r="647" spans="1:42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29">
        <f t="shared" si="31"/>
        <v>5.4833333333333343</v>
      </c>
      <c r="K647" s="8" t="s">
        <v>953</v>
      </c>
      <c r="L647" s="8" t="s">
        <v>1088</v>
      </c>
      <c r="M647" s="8" t="s">
        <v>252</v>
      </c>
      <c r="O647" s="11">
        <v>4</v>
      </c>
      <c r="P647" s="8">
        <v>191</v>
      </c>
      <c r="Q647" s="12">
        <v>30</v>
      </c>
      <c r="R647" s="125">
        <f t="shared" si="34"/>
        <v>161</v>
      </c>
      <c r="S647" s="13">
        <v>9.4</v>
      </c>
      <c r="AP647" s="8" t="s">
        <v>1089</v>
      </c>
    </row>
    <row r="648" spans="1:42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29">
        <f t="shared" si="31"/>
        <v>5.3333333333333321</v>
      </c>
      <c r="K648" s="8" t="s">
        <v>953</v>
      </c>
      <c r="L648" s="8" t="s">
        <v>1085</v>
      </c>
      <c r="M648" s="8" t="s">
        <v>669</v>
      </c>
      <c r="O648" s="11">
        <v>4</v>
      </c>
      <c r="P648" s="8">
        <v>167</v>
      </c>
      <c r="Q648" s="12">
        <v>30</v>
      </c>
      <c r="R648" s="125">
        <f t="shared" si="34"/>
        <v>137</v>
      </c>
      <c r="S648" s="13">
        <v>9.7100000000000009</v>
      </c>
      <c r="AP648" s="8" t="s">
        <v>1086</v>
      </c>
    </row>
    <row r="649" spans="1:42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29">
        <f t="shared" si="31"/>
        <v>3.7333333333333334</v>
      </c>
      <c r="K649" s="8" t="s">
        <v>250</v>
      </c>
      <c r="L649" s="16" t="s">
        <v>1069</v>
      </c>
      <c r="M649" s="8" t="s">
        <v>669</v>
      </c>
      <c r="O649" s="11">
        <v>3</v>
      </c>
      <c r="P649" s="8">
        <v>64</v>
      </c>
      <c r="Q649" s="12">
        <v>28</v>
      </c>
      <c r="R649" s="125">
        <f t="shared" si="34"/>
        <v>36</v>
      </c>
      <c r="V649" s="12">
        <v>141</v>
      </c>
      <c r="X649" s="8" t="s">
        <v>252</v>
      </c>
      <c r="AP649" s="16" t="s">
        <v>1432</v>
      </c>
    </row>
    <row r="650" spans="1:42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29">
        <f t="shared" si="31"/>
        <v>5.6666666666666643</v>
      </c>
      <c r="K650" s="8" t="s">
        <v>250</v>
      </c>
      <c r="L650" s="8" t="s">
        <v>1091</v>
      </c>
      <c r="M650" s="8" t="s">
        <v>252</v>
      </c>
      <c r="O650" s="11">
        <v>3</v>
      </c>
      <c r="P650" s="8">
        <v>60</v>
      </c>
      <c r="Q650" s="12">
        <v>28</v>
      </c>
      <c r="R650" s="125">
        <f t="shared" si="34"/>
        <v>32</v>
      </c>
      <c r="V650" s="12">
        <v>146</v>
      </c>
      <c r="X650" s="8" t="s">
        <v>252</v>
      </c>
      <c r="AP650" s="8" t="s">
        <v>1092</v>
      </c>
    </row>
    <row r="651" spans="1:42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29">
        <f t="shared" si="31"/>
        <v>5.6999999999999993</v>
      </c>
      <c r="K651" s="8" t="s">
        <v>250</v>
      </c>
      <c r="L651" s="8" t="s">
        <v>1093</v>
      </c>
      <c r="M651" s="8" t="s">
        <v>252</v>
      </c>
      <c r="O651" s="11">
        <v>0</v>
      </c>
      <c r="P651" s="8">
        <v>63</v>
      </c>
      <c r="Q651" s="12">
        <v>26</v>
      </c>
      <c r="R651" s="125">
        <f t="shared" si="34"/>
        <v>37</v>
      </c>
      <c r="V651" s="12">
        <v>139</v>
      </c>
      <c r="X651" s="8" t="s">
        <v>252</v>
      </c>
    </row>
    <row r="652" spans="1:42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29">
        <f t="shared" si="31"/>
        <v>5.7833333333333314</v>
      </c>
      <c r="K652" s="8" t="s">
        <v>250</v>
      </c>
      <c r="L652" s="8" t="s">
        <v>1094</v>
      </c>
      <c r="M652" s="8" t="s">
        <v>252</v>
      </c>
      <c r="O652" s="11">
        <v>0</v>
      </c>
      <c r="P652" s="8">
        <v>66</v>
      </c>
      <c r="Q652" s="12">
        <v>28</v>
      </c>
      <c r="R652" s="125">
        <f t="shared" si="34"/>
        <v>38</v>
      </c>
      <c r="V652" s="12">
        <v>148</v>
      </c>
      <c r="X652" s="8" t="s">
        <v>252</v>
      </c>
    </row>
    <row r="653" spans="1:42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29">
        <f t="shared" si="31"/>
        <v>5.8666666666666671</v>
      </c>
      <c r="K653" s="8" t="s">
        <v>250</v>
      </c>
      <c r="L653" s="8" t="s">
        <v>1095</v>
      </c>
      <c r="M653" s="8" t="s">
        <v>252</v>
      </c>
      <c r="O653" s="11">
        <v>0</v>
      </c>
      <c r="P653" s="8">
        <v>62</v>
      </c>
      <c r="Q653" s="12">
        <v>28</v>
      </c>
      <c r="R653" s="125">
        <f t="shared" si="34"/>
        <v>34</v>
      </c>
      <c r="V653" s="12">
        <v>142</v>
      </c>
      <c r="X653" s="8" t="s">
        <v>252</v>
      </c>
    </row>
    <row r="654" spans="1:42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29">
        <f t="shared" si="31"/>
        <v>5.9333333333333336</v>
      </c>
      <c r="K654" s="8" t="s">
        <v>250</v>
      </c>
      <c r="L654" s="8" t="s">
        <v>1096</v>
      </c>
      <c r="M654" s="8" t="s">
        <v>252</v>
      </c>
      <c r="O654" s="11">
        <v>0</v>
      </c>
      <c r="P654" s="8">
        <v>62</v>
      </c>
      <c r="Q654" s="12">
        <v>28</v>
      </c>
      <c r="R654" s="125">
        <f t="shared" si="34"/>
        <v>34</v>
      </c>
      <c r="V654" s="12">
        <v>142</v>
      </c>
      <c r="X654" s="8" t="s">
        <v>252</v>
      </c>
    </row>
    <row r="655" spans="1:42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29">
        <f t="shared" ref="J655:J718" si="35">($G655-$I655)*24+IF($G655&lt;TIME(12,0,0),24,0)</f>
        <v>5.9833333333333343</v>
      </c>
      <c r="K655" s="8" t="s">
        <v>250</v>
      </c>
      <c r="L655" s="8" t="s">
        <v>1097</v>
      </c>
      <c r="M655" s="8" t="s">
        <v>252</v>
      </c>
      <c r="O655" s="11">
        <v>0</v>
      </c>
      <c r="P655" s="8">
        <v>65</v>
      </c>
      <c r="Q655" s="12">
        <v>28</v>
      </c>
      <c r="R655" s="125">
        <f t="shared" si="34"/>
        <v>37</v>
      </c>
      <c r="V655" s="12">
        <v>138</v>
      </c>
      <c r="X655" s="8" t="s">
        <v>252</v>
      </c>
    </row>
    <row r="656" spans="1:42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29">
        <f t="shared" si="35"/>
        <v>1.5999999999999996</v>
      </c>
      <c r="K656" s="8" t="s">
        <v>250</v>
      </c>
      <c r="L656" s="8" t="s">
        <v>1049</v>
      </c>
      <c r="M656" s="8" t="s">
        <v>252</v>
      </c>
      <c r="O656" s="11">
        <v>3</v>
      </c>
      <c r="P656" s="8">
        <v>66</v>
      </c>
      <c r="Q656" s="12">
        <v>27</v>
      </c>
      <c r="R656" s="125">
        <f t="shared" si="34"/>
        <v>39</v>
      </c>
      <c r="V656" s="12">
        <v>143</v>
      </c>
      <c r="X656" s="8" t="s">
        <v>252</v>
      </c>
      <c r="AP656" s="8" t="s">
        <v>1046</v>
      </c>
    </row>
    <row r="657" spans="1:42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29">
        <f t="shared" si="35"/>
        <v>1.6499999999999968</v>
      </c>
      <c r="K657" s="8" t="s">
        <v>250</v>
      </c>
      <c r="L657" s="8" t="s">
        <v>1050</v>
      </c>
      <c r="M657" s="8" t="s">
        <v>252</v>
      </c>
      <c r="O657" s="11">
        <v>3</v>
      </c>
      <c r="P657" s="8">
        <v>67</v>
      </c>
      <c r="Q657" s="12">
        <v>27</v>
      </c>
      <c r="R657" s="125">
        <f t="shared" si="34"/>
        <v>40</v>
      </c>
      <c r="V657" s="12">
        <v>145</v>
      </c>
      <c r="X657" s="8" t="s">
        <v>252</v>
      </c>
    </row>
    <row r="658" spans="1:42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29">
        <f t="shared" si="35"/>
        <v>1.6833333333333327</v>
      </c>
      <c r="K658" s="8" t="s">
        <v>250</v>
      </c>
      <c r="L658" s="8" t="s">
        <v>1051</v>
      </c>
      <c r="M658" s="8" t="s">
        <v>252</v>
      </c>
      <c r="O658" s="11">
        <v>0</v>
      </c>
      <c r="P658" s="8">
        <v>64</v>
      </c>
      <c r="Q658" s="12">
        <v>27</v>
      </c>
      <c r="R658" s="125">
        <f t="shared" si="34"/>
        <v>37</v>
      </c>
      <c r="V658" s="12">
        <v>144</v>
      </c>
      <c r="X658" s="8" t="s">
        <v>252</v>
      </c>
    </row>
    <row r="659" spans="1:42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29">
        <f t="shared" si="35"/>
        <v>1.9166666666666679</v>
      </c>
      <c r="K659" s="8" t="s">
        <v>250</v>
      </c>
      <c r="L659" s="8" t="s">
        <v>1052</v>
      </c>
      <c r="M659" s="8" t="s">
        <v>252</v>
      </c>
      <c r="N659" s="8" t="s">
        <v>669</v>
      </c>
      <c r="O659" s="11">
        <v>1</v>
      </c>
      <c r="P659" s="8">
        <v>61</v>
      </c>
      <c r="Q659" s="12">
        <v>26</v>
      </c>
      <c r="R659" s="125">
        <f t="shared" si="34"/>
        <v>35</v>
      </c>
      <c r="V659" s="12">
        <v>139</v>
      </c>
      <c r="X659" s="8" t="s">
        <v>252</v>
      </c>
    </row>
    <row r="660" spans="1:42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29">
        <f t="shared" si="35"/>
        <v>2.2000000000000002</v>
      </c>
      <c r="K660" s="8" t="s">
        <v>250</v>
      </c>
      <c r="L660" s="8" t="s">
        <v>1053</v>
      </c>
      <c r="M660" s="8" t="s">
        <v>252</v>
      </c>
      <c r="N660" s="8" t="s">
        <v>669</v>
      </c>
      <c r="O660" s="11">
        <v>0</v>
      </c>
      <c r="P660" s="8">
        <v>67</v>
      </c>
      <c r="Q660" s="12">
        <v>27</v>
      </c>
      <c r="R660" s="125">
        <f t="shared" si="34"/>
        <v>40</v>
      </c>
      <c r="V660" s="12">
        <v>142</v>
      </c>
      <c r="X660" s="8" t="s">
        <v>252</v>
      </c>
    </row>
    <row r="661" spans="1:42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29">
        <f t="shared" si="35"/>
        <v>2.3166666666666664</v>
      </c>
      <c r="K661" s="8" t="s">
        <v>250</v>
      </c>
      <c r="L661" s="8" t="s">
        <v>1054</v>
      </c>
      <c r="M661" s="8" t="s">
        <v>252</v>
      </c>
      <c r="O661" s="11">
        <v>0</v>
      </c>
      <c r="P661" s="8">
        <v>64</v>
      </c>
      <c r="Q661" s="12">
        <v>28</v>
      </c>
      <c r="R661" s="125">
        <f t="shared" si="34"/>
        <v>36</v>
      </c>
      <c r="V661" s="12">
        <v>147</v>
      </c>
      <c r="X661" s="8" t="s">
        <v>252</v>
      </c>
    </row>
    <row r="662" spans="1:42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29">
        <f t="shared" si="35"/>
        <v>2.3499999999999996</v>
      </c>
      <c r="K662" s="8" t="s">
        <v>250</v>
      </c>
      <c r="L662" s="8" t="s">
        <v>1055</v>
      </c>
      <c r="M662" s="8" t="s">
        <v>252</v>
      </c>
      <c r="O662" s="11">
        <v>0</v>
      </c>
      <c r="P662" s="8">
        <v>63</v>
      </c>
      <c r="Q662" s="12">
        <v>28</v>
      </c>
      <c r="R662" s="125">
        <f t="shared" si="34"/>
        <v>35</v>
      </c>
      <c r="V662" s="12">
        <v>141</v>
      </c>
      <c r="X662" s="8" t="s">
        <v>252</v>
      </c>
    </row>
    <row r="663" spans="1:42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29">
        <f t="shared" si="35"/>
        <v>2.3999999999999968</v>
      </c>
      <c r="K663" s="8" t="s">
        <v>250</v>
      </c>
      <c r="L663" s="8" t="s">
        <v>1056</v>
      </c>
      <c r="M663" s="8" t="s">
        <v>252</v>
      </c>
      <c r="O663" s="11">
        <v>3</v>
      </c>
      <c r="P663" s="8">
        <v>59</v>
      </c>
      <c r="Q663" s="12">
        <v>28</v>
      </c>
      <c r="R663" s="125">
        <f t="shared" si="34"/>
        <v>31</v>
      </c>
      <c r="V663" s="12">
        <v>135</v>
      </c>
      <c r="X663" s="8" t="s">
        <v>252</v>
      </c>
    </row>
    <row r="664" spans="1:42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29">
        <f t="shared" si="35"/>
        <v>2.5166666666666657</v>
      </c>
      <c r="K664" s="8" t="s">
        <v>250</v>
      </c>
      <c r="L664" s="8" t="s">
        <v>1057</v>
      </c>
      <c r="M664" s="8" t="s">
        <v>252</v>
      </c>
      <c r="O664" s="11">
        <v>0</v>
      </c>
      <c r="P664" s="8">
        <v>61</v>
      </c>
      <c r="Q664" s="12">
        <v>28</v>
      </c>
      <c r="R664" s="125">
        <f t="shared" si="34"/>
        <v>33</v>
      </c>
      <c r="V664" s="12">
        <v>140</v>
      </c>
      <c r="X664" s="8" t="s">
        <v>252</v>
      </c>
    </row>
    <row r="665" spans="1:42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29">
        <f t="shared" si="35"/>
        <v>2.8500000000000005</v>
      </c>
      <c r="K665" s="8" t="s">
        <v>250</v>
      </c>
      <c r="L665" s="8" t="s">
        <v>1058</v>
      </c>
      <c r="M665" s="8" t="s">
        <v>252</v>
      </c>
      <c r="O665" s="11">
        <v>3</v>
      </c>
      <c r="P665" s="8">
        <v>67</v>
      </c>
      <c r="Q665" s="12">
        <v>28</v>
      </c>
      <c r="R665" s="125">
        <f t="shared" si="34"/>
        <v>39</v>
      </c>
      <c r="V665" s="12">
        <v>149</v>
      </c>
      <c r="X665" s="8" t="s">
        <v>252</v>
      </c>
    </row>
    <row r="666" spans="1:42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29">
        <f t="shared" si="35"/>
        <v>2.95</v>
      </c>
      <c r="K666" s="8" t="s">
        <v>250</v>
      </c>
      <c r="L666" s="8" t="s">
        <v>1059</v>
      </c>
      <c r="M666" s="8" t="s">
        <v>252</v>
      </c>
      <c r="O666" s="11">
        <v>0</v>
      </c>
      <c r="P666" s="8">
        <v>60</v>
      </c>
      <c r="Q666" s="12">
        <v>28</v>
      </c>
      <c r="R666" s="125">
        <f t="shared" si="34"/>
        <v>32</v>
      </c>
      <c r="V666" s="12">
        <v>138</v>
      </c>
      <c r="X666" s="8" t="s">
        <v>252</v>
      </c>
    </row>
    <row r="667" spans="1:42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29">
        <f t="shared" si="35"/>
        <v>2.9666666666666641</v>
      </c>
      <c r="K667" s="8" t="s">
        <v>250</v>
      </c>
      <c r="L667" s="8" t="s">
        <v>1060</v>
      </c>
      <c r="M667" s="8" t="s">
        <v>252</v>
      </c>
      <c r="O667" s="11">
        <v>3</v>
      </c>
      <c r="P667" s="8">
        <v>63</v>
      </c>
      <c r="Q667" s="12">
        <v>26</v>
      </c>
      <c r="R667" s="125">
        <f t="shared" si="34"/>
        <v>37</v>
      </c>
      <c r="V667" s="12">
        <v>143</v>
      </c>
      <c r="X667" s="8" t="s">
        <v>252</v>
      </c>
    </row>
    <row r="668" spans="1:42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29">
        <f t="shared" si="35"/>
        <v>3.666666666666667</v>
      </c>
      <c r="K668" s="8" t="s">
        <v>250</v>
      </c>
      <c r="L668" s="8" t="s">
        <v>1060</v>
      </c>
      <c r="M668" s="8" t="s">
        <v>832</v>
      </c>
      <c r="AP668" s="8" t="s">
        <v>887</v>
      </c>
    </row>
    <row r="669" spans="1:42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29">
        <f t="shared" si="35"/>
        <v>4.9833333333333307</v>
      </c>
      <c r="K669" s="8" t="s">
        <v>250</v>
      </c>
      <c r="L669" s="8" t="s">
        <v>1060</v>
      </c>
      <c r="M669" s="8" t="s">
        <v>832</v>
      </c>
      <c r="AP669" s="8" t="s">
        <v>887</v>
      </c>
    </row>
    <row r="670" spans="1:42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29">
        <f t="shared" si="35"/>
        <v>3.0999999999999996</v>
      </c>
      <c r="K670" s="8" t="s">
        <v>250</v>
      </c>
      <c r="L670" s="8" t="s">
        <v>1062</v>
      </c>
      <c r="M670" s="8" t="s">
        <v>252</v>
      </c>
      <c r="O670" s="11">
        <v>3</v>
      </c>
      <c r="P670" s="8">
        <v>61</v>
      </c>
      <c r="Q670" s="12">
        <v>26</v>
      </c>
      <c r="R670" s="125">
        <f t="shared" ref="R670:R701" si="36">P670-Q670</f>
        <v>35</v>
      </c>
      <c r="V670" s="12">
        <v>139</v>
      </c>
      <c r="X670" s="8" t="s">
        <v>252</v>
      </c>
    </row>
    <row r="671" spans="1:42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29">
        <f t="shared" si="35"/>
        <v>3.0666666666666664</v>
      </c>
      <c r="K671" s="8" t="s">
        <v>250</v>
      </c>
      <c r="L671" s="8" t="s">
        <v>1061</v>
      </c>
      <c r="M671" s="8" t="s">
        <v>252</v>
      </c>
      <c r="O671" s="11">
        <v>1.5</v>
      </c>
      <c r="P671" s="8">
        <v>64</v>
      </c>
      <c r="Q671" s="12">
        <v>28</v>
      </c>
      <c r="R671" s="125">
        <f t="shared" si="36"/>
        <v>36</v>
      </c>
      <c r="V671" s="12">
        <v>142</v>
      </c>
      <c r="X671" s="8" t="s">
        <v>252</v>
      </c>
    </row>
    <row r="672" spans="1:42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29">
        <f t="shared" si="35"/>
        <v>3.2333333333333325</v>
      </c>
      <c r="K672" s="8" t="s">
        <v>250</v>
      </c>
      <c r="L672" s="8" t="s">
        <v>1064</v>
      </c>
      <c r="M672" s="8" t="s">
        <v>252</v>
      </c>
      <c r="O672" s="11">
        <v>1</v>
      </c>
      <c r="P672" s="8">
        <v>60</v>
      </c>
      <c r="Q672" s="12">
        <v>26</v>
      </c>
      <c r="R672" s="125">
        <f t="shared" si="36"/>
        <v>34</v>
      </c>
      <c r="V672" s="12">
        <v>139</v>
      </c>
      <c r="X672" s="8" t="s">
        <v>252</v>
      </c>
    </row>
    <row r="673" spans="1:48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29">
        <f t="shared" si="35"/>
        <v>3.3333333333333321</v>
      </c>
      <c r="K673" s="8" t="s">
        <v>250</v>
      </c>
      <c r="L673" s="8" t="s">
        <v>1065</v>
      </c>
      <c r="M673" s="8" t="s">
        <v>252</v>
      </c>
      <c r="O673" s="11">
        <v>0</v>
      </c>
      <c r="P673" s="8">
        <v>63</v>
      </c>
      <c r="Q673" s="12">
        <v>28</v>
      </c>
      <c r="R673" s="125">
        <f t="shared" si="36"/>
        <v>35</v>
      </c>
      <c r="V673" s="12">
        <v>148</v>
      </c>
      <c r="X673" s="8" t="s">
        <v>252</v>
      </c>
    </row>
    <row r="674" spans="1:48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29">
        <f t="shared" si="35"/>
        <v>3.4166666666666679</v>
      </c>
      <c r="K674" s="8" t="s">
        <v>250</v>
      </c>
      <c r="L674" s="8" t="s">
        <v>1066</v>
      </c>
      <c r="M674" s="8" t="s">
        <v>252</v>
      </c>
      <c r="O674" s="11">
        <v>0</v>
      </c>
      <c r="P674" s="8">
        <v>64</v>
      </c>
      <c r="Q674" s="12">
        <v>28</v>
      </c>
      <c r="R674" s="125">
        <f t="shared" si="36"/>
        <v>36</v>
      </c>
      <c r="V674" s="12">
        <v>141</v>
      </c>
      <c r="X674" s="8" t="s">
        <v>252</v>
      </c>
    </row>
    <row r="675" spans="1:48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29">
        <f t="shared" si="35"/>
        <v>3.549999999999998</v>
      </c>
      <c r="K675" s="8" t="s">
        <v>250</v>
      </c>
      <c r="L675" s="8" t="s">
        <v>1067</v>
      </c>
      <c r="M675" s="8" t="s">
        <v>252</v>
      </c>
      <c r="O675" s="11">
        <v>0</v>
      </c>
      <c r="P675" s="8">
        <v>61</v>
      </c>
      <c r="Q675" s="12">
        <v>28</v>
      </c>
      <c r="R675" s="125">
        <f t="shared" si="36"/>
        <v>33</v>
      </c>
      <c r="V675" s="12">
        <v>142</v>
      </c>
      <c r="X675" s="8" t="s">
        <v>252</v>
      </c>
    </row>
    <row r="676" spans="1:48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29">
        <f t="shared" si="35"/>
        <v>3.5833333333333313</v>
      </c>
      <c r="K676" s="8" t="s">
        <v>250</v>
      </c>
      <c r="L676" s="8" t="s">
        <v>1068</v>
      </c>
      <c r="M676" s="8" t="s">
        <v>252</v>
      </c>
      <c r="O676" s="11">
        <v>1</v>
      </c>
      <c r="P676" s="8">
        <v>65</v>
      </c>
      <c r="Q676" s="12">
        <v>28</v>
      </c>
      <c r="R676" s="125">
        <f t="shared" si="36"/>
        <v>37</v>
      </c>
      <c r="V676" s="12">
        <v>138</v>
      </c>
      <c r="X676" s="8" t="s">
        <v>252</v>
      </c>
    </row>
    <row r="677" spans="1:48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29">
        <f t="shared" si="35"/>
        <v>3.7666666666666639</v>
      </c>
      <c r="K677" s="8" t="s">
        <v>250</v>
      </c>
      <c r="L677" s="8" t="s">
        <v>1070</v>
      </c>
      <c r="M677" s="8" t="s">
        <v>252</v>
      </c>
      <c r="N677" s="8" t="s">
        <v>669</v>
      </c>
      <c r="O677" s="11">
        <v>3</v>
      </c>
      <c r="P677" s="8">
        <v>65</v>
      </c>
      <c r="Q677" s="12">
        <v>28</v>
      </c>
      <c r="R677" s="125">
        <f t="shared" si="36"/>
        <v>37</v>
      </c>
      <c r="V677" s="12">
        <v>144</v>
      </c>
      <c r="X677" s="8" t="s">
        <v>252</v>
      </c>
    </row>
    <row r="678" spans="1:48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29">
        <f t="shared" si="35"/>
        <v>3.9333333333333327</v>
      </c>
      <c r="K678" s="8" t="s">
        <v>250</v>
      </c>
      <c r="L678" s="8" t="s">
        <v>1071</v>
      </c>
      <c r="M678" s="8" t="s">
        <v>252</v>
      </c>
      <c r="O678" s="11">
        <v>1</v>
      </c>
      <c r="P678" s="8">
        <v>63</v>
      </c>
      <c r="Q678" s="12">
        <v>28</v>
      </c>
      <c r="R678" s="125">
        <f t="shared" si="36"/>
        <v>35</v>
      </c>
      <c r="V678" s="12">
        <v>141</v>
      </c>
      <c r="X678" s="8" t="s">
        <v>252</v>
      </c>
    </row>
    <row r="679" spans="1:48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29">
        <f t="shared" si="35"/>
        <v>4.0999999999999979</v>
      </c>
      <c r="K679" s="8" t="s">
        <v>250</v>
      </c>
      <c r="L679" s="8" t="s">
        <v>1072</v>
      </c>
      <c r="M679" s="8" t="s">
        <v>252</v>
      </c>
      <c r="N679" s="8" t="s">
        <v>669</v>
      </c>
      <c r="O679" s="11">
        <v>0</v>
      </c>
      <c r="P679" s="8">
        <v>65</v>
      </c>
      <c r="Q679" s="12">
        <v>28</v>
      </c>
      <c r="R679" s="125">
        <f t="shared" si="36"/>
        <v>37</v>
      </c>
      <c r="V679" s="12">
        <v>135</v>
      </c>
      <c r="X679" s="8" t="s">
        <v>252</v>
      </c>
    </row>
    <row r="680" spans="1:48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29">
        <f t="shared" si="35"/>
        <v>4.4166666666666679</v>
      </c>
      <c r="K680" s="8" t="s">
        <v>250</v>
      </c>
      <c r="L680" s="8" t="s">
        <v>1073</v>
      </c>
      <c r="M680" s="8" t="s">
        <v>252</v>
      </c>
      <c r="O680" s="11">
        <v>0</v>
      </c>
      <c r="P680" s="8">
        <v>64</v>
      </c>
      <c r="Q680" s="12">
        <v>28</v>
      </c>
      <c r="R680" s="125">
        <f t="shared" si="36"/>
        <v>36</v>
      </c>
      <c r="V680" s="12">
        <v>142</v>
      </c>
      <c r="X680" s="8" t="s">
        <v>252</v>
      </c>
    </row>
    <row r="681" spans="1:48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29">
        <f t="shared" si="35"/>
        <v>4.5333333333333314</v>
      </c>
      <c r="K681" s="8" t="s">
        <v>250</v>
      </c>
      <c r="L681" s="8" t="s">
        <v>1075</v>
      </c>
      <c r="M681" s="8" t="s">
        <v>252</v>
      </c>
      <c r="O681" s="11">
        <v>2</v>
      </c>
      <c r="P681" s="8">
        <v>66</v>
      </c>
      <c r="Q681" s="12">
        <v>28</v>
      </c>
      <c r="R681" s="125">
        <f t="shared" si="36"/>
        <v>38</v>
      </c>
      <c r="V681" s="12">
        <v>148</v>
      </c>
      <c r="X681" s="8" t="s">
        <v>252</v>
      </c>
      <c r="AV681" s="93">
        <v>2</v>
      </c>
    </row>
    <row r="682" spans="1:48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29">
        <f t="shared" si="35"/>
        <v>4.5333333333333314</v>
      </c>
      <c r="K682" s="8" t="s">
        <v>250</v>
      </c>
      <c r="L682" s="8" t="s">
        <v>1076</v>
      </c>
      <c r="M682" s="8" t="s">
        <v>252</v>
      </c>
      <c r="O682" s="11">
        <v>1</v>
      </c>
      <c r="P682" s="8">
        <v>63</v>
      </c>
      <c r="Q682" s="12">
        <v>28</v>
      </c>
      <c r="R682" s="125">
        <f t="shared" si="36"/>
        <v>35</v>
      </c>
      <c r="V682" s="12">
        <v>143</v>
      </c>
      <c r="X682" s="8" t="s">
        <v>252</v>
      </c>
      <c r="AV682" s="93"/>
    </row>
    <row r="683" spans="1:48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29">
        <f t="shared" si="35"/>
        <v>4.6499999999999986</v>
      </c>
      <c r="K683" s="8" t="s">
        <v>250</v>
      </c>
      <c r="L683" s="8" t="s">
        <v>1077</v>
      </c>
      <c r="M683" s="8" t="s">
        <v>252</v>
      </c>
      <c r="O683" s="11">
        <v>0</v>
      </c>
      <c r="P683" s="8">
        <v>60</v>
      </c>
      <c r="Q683" s="12">
        <v>26</v>
      </c>
      <c r="R683" s="125">
        <f t="shared" si="36"/>
        <v>34</v>
      </c>
      <c r="V683" s="12">
        <v>139</v>
      </c>
      <c r="X683" s="8" t="s">
        <v>252</v>
      </c>
      <c r="AV683" s="93"/>
    </row>
    <row r="684" spans="1:48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29">
        <f t="shared" si="35"/>
        <v>4.7666666666666657</v>
      </c>
      <c r="K684" s="8" t="s">
        <v>250</v>
      </c>
      <c r="L684" s="8" t="s">
        <v>1079</v>
      </c>
      <c r="M684" s="8" t="s">
        <v>252</v>
      </c>
      <c r="O684" s="11">
        <v>0</v>
      </c>
      <c r="P684" s="8">
        <v>63</v>
      </c>
      <c r="Q684" s="12">
        <v>28</v>
      </c>
      <c r="R684" s="125">
        <f t="shared" si="36"/>
        <v>35</v>
      </c>
      <c r="V684" s="12">
        <v>140</v>
      </c>
      <c r="X684" s="8" t="s">
        <v>252</v>
      </c>
      <c r="AV684" s="93">
        <v>1</v>
      </c>
    </row>
    <row r="685" spans="1:48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29">
        <f t="shared" si="35"/>
        <v>5.1166666666666671</v>
      </c>
      <c r="K685" s="8" t="s">
        <v>250</v>
      </c>
      <c r="L685" s="8" t="s">
        <v>1082</v>
      </c>
      <c r="M685" s="8" t="s">
        <v>252</v>
      </c>
      <c r="N685" s="8" t="s">
        <v>669</v>
      </c>
      <c r="O685" s="11">
        <v>0</v>
      </c>
      <c r="P685" s="8">
        <v>61</v>
      </c>
      <c r="Q685" s="12">
        <v>28</v>
      </c>
      <c r="R685" s="125">
        <f t="shared" si="36"/>
        <v>33</v>
      </c>
      <c r="V685" s="12">
        <v>142</v>
      </c>
      <c r="X685" s="8" t="s">
        <v>252</v>
      </c>
      <c r="AV685" s="93">
        <v>2</v>
      </c>
    </row>
    <row r="686" spans="1:48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29">
        <f t="shared" si="35"/>
        <v>5.4499999999999993</v>
      </c>
      <c r="K686" s="8" t="s">
        <v>250</v>
      </c>
      <c r="L686" s="8" t="s">
        <v>1087</v>
      </c>
      <c r="M686" s="8" t="s">
        <v>252</v>
      </c>
      <c r="O686" s="11">
        <v>0</v>
      </c>
      <c r="P686" s="8">
        <v>62</v>
      </c>
      <c r="Q686" s="12">
        <v>28</v>
      </c>
      <c r="R686" s="125">
        <f t="shared" si="36"/>
        <v>34</v>
      </c>
      <c r="V686" s="12">
        <v>141</v>
      </c>
      <c r="X686" s="8" t="s">
        <v>252</v>
      </c>
    </row>
    <row r="687" spans="1:48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29">
        <f t="shared" si="35"/>
        <v>5.5333333333333314</v>
      </c>
      <c r="K687" s="8" t="s">
        <v>250</v>
      </c>
      <c r="L687" s="8" t="s">
        <v>1090</v>
      </c>
      <c r="M687" s="8" t="s">
        <v>252</v>
      </c>
      <c r="O687" s="11">
        <v>1</v>
      </c>
      <c r="P687" s="8">
        <v>63</v>
      </c>
      <c r="Q687" s="12">
        <v>28</v>
      </c>
      <c r="R687" s="125">
        <f t="shared" si="36"/>
        <v>35</v>
      </c>
      <c r="V687" s="12">
        <v>137</v>
      </c>
      <c r="X687" s="8" t="s">
        <v>252</v>
      </c>
    </row>
    <row r="688" spans="1:48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29">
        <f t="shared" si="35"/>
        <v>5.716666666666665</v>
      </c>
      <c r="K688" s="8" t="s">
        <v>250</v>
      </c>
      <c r="L688" s="8" t="s">
        <v>559</v>
      </c>
      <c r="M688" s="8" t="s">
        <v>669</v>
      </c>
      <c r="O688" s="11">
        <v>3</v>
      </c>
      <c r="P688" s="8">
        <v>66</v>
      </c>
      <c r="Q688" s="12">
        <v>28</v>
      </c>
      <c r="R688" s="125">
        <f t="shared" si="36"/>
        <v>38</v>
      </c>
      <c r="V688" s="12">
        <v>144</v>
      </c>
      <c r="X688" s="8" t="s">
        <v>252</v>
      </c>
      <c r="AP688" s="8" t="s">
        <v>1560</v>
      </c>
    </row>
    <row r="689" spans="1:48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29">
        <f t="shared" si="35"/>
        <v>4.0333333333333314</v>
      </c>
      <c r="K689" s="8" t="s">
        <v>250</v>
      </c>
      <c r="L689" s="8" t="s">
        <v>623</v>
      </c>
      <c r="M689" s="8" t="s">
        <v>669</v>
      </c>
      <c r="O689" s="11">
        <v>3</v>
      </c>
      <c r="P689" s="8">
        <v>63</v>
      </c>
      <c r="Q689" s="12">
        <v>28</v>
      </c>
      <c r="R689" s="125">
        <f t="shared" si="36"/>
        <v>35</v>
      </c>
      <c r="V689" s="12">
        <v>145</v>
      </c>
      <c r="X689" s="8" t="s">
        <v>252</v>
      </c>
      <c r="AP689" s="8" t="s">
        <v>1561</v>
      </c>
    </row>
    <row r="690" spans="1:48" s="16" customFormat="1" x14ac:dyDescent="0.25">
      <c r="A690" s="7">
        <v>38534</v>
      </c>
      <c r="B690" s="8" t="s">
        <v>842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29">
        <f t="shared" si="35"/>
        <v>2.2999999999999998</v>
      </c>
      <c r="K690" s="8" t="s">
        <v>250</v>
      </c>
      <c r="L690" s="8" t="s">
        <v>1106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5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 spans="1:48" x14ac:dyDescent="0.25">
      <c r="A691" s="7">
        <v>38534</v>
      </c>
      <c r="B691" s="8" t="s">
        <v>842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29">
        <f t="shared" si="35"/>
        <v>2.3833333333333329</v>
      </c>
      <c r="K691" s="8" t="s">
        <v>250</v>
      </c>
      <c r="L691" s="8" t="s">
        <v>1107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5">
        <f t="shared" si="36"/>
        <v>35</v>
      </c>
      <c r="V691" s="12">
        <v>139</v>
      </c>
      <c r="X691" s="8" t="s">
        <v>252</v>
      </c>
    </row>
    <row r="692" spans="1:48" x14ac:dyDescent="0.25">
      <c r="A692" s="7">
        <v>38534</v>
      </c>
      <c r="B692" s="8" t="s">
        <v>842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29">
        <f t="shared" si="35"/>
        <v>2.5499999999999989</v>
      </c>
      <c r="K692" s="8" t="s">
        <v>250</v>
      </c>
      <c r="L692" s="8" t="s">
        <v>1108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5">
        <f t="shared" si="36"/>
        <v>33</v>
      </c>
      <c r="V692" s="12">
        <v>141</v>
      </c>
      <c r="X692" s="8" t="s">
        <v>252</v>
      </c>
    </row>
    <row r="693" spans="1:48" x14ac:dyDescent="0.25">
      <c r="A693" s="18">
        <v>38534</v>
      </c>
      <c r="B693" s="16" t="s">
        <v>842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29">
        <f t="shared" si="35"/>
        <v>2.7499999999999982</v>
      </c>
      <c r="K693" s="16" t="s">
        <v>250</v>
      </c>
      <c r="L693" s="16" t="s">
        <v>1109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5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 t="s">
        <v>1110</v>
      </c>
      <c r="AQ693" s="16"/>
      <c r="AR693" s="16"/>
      <c r="AS693" s="16"/>
      <c r="AT693" s="16"/>
      <c r="AU693" s="16"/>
      <c r="AV693" s="16"/>
    </row>
    <row r="694" spans="1:48" x14ac:dyDescent="0.25">
      <c r="A694" s="7">
        <v>38534</v>
      </c>
      <c r="B694" s="8" t="s">
        <v>842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29">
        <f t="shared" si="35"/>
        <v>3.0666666666666664</v>
      </c>
      <c r="K694" s="8" t="s">
        <v>250</v>
      </c>
      <c r="L694" s="8" t="s">
        <v>1111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5">
        <f t="shared" si="36"/>
        <v>33</v>
      </c>
      <c r="V694" s="12">
        <v>138</v>
      </c>
    </row>
    <row r="695" spans="1:48" x14ac:dyDescent="0.25">
      <c r="A695" s="7">
        <v>38534</v>
      </c>
      <c r="B695" s="8" t="s">
        <v>842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29">
        <f t="shared" si="35"/>
        <v>3.2999999999999989</v>
      </c>
      <c r="K695" s="8" t="s">
        <v>250</v>
      </c>
      <c r="L695" s="8" t="s">
        <v>1112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5">
        <f t="shared" si="36"/>
        <v>31</v>
      </c>
      <c r="V695" s="12">
        <v>140</v>
      </c>
    </row>
    <row r="696" spans="1:48" x14ac:dyDescent="0.25">
      <c r="A696" s="7">
        <v>38534</v>
      </c>
      <c r="B696" s="8" t="s">
        <v>842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29">
        <f t="shared" si="35"/>
        <v>3.4166666666666652</v>
      </c>
      <c r="K696" s="8" t="s">
        <v>250</v>
      </c>
      <c r="L696" s="8" t="s">
        <v>1113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5">
        <f t="shared" si="36"/>
        <v>40</v>
      </c>
      <c r="V696" s="12">
        <v>143</v>
      </c>
    </row>
    <row r="697" spans="1:48" x14ac:dyDescent="0.25">
      <c r="A697" s="7">
        <v>38534</v>
      </c>
      <c r="B697" s="8" t="s">
        <v>842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29">
        <f t="shared" si="35"/>
        <v>3.7166666666666668</v>
      </c>
      <c r="K697" s="8" t="s">
        <v>250</v>
      </c>
      <c r="L697" s="8" t="s">
        <v>1114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5">
        <f t="shared" si="36"/>
        <v>36</v>
      </c>
      <c r="V697" s="12">
        <v>144</v>
      </c>
    </row>
    <row r="698" spans="1:48" x14ac:dyDescent="0.25">
      <c r="A698" s="7">
        <v>38534</v>
      </c>
      <c r="B698" s="8" t="s">
        <v>842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29">
        <f t="shared" si="35"/>
        <v>3.8</v>
      </c>
      <c r="K698" s="8" t="s">
        <v>250</v>
      </c>
      <c r="L698" s="8" t="s">
        <v>1115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5">
        <f t="shared" si="36"/>
        <v>36</v>
      </c>
      <c r="V698" s="12">
        <v>139</v>
      </c>
    </row>
    <row r="699" spans="1:48" x14ac:dyDescent="0.25">
      <c r="A699" s="7">
        <v>38534</v>
      </c>
      <c r="B699" s="8" t="s">
        <v>842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29">
        <f t="shared" si="35"/>
        <v>4.283333333333335</v>
      </c>
      <c r="K699" s="8" t="s">
        <v>250</v>
      </c>
      <c r="L699" s="8" t="s">
        <v>1116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5">
        <f t="shared" si="36"/>
        <v>37</v>
      </c>
      <c r="V699" s="12">
        <v>141</v>
      </c>
    </row>
    <row r="700" spans="1:48" x14ac:dyDescent="0.25">
      <c r="A700" s="7">
        <v>38535</v>
      </c>
      <c r="B700" s="8" t="s">
        <v>842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29">
        <f t="shared" si="35"/>
        <v>4.8833333333333329</v>
      </c>
      <c r="K700" s="8" t="s">
        <v>1105</v>
      </c>
      <c r="L700" s="8" t="s">
        <v>1137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5">
        <f t="shared" si="36"/>
        <v>40</v>
      </c>
      <c r="V700" s="12">
        <v>155</v>
      </c>
      <c r="X700" s="8" t="s">
        <v>669</v>
      </c>
      <c r="AP700" s="8" t="s">
        <v>1679</v>
      </c>
    </row>
    <row r="701" spans="1:48" x14ac:dyDescent="0.25">
      <c r="A701" s="7">
        <v>38535</v>
      </c>
      <c r="B701" s="8" t="s">
        <v>842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29">
        <f t="shared" si="35"/>
        <v>5.4833333333333343</v>
      </c>
      <c r="K701" s="8" t="s">
        <v>1105</v>
      </c>
      <c r="L701" s="8" t="s">
        <v>1138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5">
        <f t="shared" si="36"/>
        <v>42</v>
      </c>
      <c r="V701" s="12">
        <v>155</v>
      </c>
      <c r="X701" s="8" t="s">
        <v>252</v>
      </c>
      <c r="AP701" s="8" t="s">
        <v>1680</v>
      </c>
    </row>
    <row r="702" spans="1:48" x14ac:dyDescent="0.25">
      <c r="A702" s="7">
        <v>38535</v>
      </c>
      <c r="B702" s="8" t="s">
        <v>842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29">
        <f t="shared" si="35"/>
        <v>1.5499999999999998</v>
      </c>
      <c r="K702" s="8" t="s">
        <v>250</v>
      </c>
      <c r="L702" s="8" t="s">
        <v>1117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5">
        <f t="shared" ref="R702:R733" si="37">P702-Q702</f>
        <v>41</v>
      </c>
      <c r="V702" s="12">
        <v>146</v>
      </c>
      <c r="AP702" s="8" t="s">
        <v>679</v>
      </c>
    </row>
    <row r="703" spans="1:48" x14ac:dyDescent="0.25">
      <c r="A703" s="7">
        <v>38535</v>
      </c>
      <c r="B703" s="8" t="s">
        <v>842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29">
        <f t="shared" si="35"/>
        <v>1.5833333333333304</v>
      </c>
      <c r="K703" s="8" t="s">
        <v>250</v>
      </c>
      <c r="L703" s="8" t="s">
        <v>1118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5">
        <f t="shared" si="37"/>
        <v>37</v>
      </c>
      <c r="V703" s="12" t="s">
        <v>318</v>
      </c>
      <c r="AP703" s="8" t="s">
        <v>679</v>
      </c>
    </row>
    <row r="704" spans="1:48" x14ac:dyDescent="0.25">
      <c r="A704" s="7">
        <v>38535</v>
      </c>
      <c r="B704" s="8" t="s">
        <v>842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29">
        <f t="shared" si="35"/>
        <v>1.7333333333333325</v>
      </c>
      <c r="K704" s="8" t="s">
        <v>250</v>
      </c>
      <c r="L704" s="8" t="s">
        <v>1119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5">
        <f t="shared" si="37"/>
        <v>40</v>
      </c>
      <c r="V704" s="12">
        <v>146</v>
      </c>
      <c r="X704" s="8" t="s">
        <v>1596</v>
      </c>
      <c r="AP704" s="8" t="s">
        <v>1120</v>
      </c>
    </row>
    <row r="705" spans="1:48" x14ac:dyDescent="0.25">
      <c r="A705" s="7">
        <v>38535</v>
      </c>
      <c r="B705" s="8" t="s">
        <v>842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29">
        <f t="shared" si="35"/>
        <v>2.25</v>
      </c>
      <c r="K705" s="8" t="s">
        <v>250</v>
      </c>
      <c r="L705" s="8" t="s">
        <v>1121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5">
        <f t="shared" si="37"/>
        <v>35</v>
      </c>
      <c r="V705" s="12">
        <v>144</v>
      </c>
    </row>
    <row r="706" spans="1:48" x14ac:dyDescent="0.25">
      <c r="A706" s="7">
        <v>38535</v>
      </c>
      <c r="B706" s="8" t="s">
        <v>842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29">
        <f t="shared" si="35"/>
        <v>2.25</v>
      </c>
      <c r="K706" s="8" t="s">
        <v>250</v>
      </c>
      <c r="L706" s="8" t="s">
        <v>1122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5">
        <f t="shared" si="37"/>
        <v>38</v>
      </c>
      <c r="V706" s="12" t="s">
        <v>318</v>
      </c>
    </row>
    <row r="707" spans="1:48" x14ac:dyDescent="0.25">
      <c r="A707" s="7">
        <v>38535</v>
      </c>
      <c r="B707" s="8" t="s">
        <v>842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29">
        <f t="shared" si="35"/>
        <v>2.2999999999999998</v>
      </c>
      <c r="K707" s="8" t="s">
        <v>250</v>
      </c>
      <c r="L707" s="8" t="s">
        <v>1123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5">
        <f t="shared" si="37"/>
        <v>35</v>
      </c>
      <c r="V707" s="12">
        <v>138</v>
      </c>
      <c r="AQ707" s="16"/>
      <c r="AR707" s="16"/>
      <c r="AS707" s="16"/>
      <c r="AT707" s="16"/>
      <c r="AU707" s="16"/>
      <c r="AV707" s="16"/>
    </row>
    <row r="708" spans="1:48" x14ac:dyDescent="0.25">
      <c r="A708" s="7">
        <v>38535</v>
      </c>
      <c r="B708" s="8" t="s">
        <v>842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29">
        <f t="shared" si="35"/>
        <v>2.2999999999999998</v>
      </c>
      <c r="K708" s="8" t="s">
        <v>250</v>
      </c>
      <c r="L708" s="8" t="s">
        <v>1124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5">
        <f t="shared" si="37"/>
        <v>37</v>
      </c>
      <c r="V708" s="12">
        <v>141</v>
      </c>
      <c r="X708" s="8" t="s">
        <v>1596</v>
      </c>
      <c r="AP708" s="8" t="s">
        <v>622</v>
      </c>
    </row>
    <row r="709" spans="1:48" x14ac:dyDescent="0.25">
      <c r="A709" s="7">
        <v>38535</v>
      </c>
      <c r="B709" s="8" t="s">
        <v>842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29">
        <f t="shared" si="35"/>
        <v>2.8166666666666673</v>
      </c>
      <c r="K709" s="8" t="s">
        <v>250</v>
      </c>
      <c r="L709" s="8" t="s">
        <v>1125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5">
        <f t="shared" si="37"/>
        <v>36</v>
      </c>
      <c r="V709" s="12">
        <v>143</v>
      </c>
      <c r="X709" s="8" t="s">
        <v>1597</v>
      </c>
      <c r="AP709" s="8" t="s">
        <v>1126</v>
      </c>
    </row>
    <row r="710" spans="1:48" x14ac:dyDescent="0.25">
      <c r="A710" s="7">
        <v>38535</v>
      </c>
      <c r="B710" s="8" t="s">
        <v>842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29">
        <f t="shared" si="35"/>
        <v>2.9833333333333334</v>
      </c>
      <c r="K710" s="8" t="s">
        <v>250</v>
      </c>
      <c r="L710" s="8" t="s">
        <v>1127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5">
        <f t="shared" si="37"/>
        <v>35</v>
      </c>
      <c r="V710" s="12">
        <v>136</v>
      </c>
      <c r="AP710" s="8" t="s">
        <v>1128</v>
      </c>
    </row>
    <row r="711" spans="1:48" x14ac:dyDescent="0.25">
      <c r="A711" s="7">
        <v>38535</v>
      </c>
      <c r="B711" s="8" t="s">
        <v>842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29">
        <f t="shared" si="35"/>
        <v>3.1833333333333327</v>
      </c>
      <c r="K711" s="8" t="s">
        <v>250</v>
      </c>
      <c r="L711" s="8" t="s">
        <v>1129</v>
      </c>
      <c r="M711" s="8" t="s">
        <v>252</v>
      </c>
      <c r="N711" s="8" t="s">
        <v>669</v>
      </c>
      <c r="O711" s="11">
        <v>3</v>
      </c>
      <c r="P711" s="8">
        <v>60</v>
      </c>
      <c r="Q711" s="12">
        <v>25</v>
      </c>
      <c r="R711" s="125">
        <f t="shared" si="37"/>
        <v>35</v>
      </c>
      <c r="V711" s="12">
        <v>141</v>
      </c>
      <c r="AP711" s="8" t="s">
        <v>903</v>
      </c>
    </row>
    <row r="712" spans="1:48" x14ac:dyDescent="0.25">
      <c r="A712" s="7">
        <v>38535</v>
      </c>
      <c r="B712" s="8" t="s">
        <v>842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29">
        <f t="shared" si="35"/>
        <v>3.283333333333335</v>
      </c>
      <c r="K712" s="8" t="s">
        <v>250</v>
      </c>
      <c r="L712" s="8" t="s">
        <v>1130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5">
        <f t="shared" si="37"/>
        <v>39</v>
      </c>
      <c r="V712" s="12">
        <v>139</v>
      </c>
      <c r="X712" s="8" t="s">
        <v>1596</v>
      </c>
      <c r="AP712" s="8" t="s">
        <v>1131</v>
      </c>
    </row>
    <row r="713" spans="1:48" x14ac:dyDescent="0.25">
      <c r="A713" s="7">
        <v>38535</v>
      </c>
      <c r="B713" s="8" t="s">
        <v>842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29">
        <f t="shared" si="35"/>
        <v>3.6000000000000005</v>
      </c>
      <c r="K713" s="8" t="s">
        <v>250</v>
      </c>
      <c r="L713" s="8" t="s">
        <v>1132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5">
        <f t="shared" si="37"/>
        <v>38</v>
      </c>
      <c r="V713" s="12">
        <v>143</v>
      </c>
      <c r="X713" s="8" t="s">
        <v>1596</v>
      </c>
      <c r="AP713" s="8" t="s">
        <v>1133</v>
      </c>
    </row>
    <row r="714" spans="1:48" x14ac:dyDescent="0.25">
      <c r="A714" s="7">
        <v>38535</v>
      </c>
      <c r="B714" s="8" t="s">
        <v>842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29">
        <f t="shared" si="35"/>
        <v>3.6833333333333336</v>
      </c>
      <c r="K714" s="8" t="s">
        <v>250</v>
      </c>
      <c r="L714" s="8" t="s">
        <v>1134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5">
        <f t="shared" si="37"/>
        <v>36</v>
      </c>
      <c r="V714" s="12">
        <v>135</v>
      </c>
      <c r="X714" s="8" t="s">
        <v>252</v>
      </c>
      <c r="AP714" s="8" t="s">
        <v>1135</v>
      </c>
    </row>
    <row r="715" spans="1:48" x14ac:dyDescent="0.25">
      <c r="A715" s="7">
        <v>38535</v>
      </c>
      <c r="B715" s="8" t="s">
        <v>842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29">
        <f t="shared" si="35"/>
        <v>4.0666666666666664</v>
      </c>
      <c r="K715" s="8" t="s">
        <v>250</v>
      </c>
      <c r="L715" s="8" t="s">
        <v>1136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5">
        <f t="shared" si="37"/>
        <v>36</v>
      </c>
      <c r="V715" s="12">
        <v>134</v>
      </c>
      <c r="X715" s="8" t="s">
        <v>252</v>
      </c>
    </row>
    <row r="716" spans="1:48" x14ac:dyDescent="0.25">
      <c r="A716" s="7">
        <v>38535</v>
      </c>
      <c r="B716" s="8" t="s">
        <v>842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29">
        <f t="shared" si="35"/>
        <v>6.1833333333333336</v>
      </c>
      <c r="K716" s="8" t="s">
        <v>250</v>
      </c>
      <c r="L716" s="8" t="s">
        <v>1139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5">
        <f t="shared" si="37"/>
        <v>40</v>
      </c>
      <c r="V716" s="12">
        <v>144</v>
      </c>
      <c r="AP716" s="8" t="s">
        <v>1140</v>
      </c>
    </row>
    <row r="717" spans="1:48" x14ac:dyDescent="0.25">
      <c r="A717" s="7">
        <v>38535</v>
      </c>
      <c r="B717" s="8" t="s">
        <v>842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29">
        <f t="shared" si="35"/>
        <v>6.2666666666666657</v>
      </c>
      <c r="K717" s="8" t="s">
        <v>250</v>
      </c>
      <c r="L717" s="8" t="s">
        <v>1141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5">
        <f t="shared" si="37"/>
        <v>35</v>
      </c>
      <c r="V717" s="12">
        <v>145</v>
      </c>
      <c r="X717" s="8" t="s">
        <v>252</v>
      </c>
    </row>
    <row r="718" spans="1:48" x14ac:dyDescent="0.25">
      <c r="A718" s="7">
        <v>38536</v>
      </c>
      <c r="B718" s="8" t="s">
        <v>842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29">
        <f t="shared" si="35"/>
        <v>1.9166666666666652</v>
      </c>
      <c r="K718" s="8" t="s">
        <v>1105</v>
      </c>
      <c r="L718" s="8" t="s">
        <v>1145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5">
        <f t="shared" si="37"/>
        <v>35</v>
      </c>
      <c r="V718" s="12">
        <v>142</v>
      </c>
      <c r="X718" s="8" t="s">
        <v>669</v>
      </c>
    </row>
    <row r="719" spans="1:48" x14ac:dyDescent="0.25">
      <c r="A719" s="7">
        <v>38536</v>
      </c>
      <c r="B719" s="8" t="s">
        <v>842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29">
        <f t="shared" ref="J719:J782" si="38">($G719-$I719)*24+IF($G719&lt;TIME(12,0,0),24,0)</f>
        <v>3.5833333333333313</v>
      </c>
      <c r="K719" s="8" t="s">
        <v>250</v>
      </c>
      <c r="L719" s="16" t="s">
        <v>1151</v>
      </c>
      <c r="M719" s="8" t="s">
        <v>669</v>
      </c>
      <c r="N719" s="8" t="s">
        <v>252</v>
      </c>
      <c r="O719" s="11">
        <v>4</v>
      </c>
      <c r="P719" s="8">
        <v>68</v>
      </c>
      <c r="Q719" s="12">
        <v>25</v>
      </c>
      <c r="R719" s="125">
        <f t="shared" si="37"/>
        <v>43</v>
      </c>
      <c r="V719" s="12">
        <v>150</v>
      </c>
      <c r="X719" s="8" t="s">
        <v>252</v>
      </c>
      <c r="AP719" s="16" t="s">
        <v>1432</v>
      </c>
    </row>
    <row r="720" spans="1:48" x14ac:dyDescent="0.25">
      <c r="A720" s="7">
        <v>38536</v>
      </c>
      <c r="B720" s="8" t="s">
        <v>842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29">
        <f t="shared" si="38"/>
        <v>1.7499999999999991</v>
      </c>
      <c r="K720" s="8" t="s">
        <v>250</v>
      </c>
      <c r="L720" s="8" t="s">
        <v>1142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5">
        <f t="shared" si="37"/>
        <v>37</v>
      </c>
      <c r="V720" s="12">
        <v>141</v>
      </c>
      <c r="X720" s="8" t="s">
        <v>252</v>
      </c>
    </row>
    <row r="721" spans="1:42" x14ac:dyDescent="0.25">
      <c r="A721" s="7">
        <v>38536</v>
      </c>
      <c r="B721" s="8" t="s">
        <v>842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29">
        <f t="shared" si="38"/>
        <v>1.8666666666666654</v>
      </c>
      <c r="K721" s="8" t="s">
        <v>250</v>
      </c>
      <c r="L721" s="8" t="s">
        <v>1143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5">
        <f t="shared" si="37"/>
        <v>38</v>
      </c>
      <c r="V721" s="12">
        <v>150</v>
      </c>
      <c r="X721" s="8" t="s">
        <v>1596</v>
      </c>
      <c r="AP721" s="8" t="s">
        <v>1144</v>
      </c>
    </row>
    <row r="722" spans="1:42" x14ac:dyDescent="0.25">
      <c r="A722" s="7">
        <v>38536</v>
      </c>
      <c r="B722" s="8" t="s">
        <v>842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29">
        <f t="shared" si="38"/>
        <v>2.4000000000000021</v>
      </c>
      <c r="K722" s="8" t="s">
        <v>250</v>
      </c>
      <c r="L722" s="8" t="s">
        <v>1146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5">
        <f t="shared" si="37"/>
        <v>40</v>
      </c>
      <c r="V722" s="12">
        <v>144</v>
      </c>
      <c r="X722" s="8" t="s">
        <v>1596</v>
      </c>
      <c r="AP722" s="8" t="s">
        <v>1147</v>
      </c>
    </row>
    <row r="723" spans="1:42" x14ac:dyDescent="0.25">
      <c r="A723" s="7">
        <v>38536</v>
      </c>
      <c r="B723" s="8" t="s">
        <v>842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29">
        <f t="shared" si="38"/>
        <v>3.1333333333333329</v>
      </c>
      <c r="K723" s="8" t="s">
        <v>250</v>
      </c>
      <c r="L723" s="8" t="s">
        <v>1148</v>
      </c>
      <c r="M723" s="8" t="s">
        <v>252</v>
      </c>
      <c r="N723" s="8" t="s">
        <v>669</v>
      </c>
      <c r="O723" s="11">
        <v>3</v>
      </c>
      <c r="P723" s="8">
        <v>60</v>
      </c>
      <c r="Q723" s="12">
        <v>25</v>
      </c>
      <c r="R723" s="125">
        <f t="shared" si="37"/>
        <v>35</v>
      </c>
      <c r="V723" s="12">
        <v>138</v>
      </c>
      <c r="X723" s="8" t="s">
        <v>252</v>
      </c>
    </row>
    <row r="724" spans="1:42" x14ac:dyDescent="0.25">
      <c r="A724" s="7">
        <v>38536</v>
      </c>
      <c r="B724" s="8" t="s">
        <v>842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29">
        <f t="shared" si="38"/>
        <v>3.2666666666666657</v>
      </c>
      <c r="K724" s="8" t="s">
        <v>250</v>
      </c>
      <c r="L724" s="8" t="s">
        <v>1149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5">
        <f t="shared" si="37"/>
        <v>34</v>
      </c>
      <c r="V724" s="12">
        <v>137</v>
      </c>
      <c r="X724" s="8" t="s">
        <v>252</v>
      </c>
    </row>
    <row r="725" spans="1:42" x14ac:dyDescent="0.25">
      <c r="A725" s="7">
        <v>38536</v>
      </c>
      <c r="B725" s="8" t="s">
        <v>842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29">
        <f t="shared" si="38"/>
        <v>3.3500000000000014</v>
      </c>
      <c r="K725" s="8" t="s">
        <v>250</v>
      </c>
      <c r="L725" s="8" t="s">
        <v>1150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5">
        <f t="shared" si="37"/>
        <v>35</v>
      </c>
      <c r="V725" s="12">
        <v>138</v>
      </c>
      <c r="X725" s="8" t="s">
        <v>252</v>
      </c>
    </row>
    <row r="726" spans="1:42" x14ac:dyDescent="0.25">
      <c r="A726" s="7">
        <v>38536</v>
      </c>
      <c r="B726" s="8" t="s">
        <v>842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29">
        <f t="shared" si="38"/>
        <v>3.8499999999999996</v>
      </c>
      <c r="K726" s="8" t="s">
        <v>250</v>
      </c>
      <c r="L726" s="8" t="s">
        <v>1152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5">
        <f t="shared" si="37"/>
        <v>36</v>
      </c>
      <c r="V726" s="12">
        <v>140</v>
      </c>
      <c r="X726" s="8" t="s">
        <v>252</v>
      </c>
    </row>
    <row r="727" spans="1:42" x14ac:dyDescent="0.25">
      <c r="A727" s="7">
        <v>38536</v>
      </c>
      <c r="B727" s="8" t="s">
        <v>842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29">
        <f t="shared" si="38"/>
        <v>4.5166666666666657</v>
      </c>
      <c r="K727" s="8" t="s">
        <v>250</v>
      </c>
      <c r="L727" s="8" t="s">
        <v>1153</v>
      </c>
      <c r="M727" s="8" t="s">
        <v>252</v>
      </c>
      <c r="N727" s="8" t="s">
        <v>669</v>
      </c>
      <c r="O727" s="11">
        <v>4</v>
      </c>
      <c r="P727" s="8">
        <v>63</v>
      </c>
      <c r="Q727" s="12">
        <v>25</v>
      </c>
      <c r="R727" s="125">
        <f t="shared" si="37"/>
        <v>38</v>
      </c>
      <c r="V727" s="12">
        <v>148</v>
      </c>
      <c r="X727" s="8" t="s">
        <v>1596</v>
      </c>
      <c r="AP727" s="8" t="s">
        <v>1154</v>
      </c>
    </row>
    <row r="728" spans="1:42" x14ac:dyDescent="0.25">
      <c r="A728" s="7">
        <v>38536</v>
      </c>
      <c r="B728" s="8" t="s">
        <v>842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29">
        <f t="shared" si="38"/>
        <v>7.0333333333333314</v>
      </c>
      <c r="K728" s="8" t="s">
        <v>250</v>
      </c>
      <c r="L728" s="8" t="s">
        <v>1155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5">
        <f t="shared" si="37"/>
        <v>35</v>
      </c>
      <c r="V728" s="12">
        <v>143</v>
      </c>
      <c r="X728" s="8" t="s">
        <v>252</v>
      </c>
    </row>
    <row r="729" spans="1:42" x14ac:dyDescent="0.25">
      <c r="A729" s="7">
        <v>38536</v>
      </c>
      <c r="B729" s="8" t="s">
        <v>842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29">
        <f t="shared" si="38"/>
        <v>7.2833333333333314</v>
      </c>
      <c r="K729" s="8" t="s">
        <v>250</v>
      </c>
      <c r="L729" s="8" t="s">
        <v>1156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5">
        <f t="shared" si="37"/>
        <v>36</v>
      </c>
      <c r="V729" s="12">
        <v>139</v>
      </c>
      <c r="X729" s="8" t="s">
        <v>1596</v>
      </c>
      <c r="AP729" s="8" t="s">
        <v>1157</v>
      </c>
    </row>
    <row r="730" spans="1:42" x14ac:dyDescent="0.25">
      <c r="A730" s="7">
        <v>38536</v>
      </c>
      <c r="B730" s="8" t="s">
        <v>842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29">
        <f t="shared" si="38"/>
        <v>5.1166666666666671</v>
      </c>
      <c r="K730" s="8" t="s">
        <v>250</v>
      </c>
      <c r="L730" s="8" t="s">
        <v>854</v>
      </c>
      <c r="M730" s="8" t="s">
        <v>669</v>
      </c>
      <c r="N730" s="8" t="s">
        <v>252</v>
      </c>
      <c r="O730" s="11">
        <v>4</v>
      </c>
      <c r="P730" s="8">
        <v>65</v>
      </c>
      <c r="Q730" s="12">
        <v>25</v>
      </c>
      <c r="R730" s="125">
        <f t="shared" si="37"/>
        <v>40</v>
      </c>
      <c r="V730" s="12">
        <v>145</v>
      </c>
      <c r="X730" s="8" t="s">
        <v>252</v>
      </c>
      <c r="AP730" s="8" t="s">
        <v>1158</v>
      </c>
    </row>
    <row r="731" spans="1:42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29">
        <f t="shared" si="38"/>
        <v>3.0666666666666664</v>
      </c>
      <c r="K731" s="8" t="s">
        <v>953</v>
      </c>
      <c r="L731" s="8" t="s">
        <v>1170</v>
      </c>
      <c r="N731" s="8" t="s">
        <v>669</v>
      </c>
      <c r="P731" s="8">
        <v>169</v>
      </c>
      <c r="Q731" s="12">
        <v>24</v>
      </c>
      <c r="R731" s="125">
        <f t="shared" si="37"/>
        <v>145</v>
      </c>
      <c r="AP731" s="8" t="s">
        <v>1171</v>
      </c>
    </row>
    <row r="732" spans="1:42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1188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29">
        <f t="shared" si="38"/>
        <v>7.216666666666665</v>
      </c>
      <c r="K732" s="8" t="s">
        <v>953</v>
      </c>
      <c r="L732" s="8" t="s">
        <v>1190</v>
      </c>
      <c r="M732" s="8" t="s">
        <v>252</v>
      </c>
      <c r="N732" s="8" t="s">
        <v>252</v>
      </c>
      <c r="P732" s="8">
        <v>200</v>
      </c>
      <c r="Q732" s="12">
        <v>31</v>
      </c>
      <c r="R732" s="125">
        <f t="shared" si="37"/>
        <v>169</v>
      </c>
      <c r="AP732" s="8" t="s">
        <v>1189</v>
      </c>
    </row>
    <row r="733" spans="1:42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29">
        <f t="shared" si="38"/>
        <v>1.6666666666666687</v>
      </c>
      <c r="K733" s="8" t="s">
        <v>250</v>
      </c>
      <c r="L733" s="8" t="s">
        <v>1159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5">
        <f t="shared" si="37"/>
        <v>34</v>
      </c>
      <c r="V733" s="12">
        <v>140</v>
      </c>
    </row>
    <row r="734" spans="1:42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29">
        <f t="shared" si="38"/>
        <v>1.6999999999999993</v>
      </c>
      <c r="K734" s="8" t="s">
        <v>250</v>
      </c>
      <c r="L734" s="8" t="s">
        <v>1160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5">
        <f t="shared" ref="R734:R754" si="39">P734-Q734</f>
        <v>35</v>
      </c>
      <c r="V734" s="12">
        <v>142</v>
      </c>
    </row>
    <row r="735" spans="1:42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29">
        <f t="shared" si="38"/>
        <v>1.7499999999999991</v>
      </c>
      <c r="K735" s="8" t="s">
        <v>250</v>
      </c>
      <c r="L735" s="8" t="s">
        <v>1161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5">
        <f t="shared" si="39"/>
        <v>36</v>
      </c>
      <c r="V735" s="12">
        <v>145</v>
      </c>
    </row>
    <row r="736" spans="1:42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29">
        <f t="shared" si="38"/>
        <v>1.9833333333333343</v>
      </c>
      <c r="K736" s="8" t="s">
        <v>250</v>
      </c>
      <c r="L736" s="8" t="s">
        <v>1162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5">
        <f t="shared" si="39"/>
        <v>34</v>
      </c>
      <c r="V736" s="12">
        <v>135</v>
      </c>
    </row>
    <row r="737" spans="1:48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29">
        <f t="shared" si="38"/>
        <v>2.0999999999999979</v>
      </c>
      <c r="K737" s="8" t="s">
        <v>250</v>
      </c>
      <c r="L737" s="8" t="s">
        <v>1163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5">
        <f t="shared" si="39"/>
        <v>37</v>
      </c>
      <c r="V737" s="12">
        <v>137</v>
      </c>
    </row>
    <row r="738" spans="1:48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29">
        <f t="shared" si="38"/>
        <v>2.1833333333333336</v>
      </c>
      <c r="K738" s="8" t="s">
        <v>250</v>
      </c>
      <c r="L738" s="8" t="s">
        <v>1166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5">
        <f t="shared" si="39"/>
        <v>35</v>
      </c>
      <c r="V738" s="12">
        <v>140</v>
      </c>
    </row>
    <row r="739" spans="1:48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29">
        <f t="shared" si="38"/>
        <v>2.1833333333333336</v>
      </c>
      <c r="K739" s="8" t="s">
        <v>250</v>
      </c>
      <c r="L739" s="8" t="s">
        <v>1164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5">
        <f t="shared" si="39"/>
        <v>33</v>
      </c>
      <c r="V739" s="12">
        <v>141</v>
      </c>
      <c r="AP739" s="8" t="s">
        <v>1165</v>
      </c>
    </row>
    <row r="740" spans="1:48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29">
        <f t="shared" si="38"/>
        <v>2.2999999999999998</v>
      </c>
      <c r="K740" s="8" t="s">
        <v>250</v>
      </c>
      <c r="L740" s="8" t="s">
        <v>1167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5">
        <f t="shared" si="39"/>
        <v>33</v>
      </c>
      <c r="V740" s="12">
        <v>142</v>
      </c>
      <c r="AP740" s="8" t="s">
        <v>1169</v>
      </c>
    </row>
    <row r="741" spans="1:48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29">
        <f t="shared" si="38"/>
        <v>2.9333333333333336</v>
      </c>
      <c r="K741" s="8" t="s">
        <v>250</v>
      </c>
      <c r="L741" s="8" t="s">
        <v>1168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5">
        <f t="shared" si="39"/>
        <v>39</v>
      </c>
      <c r="V741" s="12">
        <v>140</v>
      </c>
    </row>
    <row r="742" spans="1:48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29">
        <f t="shared" si="38"/>
        <v>3.2333333333333352</v>
      </c>
      <c r="K742" s="8" t="s">
        <v>250</v>
      </c>
      <c r="L742" s="8" t="s">
        <v>1172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5">
        <f t="shared" si="39"/>
        <v>37</v>
      </c>
      <c r="V742" s="12">
        <v>140</v>
      </c>
    </row>
    <row r="743" spans="1:48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29">
        <f t="shared" si="38"/>
        <v>3.3499999999999988</v>
      </c>
      <c r="K743" s="8" t="s">
        <v>250</v>
      </c>
      <c r="L743" s="8" t="s">
        <v>1173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5">
        <f t="shared" si="39"/>
        <v>34</v>
      </c>
      <c r="V743" s="12">
        <v>139</v>
      </c>
      <c r="X743" s="8" t="s">
        <v>252</v>
      </c>
      <c r="AP743" s="8" t="s">
        <v>1602</v>
      </c>
    </row>
    <row r="744" spans="1:48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29">
        <f t="shared" si="38"/>
        <v>3.5500000000000007</v>
      </c>
      <c r="K744" s="8" t="s">
        <v>250</v>
      </c>
      <c r="L744" s="8" t="s">
        <v>1174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5">
        <f t="shared" si="39"/>
        <v>31</v>
      </c>
      <c r="V744" s="12">
        <v>140</v>
      </c>
    </row>
    <row r="745" spans="1:48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29">
        <f t="shared" si="38"/>
        <v>3.7</v>
      </c>
      <c r="K745" s="8" t="s">
        <v>250</v>
      </c>
      <c r="L745" s="8" t="s">
        <v>1175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5">
        <f t="shared" si="39"/>
        <v>34</v>
      </c>
      <c r="V745" s="12">
        <v>138</v>
      </c>
    </row>
    <row r="746" spans="1:48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29">
        <f t="shared" si="38"/>
        <v>4.1333333333333329</v>
      </c>
      <c r="K746" s="8" t="s">
        <v>250</v>
      </c>
      <c r="L746" s="8" t="s">
        <v>1176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5">
        <f t="shared" si="39"/>
        <v>35</v>
      </c>
      <c r="V746" s="12">
        <v>140</v>
      </c>
      <c r="X746" s="8" t="s">
        <v>252</v>
      </c>
      <c r="AP746" s="8" t="s">
        <v>1603</v>
      </c>
    </row>
    <row r="747" spans="1:48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29">
        <f t="shared" si="38"/>
        <v>4.3000000000000007</v>
      </c>
      <c r="K747" s="8" t="s">
        <v>250</v>
      </c>
      <c r="L747" s="8" t="s">
        <v>1177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5">
        <f t="shared" si="39"/>
        <v>37</v>
      </c>
      <c r="V747" s="12">
        <v>140</v>
      </c>
    </row>
    <row r="748" spans="1:48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29">
        <f t="shared" si="38"/>
        <v>4.6333333333333329</v>
      </c>
      <c r="K748" s="8" t="s">
        <v>250</v>
      </c>
      <c r="L748" s="8" t="s">
        <v>1178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5">
        <f t="shared" si="39"/>
        <v>36</v>
      </c>
      <c r="V748" s="12">
        <v>144</v>
      </c>
    </row>
    <row r="749" spans="1:48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29">
        <f t="shared" si="38"/>
        <v>4.6333333333333329</v>
      </c>
      <c r="K749" s="8" t="s">
        <v>250</v>
      </c>
      <c r="L749" s="8" t="s">
        <v>1179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5">
        <f t="shared" si="39"/>
        <v>33</v>
      </c>
      <c r="V749" s="12">
        <v>135</v>
      </c>
      <c r="X749" s="8" t="s">
        <v>1596</v>
      </c>
      <c r="AP749" s="8" t="s">
        <v>1180</v>
      </c>
      <c r="AQ749" s="16"/>
      <c r="AR749" s="16"/>
      <c r="AS749" s="16"/>
      <c r="AT749" s="16"/>
      <c r="AU749" s="16"/>
      <c r="AV749" s="16"/>
    </row>
    <row r="750" spans="1:48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29">
        <f t="shared" si="38"/>
        <v>4.75</v>
      </c>
      <c r="K750" s="8" t="s">
        <v>250</v>
      </c>
      <c r="L750" s="8" t="s">
        <v>1181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5">
        <f t="shared" si="39"/>
        <v>32</v>
      </c>
      <c r="V750" s="12">
        <v>141</v>
      </c>
      <c r="X750" s="8" t="s">
        <v>252</v>
      </c>
      <c r="AP750" s="8" t="s">
        <v>1604</v>
      </c>
    </row>
    <row r="751" spans="1:48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29">
        <f t="shared" si="38"/>
        <v>5.3833333333333329</v>
      </c>
      <c r="K751" s="8" t="s">
        <v>250</v>
      </c>
      <c r="L751" s="8" t="s">
        <v>1182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5">
        <f t="shared" si="39"/>
        <v>34</v>
      </c>
      <c r="V751" s="12">
        <v>136</v>
      </c>
      <c r="X751" s="8" t="s">
        <v>1596</v>
      </c>
      <c r="AP751" s="8" t="s">
        <v>1183</v>
      </c>
    </row>
    <row r="752" spans="1:48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29">
        <f t="shared" si="38"/>
        <v>5.5333333333333314</v>
      </c>
      <c r="K752" s="8" t="s">
        <v>250</v>
      </c>
      <c r="L752" s="8" t="s">
        <v>1184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5">
        <f t="shared" si="39"/>
        <v>37</v>
      </c>
      <c r="V752" s="12">
        <v>145</v>
      </c>
    </row>
    <row r="753" spans="1:42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29">
        <f t="shared" si="38"/>
        <v>6.2666666666666657</v>
      </c>
      <c r="K753" s="8" t="s">
        <v>250</v>
      </c>
      <c r="L753" s="8" t="s">
        <v>1185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5">
        <f t="shared" si="39"/>
        <v>36</v>
      </c>
      <c r="V753" s="12">
        <v>149</v>
      </c>
      <c r="X753" s="8" t="s">
        <v>252</v>
      </c>
      <c r="AP753" s="8" t="s">
        <v>1605</v>
      </c>
    </row>
    <row r="754" spans="1:42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29">
        <f t="shared" si="38"/>
        <v>6.6333333333333329</v>
      </c>
      <c r="K754" s="8" t="s">
        <v>250</v>
      </c>
      <c r="L754" s="8" t="s">
        <v>1186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5">
        <f t="shared" si="39"/>
        <v>31</v>
      </c>
      <c r="V754" s="12">
        <v>142</v>
      </c>
      <c r="X754" s="8" t="s">
        <v>252</v>
      </c>
      <c r="AP754" s="8" t="s">
        <v>1187</v>
      </c>
    </row>
    <row r="755" spans="1:42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29">
        <f t="shared" si="38"/>
        <v>2.6833333333333318</v>
      </c>
      <c r="K755" s="8" t="s">
        <v>1336</v>
      </c>
      <c r="L755" s="8" t="s">
        <v>1195</v>
      </c>
      <c r="M755" s="8" t="s">
        <v>253</v>
      </c>
      <c r="AP755" s="8" t="s">
        <v>1196</v>
      </c>
    </row>
    <row r="756" spans="1:42" x14ac:dyDescent="0.25">
      <c r="A756" s="18">
        <v>38541</v>
      </c>
      <c r="B756" s="16" t="s">
        <v>375</v>
      </c>
      <c r="C756" s="8">
        <v>2005</v>
      </c>
      <c r="D756" s="8">
        <v>7</v>
      </c>
      <c r="E756" s="16" t="s">
        <v>376</v>
      </c>
      <c r="F756" s="16" t="s">
        <v>428</v>
      </c>
      <c r="G756" s="19">
        <v>8.4027777777777771E-2</v>
      </c>
      <c r="H756" s="19"/>
      <c r="I756" s="17">
        <v>0.83819444444444446</v>
      </c>
      <c r="J756" s="129">
        <f t="shared" si="38"/>
        <v>5.8999999999999986</v>
      </c>
      <c r="K756" s="16" t="s">
        <v>1336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 t="s">
        <v>1281</v>
      </c>
    </row>
    <row r="757" spans="1:42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29">
        <f t="shared" si="38"/>
        <v>6.7833333333333314</v>
      </c>
      <c r="K757" s="8" t="s">
        <v>953</v>
      </c>
      <c r="L757" s="8" t="s">
        <v>1170</v>
      </c>
      <c r="M757" s="8" t="s">
        <v>669</v>
      </c>
      <c r="N757" s="8" t="s">
        <v>669</v>
      </c>
      <c r="P757" s="8">
        <v>160</v>
      </c>
      <c r="Q757" s="12">
        <v>24</v>
      </c>
      <c r="R757" s="125">
        <f>P757-Q757</f>
        <v>136</v>
      </c>
      <c r="AP757" s="8" t="s">
        <v>1219</v>
      </c>
    </row>
    <row r="758" spans="1:42" x14ac:dyDescent="0.25">
      <c r="A758" s="7">
        <v>38541</v>
      </c>
      <c r="B758" s="8" t="s">
        <v>375</v>
      </c>
      <c r="C758" s="8">
        <v>2005</v>
      </c>
      <c r="D758" s="8">
        <v>7</v>
      </c>
      <c r="E758" s="8" t="s">
        <v>464</v>
      </c>
      <c r="F758" s="8" t="s">
        <v>765</v>
      </c>
      <c r="G758" s="17">
        <v>0.125</v>
      </c>
      <c r="I758" s="17">
        <v>0.83819444444444446</v>
      </c>
      <c r="J758" s="129">
        <f t="shared" si="38"/>
        <v>6.8833333333333329</v>
      </c>
      <c r="K758" s="8" t="s">
        <v>655</v>
      </c>
      <c r="L758" s="8" t="s">
        <v>1334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5" t="s">
        <v>318</v>
      </c>
      <c r="V758" s="12" t="s">
        <v>318</v>
      </c>
    </row>
    <row r="759" spans="1:42" x14ac:dyDescent="0.25">
      <c r="A759" s="7">
        <v>38541</v>
      </c>
      <c r="B759" s="8" t="s">
        <v>375</v>
      </c>
      <c r="C759" s="8">
        <v>2005</v>
      </c>
      <c r="D759" s="8">
        <v>7</v>
      </c>
      <c r="E759" s="8" t="s">
        <v>464</v>
      </c>
      <c r="F759" s="8" t="s">
        <v>765</v>
      </c>
      <c r="G759" s="17">
        <v>3.1944444444444449E-2</v>
      </c>
      <c r="I759" s="17">
        <v>0.83819444444444446</v>
      </c>
      <c r="J759" s="129">
        <f t="shared" si="38"/>
        <v>4.6499999999999986</v>
      </c>
      <c r="K759" s="8" t="s">
        <v>655</v>
      </c>
      <c r="L759" s="8" t="s">
        <v>1312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5">
        <f>P759-Q759</f>
        <v>57</v>
      </c>
      <c r="U759" s="13">
        <v>34.68</v>
      </c>
      <c r="V759" s="12">
        <v>170</v>
      </c>
      <c r="AP759" s="8" t="s">
        <v>903</v>
      </c>
    </row>
    <row r="760" spans="1:42" x14ac:dyDescent="0.25">
      <c r="A760" s="7">
        <v>38541</v>
      </c>
      <c r="B760" s="8" t="s">
        <v>375</v>
      </c>
      <c r="C760" s="8">
        <v>2005</v>
      </c>
      <c r="D760" s="8">
        <v>7</v>
      </c>
      <c r="E760" s="8" t="s">
        <v>464</v>
      </c>
      <c r="F760" s="8" t="s">
        <v>765</v>
      </c>
      <c r="G760" s="17">
        <v>3.888888888888889E-2</v>
      </c>
      <c r="I760" s="17">
        <v>0.83819444444444446</v>
      </c>
      <c r="J760" s="129">
        <f t="shared" si="38"/>
        <v>4.8166666666666664</v>
      </c>
      <c r="K760" s="8" t="s">
        <v>655</v>
      </c>
      <c r="L760" s="8" t="s">
        <v>1313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5">
        <f>P760-Q760</f>
        <v>64</v>
      </c>
      <c r="V760" s="12">
        <v>168</v>
      </c>
      <c r="AP760" s="8" t="s">
        <v>1314</v>
      </c>
    </row>
    <row r="761" spans="1:42" x14ac:dyDescent="0.25">
      <c r="A761" s="7">
        <v>38541</v>
      </c>
      <c r="B761" s="8" t="s">
        <v>375</v>
      </c>
      <c r="C761" s="8">
        <v>2005</v>
      </c>
      <c r="D761" s="8">
        <v>7</v>
      </c>
      <c r="E761" s="8" t="s">
        <v>464</v>
      </c>
      <c r="F761" s="8" t="s">
        <v>765</v>
      </c>
      <c r="G761" s="17">
        <v>9.1666666666666674E-2</v>
      </c>
      <c r="I761" s="17">
        <v>0.83819444444444446</v>
      </c>
      <c r="J761" s="129">
        <f t="shared" si="38"/>
        <v>6.0833333333333321</v>
      </c>
      <c r="K761" s="8" t="s">
        <v>655</v>
      </c>
      <c r="L761" s="8" t="s">
        <v>1326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5">
        <f>P761-Q761</f>
        <v>64</v>
      </c>
      <c r="V761" s="12">
        <v>170</v>
      </c>
    </row>
    <row r="762" spans="1:42" x14ac:dyDescent="0.25">
      <c r="A762" s="7">
        <v>38541</v>
      </c>
      <c r="B762" s="8" t="s">
        <v>375</v>
      </c>
      <c r="C762" s="8">
        <v>2005</v>
      </c>
      <c r="D762" s="8">
        <v>7</v>
      </c>
      <c r="E762" s="8" t="s">
        <v>376</v>
      </c>
      <c r="F762" s="8" t="s">
        <v>428</v>
      </c>
      <c r="G762" s="17">
        <v>1.3194444444444444E-2</v>
      </c>
      <c r="I762" s="17">
        <v>0.83819444444444446</v>
      </c>
      <c r="J762" s="129">
        <f t="shared" si="38"/>
        <v>4.1999999999999993</v>
      </c>
      <c r="K762" s="8" t="s">
        <v>250</v>
      </c>
      <c r="L762" s="16" t="s">
        <v>1277</v>
      </c>
      <c r="M762" s="8" t="s">
        <v>669</v>
      </c>
      <c r="N762" s="8" t="s">
        <v>252</v>
      </c>
      <c r="O762" s="11">
        <v>3</v>
      </c>
      <c r="P762" s="8" t="s">
        <v>318</v>
      </c>
      <c r="Q762" s="12" t="s">
        <v>318</v>
      </c>
      <c r="R762" s="125" t="s">
        <v>318</v>
      </c>
      <c r="S762" s="13">
        <v>15.7</v>
      </c>
      <c r="U762" s="13">
        <v>23.5</v>
      </c>
      <c r="V762" s="12">
        <v>128</v>
      </c>
      <c r="AP762" s="16" t="s">
        <v>1595</v>
      </c>
    </row>
    <row r="763" spans="1:42" x14ac:dyDescent="0.25">
      <c r="A763" s="7">
        <v>38541</v>
      </c>
      <c r="B763" s="8" t="s">
        <v>375</v>
      </c>
      <c r="C763" s="8">
        <v>2005</v>
      </c>
      <c r="D763" s="8">
        <v>7</v>
      </c>
      <c r="E763" s="8" t="s">
        <v>376</v>
      </c>
      <c r="F763" s="8" t="s">
        <v>428</v>
      </c>
      <c r="G763" s="17">
        <v>0.10069444444444443</v>
      </c>
      <c r="I763" s="17">
        <v>0.83819444444444446</v>
      </c>
      <c r="J763" s="129">
        <f t="shared" si="38"/>
        <v>6.2999999999999972</v>
      </c>
      <c r="K763" s="8" t="s">
        <v>250</v>
      </c>
      <c r="L763" s="8" t="s">
        <v>410</v>
      </c>
      <c r="M763" s="8" t="s">
        <v>669</v>
      </c>
      <c r="N763" s="8" t="s">
        <v>252</v>
      </c>
      <c r="O763" s="11">
        <v>4</v>
      </c>
      <c r="P763" s="8">
        <v>61.5</v>
      </c>
      <c r="Q763" s="12">
        <v>23.5</v>
      </c>
      <c r="R763" s="125">
        <f t="shared" ref="R763:R770" si="40">P763-Q763</f>
        <v>38</v>
      </c>
      <c r="S763" s="13">
        <v>14.8</v>
      </c>
      <c r="U763" s="13">
        <v>25.2</v>
      </c>
      <c r="V763" s="12">
        <v>136</v>
      </c>
      <c r="AP763" s="16" t="s">
        <v>1575</v>
      </c>
    </row>
    <row r="764" spans="1:42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29">
        <f t="shared" si="38"/>
        <v>2.6833333333333318</v>
      </c>
      <c r="K764" s="8" t="s">
        <v>250</v>
      </c>
      <c r="L764" s="8" t="s">
        <v>338</v>
      </c>
      <c r="M764" s="8" t="s">
        <v>669</v>
      </c>
      <c r="N764" s="8" t="s">
        <v>252</v>
      </c>
      <c r="O764" s="11">
        <v>3</v>
      </c>
      <c r="P764" s="8">
        <v>63</v>
      </c>
      <c r="Q764" s="12">
        <v>25</v>
      </c>
      <c r="R764" s="125">
        <f t="shared" si="40"/>
        <v>38</v>
      </c>
      <c r="V764" s="12">
        <v>146</v>
      </c>
      <c r="AP764" s="8" t="s">
        <v>1216</v>
      </c>
    </row>
    <row r="765" spans="1:42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29">
        <f t="shared" si="38"/>
        <v>1.9499999999999984</v>
      </c>
      <c r="K765" s="8" t="s">
        <v>250</v>
      </c>
      <c r="L765" s="8" t="s">
        <v>1143</v>
      </c>
      <c r="M765" s="8" t="s">
        <v>669</v>
      </c>
      <c r="N765" s="8" t="s">
        <v>252</v>
      </c>
      <c r="P765" s="8">
        <v>63</v>
      </c>
      <c r="Q765" s="12">
        <v>25</v>
      </c>
      <c r="R765" s="125">
        <f t="shared" si="40"/>
        <v>38</v>
      </c>
      <c r="AP765" s="8" t="s">
        <v>1562</v>
      </c>
    </row>
    <row r="766" spans="1:42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29">
        <f t="shared" si="38"/>
        <v>1.8333333333333321</v>
      </c>
      <c r="K766" s="8" t="s">
        <v>250</v>
      </c>
      <c r="L766" s="8" t="s">
        <v>1193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5">
        <f t="shared" si="40"/>
        <v>38</v>
      </c>
      <c r="V766" s="12">
        <v>140</v>
      </c>
      <c r="AP766" s="8" t="s">
        <v>1191</v>
      </c>
    </row>
    <row r="767" spans="1:42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29">
        <f t="shared" si="38"/>
        <v>1.3666666666666671</v>
      </c>
      <c r="K767" s="8" t="s">
        <v>250</v>
      </c>
      <c r="L767" s="8" t="s">
        <v>1192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5">
        <f t="shared" si="40"/>
        <v>33</v>
      </c>
      <c r="V767" s="12">
        <v>145</v>
      </c>
      <c r="X767" s="8" t="s">
        <v>252</v>
      </c>
      <c r="AP767" s="8" t="s">
        <v>1606</v>
      </c>
    </row>
    <row r="768" spans="1:42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29">
        <f t="shared" si="38"/>
        <v>2.5166666666666657</v>
      </c>
      <c r="K768" s="8" t="s">
        <v>250</v>
      </c>
      <c r="L768" s="8" t="s">
        <v>1194</v>
      </c>
      <c r="M768" s="8" t="s">
        <v>252</v>
      </c>
      <c r="N768" s="8" t="s">
        <v>669</v>
      </c>
      <c r="O768" s="11">
        <v>0</v>
      </c>
      <c r="P768" s="8">
        <v>63</v>
      </c>
      <c r="Q768" s="12">
        <v>25</v>
      </c>
      <c r="R768" s="125">
        <f t="shared" si="40"/>
        <v>38</v>
      </c>
      <c r="V768" s="12">
        <v>144</v>
      </c>
      <c r="AP768" s="8" t="s">
        <v>903</v>
      </c>
    </row>
    <row r="769" spans="1:42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29">
        <f t="shared" si="38"/>
        <v>3.3000000000000016</v>
      </c>
      <c r="K769" s="8" t="s">
        <v>250</v>
      </c>
      <c r="L769" s="8" t="s">
        <v>1197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5">
        <f t="shared" si="40"/>
        <v>34</v>
      </c>
      <c r="V769" s="12">
        <v>139</v>
      </c>
      <c r="AP769" s="8" t="s">
        <v>1198</v>
      </c>
    </row>
    <row r="770" spans="1:42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29">
        <f t="shared" si="38"/>
        <v>3.3000000000000016</v>
      </c>
      <c r="K770" s="8" t="s">
        <v>250</v>
      </c>
      <c r="L770" s="8" t="s">
        <v>1199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5">
        <f t="shared" si="40"/>
        <v>35</v>
      </c>
      <c r="V770" s="12">
        <v>140</v>
      </c>
      <c r="X770" s="8" t="s">
        <v>252</v>
      </c>
      <c r="AP770" s="8" t="s">
        <v>1607</v>
      </c>
    </row>
    <row r="771" spans="1:42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29">
        <f t="shared" si="38"/>
        <v>4.216666666666665</v>
      </c>
      <c r="K771" s="8" t="s">
        <v>250</v>
      </c>
      <c r="L771" s="8" t="s">
        <v>1199</v>
      </c>
      <c r="M771" s="8" t="s">
        <v>832</v>
      </c>
      <c r="AP771" s="8" t="s">
        <v>1204</v>
      </c>
    </row>
    <row r="772" spans="1:42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29">
        <f t="shared" si="38"/>
        <v>3.5500000000000007</v>
      </c>
      <c r="K772" s="8" t="s">
        <v>250</v>
      </c>
      <c r="L772" s="8" t="s">
        <v>1200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5">
        <f t="shared" ref="R772:R798" si="41">P772-Q772</f>
        <v>37</v>
      </c>
      <c r="V772" s="12">
        <v>141</v>
      </c>
      <c r="X772" s="8" t="s">
        <v>252</v>
      </c>
      <c r="AP772" s="8" t="s">
        <v>1608</v>
      </c>
    </row>
    <row r="773" spans="1:42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29">
        <f t="shared" si="38"/>
        <v>3.7</v>
      </c>
      <c r="K773" s="8" t="s">
        <v>250</v>
      </c>
      <c r="L773" s="8" t="s">
        <v>1201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5">
        <f t="shared" si="41"/>
        <v>33</v>
      </c>
      <c r="V773" s="12">
        <v>145</v>
      </c>
    </row>
    <row r="774" spans="1:42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29">
        <f t="shared" si="38"/>
        <v>3.7</v>
      </c>
      <c r="K774" s="8" t="s">
        <v>250</v>
      </c>
      <c r="L774" s="8" t="s">
        <v>1202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5">
        <f t="shared" si="41"/>
        <v>33</v>
      </c>
      <c r="V774" s="12">
        <v>141</v>
      </c>
      <c r="AP774" s="8" t="s">
        <v>1203</v>
      </c>
    </row>
    <row r="775" spans="1:42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29">
        <f t="shared" si="38"/>
        <v>4.3833333333333329</v>
      </c>
      <c r="K775" s="8" t="s">
        <v>250</v>
      </c>
      <c r="L775" s="8" t="s">
        <v>1205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5">
        <f t="shared" si="41"/>
        <v>36</v>
      </c>
      <c r="V775" s="12">
        <v>143</v>
      </c>
      <c r="X775" s="8" t="s">
        <v>252</v>
      </c>
      <c r="AP775" s="8" t="s">
        <v>1609</v>
      </c>
    </row>
    <row r="776" spans="1:42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29">
        <f t="shared" si="38"/>
        <v>4.4333333333333336</v>
      </c>
      <c r="K776" s="8" t="s">
        <v>250</v>
      </c>
      <c r="L776" s="8" t="s">
        <v>1206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5">
        <f t="shared" si="41"/>
        <v>33</v>
      </c>
      <c r="V776" s="12">
        <v>142</v>
      </c>
    </row>
    <row r="777" spans="1:42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29">
        <f t="shared" si="38"/>
        <v>4.5500000000000007</v>
      </c>
      <c r="K777" s="8" t="s">
        <v>250</v>
      </c>
      <c r="L777" s="8" t="s">
        <v>1207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5">
        <f t="shared" si="41"/>
        <v>37</v>
      </c>
      <c r="V777" s="12">
        <v>142</v>
      </c>
      <c r="X777" s="8" t="s">
        <v>1596</v>
      </c>
      <c r="AP777" s="8" t="s">
        <v>1208</v>
      </c>
    </row>
    <row r="778" spans="1:42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29">
        <f t="shared" si="38"/>
        <v>4.6499999999999986</v>
      </c>
      <c r="K778" s="8" t="s">
        <v>250</v>
      </c>
      <c r="L778" s="8" t="s">
        <v>1209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5">
        <f t="shared" si="41"/>
        <v>33</v>
      </c>
      <c r="V778" s="12">
        <v>143</v>
      </c>
    </row>
    <row r="779" spans="1:42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29">
        <f t="shared" si="38"/>
        <v>4.7666666666666657</v>
      </c>
      <c r="K779" s="8" t="s">
        <v>250</v>
      </c>
      <c r="L779" s="8" t="s">
        <v>1210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5">
        <f t="shared" si="41"/>
        <v>34</v>
      </c>
      <c r="V779" s="12">
        <v>140</v>
      </c>
    </row>
    <row r="780" spans="1:42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29">
        <f t="shared" si="38"/>
        <v>5</v>
      </c>
      <c r="K780" s="8" t="s">
        <v>250</v>
      </c>
      <c r="L780" s="8" t="s">
        <v>1211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5">
        <f t="shared" si="41"/>
        <v>36</v>
      </c>
      <c r="V780" s="12" t="s">
        <v>318</v>
      </c>
      <c r="X780" s="8" t="s">
        <v>1596</v>
      </c>
      <c r="AP780" s="8" t="s">
        <v>1212</v>
      </c>
    </row>
    <row r="781" spans="1:42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29">
        <f t="shared" si="38"/>
        <v>5</v>
      </c>
      <c r="K781" s="8" t="s">
        <v>250</v>
      </c>
      <c r="L781" s="8" t="s">
        <v>1213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5">
        <f t="shared" si="41"/>
        <v>33</v>
      </c>
      <c r="V781" s="12">
        <v>138</v>
      </c>
    </row>
    <row r="782" spans="1:42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29">
        <f t="shared" si="38"/>
        <v>5.4333333333333336</v>
      </c>
      <c r="K782" s="8" t="s">
        <v>250</v>
      </c>
      <c r="L782" s="8" t="s">
        <v>1214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5">
        <f t="shared" si="41"/>
        <v>36</v>
      </c>
      <c r="V782" s="12">
        <v>144</v>
      </c>
      <c r="X782" s="8" t="s">
        <v>252</v>
      </c>
      <c r="AP782" s="8" t="s">
        <v>1610</v>
      </c>
    </row>
    <row r="783" spans="1:42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29">
        <f t="shared" ref="J783:J846" si="42">($G783-$I783)*24+IF($G783&lt;TIME(12,0,0),24,0)</f>
        <v>6.2666666666666657</v>
      </c>
      <c r="K783" s="8" t="s">
        <v>250</v>
      </c>
      <c r="L783" s="8" t="s">
        <v>1215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5">
        <f t="shared" si="41"/>
        <v>34</v>
      </c>
      <c r="V783" s="12">
        <v>139</v>
      </c>
    </row>
    <row r="784" spans="1:42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29">
        <f t="shared" si="42"/>
        <v>6.3499999999999979</v>
      </c>
      <c r="K784" s="8" t="s">
        <v>250</v>
      </c>
      <c r="L784" s="8" t="s">
        <v>1217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5">
        <f t="shared" si="41"/>
        <v>37</v>
      </c>
      <c r="V784" s="12">
        <v>140</v>
      </c>
      <c r="X784" s="8" t="s">
        <v>252</v>
      </c>
      <c r="AP784" s="8" t="s">
        <v>1611</v>
      </c>
    </row>
    <row r="785" spans="1:42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29">
        <f t="shared" si="42"/>
        <v>6.7166666666666686</v>
      </c>
      <c r="K785" s="8" t="s">
        <v>250</v>
      </c>
      <c r="L785" s="8" t="s">
        <v>1218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5">
        <f t="shared" si="41"/>
        <v>36</v>
      </c>
      <c r="V785" s="12">
        <v>142</v>
      </c>
    </row>
    <row r="786" spans="1:42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29">
        <f t="shared" si="42"/>
        <v>6.8666666666666671</v>
      </c>
      <c r="K786" s="8" t="s">
        <v>250</v>
      </c>
      <c r="L786" s="8" t="s">
        <v>1220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5">
        <f t="shared" si="41"/>
        <v>36</v>
      </c>
      <c r="V786" s="12">
        <v>146</v>
      </c>
    </row>
    <row r="787" spans="1:42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29">
        <f t="shared" si="42"/>
        <v>6.8666666666666671</v>
      </c>
      <c r="K787" s="8" t="s">
        <v>250</v>
      </c>
      <c r="L787" s="8" t="s">
        <v>1221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5">
        <f t="shared" si="41"/>
        <v>35</v>
      </c>
      <c r="V787" s="12">
        <v>148</v>
      </c>
      <c r="AP787" s="8" t="s">
        <v>256</v>
      </c>
    </row>
    <row r="788" spans="1:42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29">
        <f t="shared" si="42"/>
        <v>6.8999999999999986</v>
      </c>
      <c r="K788" s="8" t="s">
        <v>250</v>
      </c>
      <c r="L788" s="8" t="s">
        <v>1222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5">
        <f t="shared" si="41"/>
        <v>32</v>
      </c>
      <c r="V788" s="12">
        <v>143</v>
      </c>
    </row>
    <row r="789" spans="1:42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29">
        <f t="shared" si="42"/>
        <v>6.966666666666665</v>
      </c>
      <c r="K789" s="8" t="s">
        <v>250</v>
      </c>
      <c r="L789" s="8" t="s">
        <v>1223</v>
      </c>
      <c r="M789" s="8" t="s">
        <v>252</v>
      </c>
      <c r="N789" s="8" t="s">
        <v>669</v>
      </c>
      <c r="O789" s="11">
        <v>0</v>
      </c>
      <c r="P789" s="8">
        <v>60</v>
      </c>
      <c r="Q789" s="12">
        <v>25</v>
      </c>
      <c r="R789" s="125">
        <f t="shared" si="41"/>
        <v>35</v>
      </c>
      <c r="V789" s="12">
        <v>135</v>
      </c>
    </row>
    <row r="790" spans="1:42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29">
        <f t="shared" si="42"/>
        <v>6.966666666666665</v>
      </c>
      <c r="K790" s="8" t="s">
        <v>250</v>
      </c>
      <c r="L790" s="8" t="s">
        <v>1224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5">
        <f t="shared" si="41"/>
        <v>40</v>
      </c>
      <c r="V790" s="12">
        <v>147</v>
      </c>
      <c r="X790" s="8" t="s">
        <v>252</v>
      </c>
      <c r="AP790" s="8" t="s">
        <v>1612</v>
      </c>
    </row>
    <row r="791" spans="1:42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29">
        <f t="shared" si="42"/>
        <v>7.0166666666666657</v>
      </c>
      <c r="K791" s="8" t="s">
        <v>250</v>
      </c>
      <c r="L791" s="8" t="s">
        <v>1225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5">
        <f t="shared" si="41"/>
        <v>33</v>
      </c>
      <c r="V791" s="12">
        <v>137</v>
      </c>
    </row>
    <row r="792" spans="1:42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29">
        <f t="shared" si="42"/>
        <v>7.1999999999999993</v>
      </c>
      <c r="K792" s="8" t="s">
        <v>250</v>
      </c>
      <c r="L792" s="8" t="s">
        <v>1226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5">
        <f t="shared" si="41"/>
        <v>33</v>
      </c>
      <c r="V792" s="12">
        <v>140</v>
      </c>
    </row>
    <row r="793" spans="1:42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29">
        <f t="shared" si="42"/>
        <v>7.3166666666666664</v>
      </c>
      <c r="K793" s="8" t="s">
        <v>250</v>
      </c>
      <c r="L793" s="8" t="s">
        <v>1227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5">
        <f t="shared" si="41"/>
        <v>38</v>
      </c>
      <c r="V793" s="12">
        <v>147</v>
      </c>
      <c r="X793" s="8" t="s">
        <v>252</v>
      </c>
      <c r="AP793" s="8" t="s">
        <v>1613</v>
      </c>
    </row>
    <row r="794" spans="1:42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29">
        <f t="shared" si="42"/>
        <v>7.4333333333333336</v>
      </c>
      <c r="K794" s="8" t="s">
        <v>250</v>
      </c>
      <c r="L794" s="8" t="s">
        <v>1229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5">
        <f t="shared" si="41"/>
        <v>32</v>
      </c>
      <c r="V794" s="12">
        <v>147</v>
      </c>
    </row>
    <row r="795" spans="1:42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29">
        <f t="shared" si="42"/>
        <v>7.3333333333333357</v>
      </c>
      <c r="K795" s="8" t="s">
        <v>250</v>
      </c>
      <c r="L795" s="8" t="s">
        <v>1228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5">
        <f t="shared" si="41"/>
        <v>34</v>
      </c>
      <c r="V795" s="12">
        <v>146</v>
      </c>
    </row>
    <row r="796" spans="1:42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29">
        <f t="shared" si="42"/>
        <v>7.5166666666666657</v>
      </c>
      <c r="K796" s="8" t="s">
        <v>250</v>
      </c>
      <c r="L796" s="8" t="s">
        <v>1230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5">
        <f t="shared" si="41"/>
        <v>29</v>
      </c>
      <c r="V796" s="12">
        <v>143</v>
      </c>
    </row>
    <row r="797" spans="1:42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29">
        <f t="shared" si="42"/>
        <v>7.6833333333333336</v>
      </c>
      <c r="K797" s="8" t="s">
        <v>250</v>
      </c>
      <c r="L797" s="8" t="s">
        <v>1231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5">
        <f t="shared" si="41"/>
        <v>34</v>
      </c>
      <c r="V797" s="12">
        <v>143</v>
      </c>
    </row>
    <row r="798" spans="1:42" x14ac:dyDescent="0.25">
      <c r="A798" s="7">
        <v>38541</v>
      </c>
      <c r="B798" s="8" t="s">
        <v>375</v>
      </c>
      <c r="C798" s="8">
        <v>2005</v>
      </c>
      <c r="D798" s="8">
        <v>7</v>
      </c>
      <c r="E798" s="8" t="s">
        <v>464</v>
      </c>
      <c r="F798" s="8" t="s">
        <v>765</v>
      </c>
      <c r="G798" s="17">
        <v>0.11805555555555557</v>
      </c>
      <c r="I798" s="17">
        <v>0.83819444444444446</v>
      </c>
      <c r="J798" s="129">
        <f t="shared" si="42"/>
        <v>6.7166666666666686</v>
      </c>
      <c r="K798" s="8" t="s">
        <v>250</v>
      </c>
      <c r="L798" s="8" t="s">
        <v>1333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5">
        <f t="shared" si="41"/>
        <v>35</v>
      </c>
      <c r="V798" s="12">
        <v>140</v>
      </c>
      <c r="AP798" s="8" t="s">
        <v>903</v>
      </c>
    </row>
    <row r="799" spans="1:42" x14ac:dyDescent="0.25">
      <c r="A799" s="7">
        <v>38541</v>
      </c>
      <c r="B799" s="8" t="s">
        <v>375</v>
      </c>
      <c r="C799" s="8">
        <v>2005</v>
      </c>
      <c r="D799" s="8">
        <v>7</v>
      </c>
      <c r="E799" s="8" t="s">
        <v>464</v>
      </c>
      <c r="F799" s="8" t="s">
        <v>765</v>
      </c>
      <c r="G799" s="17">
        <v>0.125</v>
      </c>
      <c r="I799" s="17">
        <v>0.83819444444444446</v>
      </c>
      <c r="J799" s="129">
        <f t="shared" si="42"/>
        <v>6.8833333333333329</v>
      </c>
      <c r="K799" s="8" t="s">
        <v>250</v>
      </c>
      <c r="L799" s="8" t="s">
        <v>1335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5" t="s">
        <v>318</v>
      </c>
      <c r="V799" s="12">
        <v>141</v>
      </c>
    </row>
    <row r="800" spans="1:42" x14ac:dyDescent="0.25">
      <c r="A800" s="7">
        <v>38541</v>
      </c>
      <c r="B800" s="8" t="s">
        <v>375</v>
      </c>
      <c r="C800" s="8">
        <v>2005</v>
      </c>
      <c r="D800" s="8">
        <v>7</v>
      </c>
      <c r="E800" s="8" t="s">
        <v>376</v>
      </c>
      <c r="F800" s="8" t="s">
        <v>428</v>
      </c>
      <c r="G800" s="17">
        <v>0.90694444444444444</v>
      </c>
      <c r="I800" s="17">
        <v>0.83819444444444446</v>
      </c>
      <c r="J800" s="129">
        <f t="shared" si="42"/>
        <v>1.6499999999999995</v>
      </c>
      <c r="K800" s="8" t="s">
        <v>250</v>
      </c>
      <c r="L800" s="8" t="s">
        <v>1264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5">
        <f t="shared" ref="R800:R805" si="43">P800-Q800</f>
        <v>33</v>
      </c>
      <c r="U800" s="13">
        <v>21.5</v>
      </c>
      <c r="V800" s="12">
        <v>139</v>
      </c>
    </row>
    <row r="801" spans="1:48" x14ac:dyDescent="0.25">
      <c r="A801" s="7">
        <v>38541</v>
      </c>
      <c r="B801" s="8" t="s">
        <v>375</v>
      </c>
      <c r="C801" s="8">
        <v>2005</v>
      </c>
      <c r="D801" s="8">
        <v>7</v>
      </c>
      <c r="E801" s="8" t="s">
        <v>376</v>
      </c>
      <c r="F801" s="8" t="s">
        <v>428</v>
      </c>
      <c r="G801" s="17">
        <v>0.91666666666666663</v>
      </c>
      <c r="I801" s="17">
        <v>0.83819444444444446</v>
      </c>
      <c r="J801" s="129">
        <f t="shared" si="42"/>
        <v>1.883333333333332</v>
      </c>
      <c r="K801" s="8" t="s">
        <v>250</v>
      </c>
      <c r="L801" s="8" t="s">
        <v>1265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5">
        <f t="shared" si="43"/>
        <v>40</v>
      </c>
      <c r="S801" s="13">
        <v>14.3</v>
      </c>
      <c r="U801" s="13">
        <v>23.4</v>
      </c>
      <c r="V801" s="12">
        <v>137</v>
      </c>
    </row>
    <row r="802" spans="1:48" x14ac:dyDescent="0.25">
      <c r="A802" s="7">
        <v>38541</v>
      </c>
      <c r="B802" s="8" t="s">
        <v>375</v>
      </c>
      <c r="C802" s="8">
        <v>2005</v>
      </c>
      <c r="D802" s="8">
        <v>7</v>
      </c>
      <c r="E802" s="8" t="s">
        <v>376</v>
      </c>
      <c r="F802" s="8" t="s">
        <v>428</v>
      </c>
      <c r="G802" s="17">
        <v>0.92847222222222225</v>
      </c>
      <c r="I802" s="17">
        <v>0.83819444444444446</v>
      </c>
      <c r="J802" s="129">
        <f t="shared" si="42"/>
        <v>2.166666666666667</v>
      </c>
      <c r="K802" s="8" t="s">
        <v>250</v>
      </c>
      <c r="L802" s="8" t="s">
        <v>1266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5">
        <f t="shared" si="43"/>
        <v>35.5</v>
      </c>
      <c r="S802" s="13">
        <v>15</v>
      </c>
      <c r="U802" s="13">
        <v>24</v>
      </c>
      <c r="V802" s="12">
        <v>138</v>
      </c>
    </row>
    <row r="803" spans="1:48" x14ac:dyDescent="0.25">
      <c r="A803" s="7">
        <v>38541</v>
      </c>
      <c r="B803" s="8" t="s">
        <v>375</v>
      </c>
      <c r="C803" s="8">
        <v>2005</v>
      </c>
      <c r="D803" s="8">
        <v>7</v>
      </c>
      <c r="E803" s="8" t="s">
        <v>376</v>
      </c>
      <c r="F803" s="8" t="s">
        <v>428</v>
      </c>
      <c r="G803" s="17">
        <v>0.93402777777777779</v>
      </c>
      <c r="I803" s="17">
        <v>0.83819444444444446</v>
      </c>
      <c r="J803" s="129">
        <f t="shared" si="42"/>
        <v>2.2999999999999998</v>
      </c>
      <c r="K803" s="8" t="s">
        <v>250</v>
      </c>
      <c r="L803" s="8" t="s">
        <v>1267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5">
        <f t="shared" si="43"/>
        <v>39</v>
      </c>
      <c r="S803" s="13">
        <v>14.6</v>
      </c>
      <c r="U803" s="13">
        <v>24.1</v>
      </c>
      <c r="V803" s="12">
        <v>139</v>
      </c>
    </row>
    <row r="804" spans="1:48" x14ac:dyDescent="0.25">
      <c r="A804" s="7">
        <v>38541</v>
      </c>
      <c r="B804" s="8" t="s">
        <v>375</v>
      </c>
      <c r="C804" s="8">
        <v>2005</v>
      </c>
      <c r="D804" s="8">
        <v>7</v>
      </c>
      <c r="E804" s="8" t="s">
        <v>376</v>
      </c>
      <c r="F804" s="8" t="s">
        <v>428</v>
      </c>
      <c r="G804" s="17">
        <v>0.93888888888888899</v>
      </c>
      <c r="I804" s="17">
        <v>0.83819444444444446</v>
      </c>
      <c r="J804" s="129">
        <f t="shared" si="42"/>
        <v>2.4166666666666687</v>
      </c>
      <c r="K804" s="8" t="s">
        <v>250</v>
      </c>
      <c r="L804" s="8" t="s">
        <v>1268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5">
        <f t="shared" si="43"/>
        <v>35</v>
      </c>
      <c r="S804" s="13">
        <v>14.3</v>
      </c>
      <c r="U804" s="13">
        <v>24.2</v>
      </c>
      <c r="V804" s="12">
        <v>140</v>
      </c>
    </row>
    <row r="805" spans="1:48" x14ac:dyDescent="0.25">
      <c r="A805" s="7">
        <v>38541</v>
      </c>
      <c r="B805" s="8" t="s">
        <v>375</v>
      </c>
      <c r="C805" s="8">
        <v>2005</v>
      </c>
      <c r="D805" s="8">
        <v>7</v>
      </c>
      <c r="E805" s="8" t="s">
        <v>376</v>
      </c>
      <c r="F805" s="8" t="s">
        <v>428</v>
      </c>
      <c r="G805" s="17">
        <v>0.94444444444444453</v>
      </c>
      <c r="I805" s="17">
        <v>0.83819444444444446</v>
      </c>
      <c r="J805" s="129">
        <f t="shared" si="42"/>
        <v>2.5500000000000016</v>
      </c>
      <c r="K805" s="8" t="s">
        <v>250</v>
      </c>
      <c r="L805" s="8" t="s">
        <v>1269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5">
        <f t="shared" si="43"/>
        <v>43</v>
      </c>
      <c r="S805" s="13">
        <v>14</v>
      </c>
      <c r="U805" s="13">
        <v>25</v>
      </c>
      <c r="V805" s="12">
        <v>147</v>
      </c>
      <c r="AP805" s="8" t="s">
        <v>1270</v>
      </c>
    </row>
    <row r="806" spans="1:48" s="16" customFormat="1" x14ac:dyDescent="0.25">
      <c r="A806" s="7">
        <v>38541</v>
      </c>
      <c r="B806" s="8" t="s">
        <v>375</v>
      </c>
      <c r="C806" s="8">
        <v>2005</v>
      </c>
      <c r="D806" s="8">
        <v>7</v>
      </c>
      <c r="E806" s="8" t="s">
        <v>376</v>
      </c>
      <c r="F806" s="8" t="s">
        <v>428</v>
      </c>
      <c r="G806" s="17">
        <v>0.95833333333333337</v>
      </c>
      <c r="H806" s="17"/>
      <c r="I806" s="17">
        <v>0.83819444444444446</v>
      </c>
      <c r="J806" s="129">
        <f t="shared" si="42"/>
        <v>2.8833333333333337</v>
      </c>
      <c r="K806" s="8" t="s">
        <v>250</v>
      </c>
      <c r="L806" s="8" t="s">
        <v>1271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5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 t="s">
        <v>1272</v>
      </c>
      <c r="AQ806" s="8"/>
      <c r="AR806" s="8"/>
      <c r="AS806" s="8"/>
      <c r="AT806" s="8"/>
      <c r="AU806" s="8"/>
      <c r="AV806" s="8"/>
    </row>
    <row r="807" spans="1:48" s="16" customFormat="1" x14ac:dyDescent="0.25">
      <c r="A807" s="7">
        <v>38541</v>
      </c>
      <c r="B807" s="8" t="s">
        <v>375</v>
      </c>
      <c r="C807" s="8">
        <v>2005</v>
      </c>
      <c r="D807" s="8">
        <v>7</v>
      </c>
      <c r="E807" s="8" t="s">
        <v>376</v>
      </c>
      <c r="F807" s="8" t="s">
        <v>428</v>
      </c>
      <c r="G807" s="17">
        <v>0.98611111111111116</v>
      </c>
      <c r="H807" s="17"/>
      <c r="I807" s="17">
        <v>0.83819444444444446</v>
      </c>
      <c r="J807" s="129">
        <f t="shared" si="42"/>
        <v>3.5500000000000007</v>
      </c>
      <c r="K807" s="8" t="s">
        <v>250</v>
      </c>
      <c r="L807" s="8" t="s">
        <v>1273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5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 spans="1:48" x14ac:dyDescent="0.25">
      <c r="A808" s="7">
        <v>38541</v>
      </c>
      <c r="B808" s="8" t="s">
        <v>375</v>
      </c>
      <c r="C808" s="8">
        <v>2005</v>
      </c>
      <c r="D808" s="8">
        <v>7</v>
      </c>
      <c r="E808" s="8" t="s">
        <v>376</v>
      </c>
      <c r="F808" s="8" t="s">
        <v>428</v>
      </c>
      <c r="G808" s="17">
        <v>0.99861111111111101</v>
      </c>
      <c r="I808" s="17">
        <v>0.83819444444444446</v>
      </c>
      <c r="J808" s="129">
        <f t="shared" si="42"/>
        <v>3.849999999999997</v>
      </c>
      <c r="K808" s="8" t="s">
        <v>250</v>
      </c>
      <c r="L808" s="8" t="s">
        <v>1274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5">
        <f t="shared" si="44"/>
        <v>36</v>
      </c>
      <c r="S808" s="13">
        <v>13.4</v>
      </c>
      <c r="U808" s="13">
        <v>23.9</v>
      </c>
      <c r="V808" s="12">
        <v>137</v>
      </c>
    </row>
    <row r="809" spans="1:48" x14ac:dyDescent="0.25">
      <c r="A809" s="7">
        <v>38541</v>
      </c>
      <c r="B809" s="8" t="s">
        <v>375</v>
      </c>
      <c r="C809" s="8">
        <v>2005</v>
      </c>
      <c r="D809" s="8">
        <v>7</v>
      </c>
      <c r="E809" s="8" t="s">
        <v>376</v>
      </c>
      <c r="F809" s="8" t="s">
        <v>428</v>
      </c>
      <c r="G809" s="17">
        <v>0</v>
      </c>
      <c r="I809" s="17">
        <v>0.83819444444444446</v>
      </c>
      <c r="J809" s="129">
        <f t="shared" si="42"/>
        <v>3.8833333333333329</v>
      </c>
      <c r="K809" s="8" t="s">
        <v>250</v>
      </c>
      <c r="L809" s="8" t="s">
        <v>1275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5">
        <f t="shared" si="44"/>
        <v>34</v>
      </c>
      <c r="S809" s="13">
        <v>13.9</v>
      </c>
      <c r="U809" s="13">
        <v>22.7</v>
      </c>
      <c r="V809" s="12">
        <v>140</v>
      </c>
    </row>
    <row r="810" spans="1:48" x14ac:dyDescent="0.25">
      <c r="A810" s="7">
        <v>38541</v>
      </c>
      <c r="B810" s="8" t="s">
        <v>375</v>
      </c>
      <c r="C810" s="8">
        <v>2005</v>
      </c>
      <c r="D810" s="8">
        <v>7</v>
      </c>
      <c r="E810" s="8" t="s">
        <v>376</v>
      </c>
      <c r="F810" s="8" t="s">
        <v>428</v>
      </c>
      <c r="G810" s="17">
        <v>1.0416666666666666E-2</v>
      </c>
      <c r="I810" s="17">
        <v>0.83819444444444446</v>
      </c>
      <c r="J810" s="129">
        <f t="shared" si="42"/>
        <v>4.1333333333333329</v>
      </c>
      <c r="K810" s="8" t="s">
        <v>250</v>
      </c>
      <c r="L810" s="8" t="s">
        <v>1276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5">
        <f t="shared" si="44"/>
        <v>34.5</v>
      </c>
      <c r="S810" s="13">
        <v>13</v>
      </c>
      <c r="U810" s="13">
        <v>22.9</v>
      </c>
      <c r="V810" s="12">
        <v>137</v>
      </c>
    </row>
    <row r="811" spans="1:48" x14ac:dyDescent="0.25">
      <c r="A811" s="7">
        <v>38541</v>
      </c>
      <c r="B811" s="8" t="s">
        <v>375</v>
      </c>
      <c r="C811" s="8">
        <v>2005</v>
      </c>
      <c r="D811" s="8">
        <v>7</v>
      </c>
      <c r="E811" s="8" t="s">
        <v>376</v>
      </c>
      <c r="F811" s="8" t="s">
        <v>428</v>
      </c>
      <c r="G811" s="17">
        <v>1.8055555555555557E-2</v>
      </c>
      <c r="I811" s="17">
        <v>0.83819444444444446</v>
      </c>
      <c r="J811" s="129">
        <f t="shared" si="42"/>
        <v>4.3166666666666664</v>
      </c>
      <c r="K811" s="8" t="s">
        <v>250</v>
      </c>
      <c r="L811" s="8" t="s">
        <v>1278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5">
        <f t="shared" si="44"/>
        <v>32.5</v>
      </c>
      <c r="S811" s="13">
        <v>14.2</v>
      </c>
      <c r="U811" s="13">
        <v>22.2</v>
      </c>
      <c r="V811" s="12">
        <v>139</v>
      </c>
    </row>
    <row r="812" spans="1:48" x14ac:dyDescent="0.25">
      <c r="A812" s="7">
        <v>38541</v>
      </c>
      <c r="B812" s="8" t="s">
        <v>375</v>
      </c>
      <c r="C812" s="8">
        <v>2005</v>
      </c>
      <c r="D812" s="8">
        <v>7</v>
      </c>
      <c r="E812" s="8" t="s">
        <v>376</v>
      </c>
      <c r="F812" s="8" t="s">
        <v>428</v>
      </c>
      <c r="G812" s="17">
        <v>3.2638888888888891E-2</v>
      </c>
      <c r="I812" s="17">
        <v>0.83819444444444446</v>
      </c>
      <c r="J812" s="129">
        <f t="shared" si="42"/>
        <v>4.6666666666666643</v>
      </c>
      <c r="K812" s="8" t="s">
        <v>250</v>
      </c>
      <c r="L812" s="8" t="s">
        <v>1279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5">
        <f t="shared" si="44"/>
        <v>34</v>
      </c>
      <c r="S812" s="13">
        <v>13.2</v>
      </c>
      <c r="U812" s="13">
        <v>23.6</v>
      </c>
      <c r="V812" s="12">
        <v>137</v>
      </c>
    </row>
    <row r="813" spans="1:48" x14ac:dyDescent="0.25">
      <c r="A813" s="7">
        <v>38541</v>
      </c>
      <c r="B813" s="8" t="s">
        <v>375</v>
      </c>
      <c r="C813" s="8">
        <v>2005</v>
      </c>
      <c r="D813" s="8">
        <v>7</v>
      </c>
      <c r="E813" s="8" t="s">
        <v>376</v>
      </c>
      <c r="F813" s="8" t="s">
        <v>428</v>
      </c>
      <c r="G813" s="17">
        <v>6.3194444444444442E-2</v>
      </c>
      <c r="I813" s="17">
        <v>0.83819444444444446</v>
      </c>
      <c r="J813" s="129">
        <f t="shared" si="42"/>
        <v>5.3999999999999986</v>
      </c>
      <c r="K813" s="8" t="s">
        <v>250</v>
      </c>
      <c r="L813" s="8" t="s">
        <v>1280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5">
        <f t="shared" si="44"/>
        <v>32</v>
      </c>
      <c r="S813" s="13">
        <v>13.6</v>
      </c>
      <c r="U813" s="13">
        <v>22.4</v>
      </c>
      <c r="V813" s="12">
        <v>138</v>
      </c>
    </row>
    <row r="814" spans="1:48" s="16" customFormat="1" x14ac:dyDescent="0.25">
      <c r="A814" s="18">
        <v>38541</v>
      </c>
      <c r="B814" s="16" t="s">
        <v>375</v>
      </c>
      <c r="C814" s="8">
        <v>2005</v>
      </c>
      <c r="D814" s="8">
        <v>7</v>
      </c>
      <c r="E814" s="16" t="s">
        <v>376</v>
      </c>
      <c r="F814" s="16" t="s">
        <v>428</v>
      </c>
      <c r="G814" s="19">
        <v>0.10069444444444443</v>
      </c>
      <c r="H814" s="19"/>
      <c r="I814" s="17">
        <v>0.83819444444444446</v>
      </c>
      <c r="J814" s="129">
        <f t="shared" si="42"/>
        <v>6.2999999999999972</v>
      </c>
      <c r="K814" s="16" t="s">
        <v>250</v>
      </c>
      <c r="L814" s="16" t="s">
        <v>1282</v>
      </c>
      <c r="M814" s="16" t="s">
        <v>832</v>
      </c>
      <c r="O814" s="20"/>
      <c r="Q814" s="21"/>
      <c r="R814" s="125"/>
      <c r="S814" s="22"/>
      <c r="T814" s="22"/>
      <c r="U814" s="22"/>
      <c r="V814" s="21"/>
      <c r="W814" s="21"/>
      <c r="AP814" s="16" t="s">
        <v>1576</v>
      </c>
      <c r="AQ814" s="8"/>
      <c r="AR814" s="8"/>
      <c r="AS814" s="8"/>
      <c r="AT814" s="8"/>
      <c r="AU814" s="8"/>
      <c r="AV814" s="8"/>
    </row>
    <row r="815" spans="1:48" s="16" customFormat="1" x14ac:dyDescent="0.25">
      <c r="A815" s="7">
        <v>38541</v>
      </c>
      <c r="B815" s="8" t="s">
        <v>375</v>
      </c>
      <c r="C815" s="8">
        <v>2005</v>
      </c>
      <c r="D815" s="8">
        <v>7</v>
      </c>
      <c r="E815" s="8" t="s">
        <v>376</v>
      </c>
      <c r="F815" s="8" t="s">
        <v>428</v>
      </c>
      <c r="G815" s="17">
        <v>0.1</v>
      </c>
      <c r="H815" s="17"/>
      <c r="I815" s="17">
        <v>0.83819444444444446</v>
      </c>
      <c r="J815" s="129">
        <f t="shared" si="42"/>
        <v>6.2833333333333314</v>
      </c>
      <c r="K815" s="8" t="s">
        <v>250</v>
      </c>
      <c r="L815" s="8" t="s">
        <v>1283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5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 spans="1:48" s="16" customFormat="1" x14ac:dyDescent="0.25">
      <c r="A816" s="7">
        <v>38541</v>
      </c>
      <c r="B816" s="8" t="s">
        <v>375</v>
      </c>
      <c r="C816" s="8">
        <v>2005</v>
      </c>
      <c r="D816" s="8">
        <v>7</v>
      </c>
      <c r="E816" s="8" t="s">
        <v>376</v>
      </c>
      <c r="F816" s="8" t="s">
        <v>428</v>
      </c>
      <c r="G816" s="17">
        <v>0.10833333333333334</v>
      </c>
      <c r="H816" s="17"/>
      <c r="I816" s="17">
        <v>0.83819444444444446</v>
      </c>
      <c r="J816" s="129">
        <f t="shared" si="42"/>
        <v>6.4833333333333343</v>
      </c>
      <c r="K816" s="8" t="s">
        <v>250</v>
      </c>
      <c r="L816" s="8" t="s">
        <v>1288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5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 spans="1:48" s="16" customFormat="1" x14ac:dyDescent="0.25">
      <c r="A817" s="7">
        <v>38541</v>
      </c>
      <c r="B817" s="8" t="s">
        <v>375</v>
      </c>
      <c r="C817" s="8">
        <v>2005</v>
      </c>
      <c r="D817" s="8">
        <v>7</v>
      </c>
      <c r="E817" s="8" t="s">
        <v>464</v>
      </c>
      <c r="F817" s="8" t="s">
        <v>765</v>
      </c>
      <c r="G817" s="17">
        <v>0.9159722222222223</v>
      </c>
      <c r="H817" s="17"/>
      <c r="I817" s="17">
        <v>0.83819444444444446</v>
      </c>
      <c r="J817" s="129">
        <f t="shared" si="42"/>
        <v>1.866666666666668</v>
      </c>
      <c r="K817" s="8" t="s">
        <v>250</v>
      </c>
      <c r="L817" s="8" t="s">
        <v>1289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5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 spans="1:48" x14ac:dyDescent="0.25">
      <c r="A818" s="7">
        <v>38541</v>
      </c>
      <c r="B818" s="8" t="s">
        <v>375</v>
      </c>
      <c r="C818" s="8">
        <v>2005</v>
      </c>
      <c r="D818" s="8">
        <v>7</v>
      </c>
      <c r="E818" s="8" t="s">
        <v>464</v>
      </c>
      <c r="F818" s="8" t="s">
        <v>765</v>
      </c>
      <c r="G818" s="17">
        <v>0.93263888888888891</v>
      </c>
      <c r="I818" s="17">
        <v>0.83819444444444446</v>
      </c>
      <c r="J818" s="129">
        <f t="shared" si="42"/>
        <v>2.2666666666666666</v>
      </c>
      <c r="K818" s="8" t="s">
        <v>250</v>
      </c>
      <c r="L818" s="8" t="s">
        <v>1290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5">
        <f t="shared" si="45"/>
        <v>35</v>
      </c>
      <c r="V818" s="12">
        <v>144</v>
      </c>
    </row>
    <row r="819" spans="1:48" x14ac:dyDescent="0.25">
      <c r="A819" s="7">
        <v>38541</v>
      </c>
      <c r="B819" s="8" t="s">
        <v>375</v>
      </c>
      <c r="C819" s="8">
        <v>2005</v>
      </c>
      <c r="D819" s="8">
        <v>7</v>
      </c>
      <c r="E819" s="8" t="s">
        <v>464</v>
      </c>
      <c r="F819" s="8" t="s">
        <v>765</v>
      </c>
      <c r="G819" s="17">
        <v>0.93472222222222223</v>
      </c>
      <c r="I819" s="17">
        <v>0.83819444444444446</v>
      </c>
      <c r="J819" s="129">
        <f t="shared" si="42"/>
        <v>2.3166666666666664</v>
      </c>
      <c r="K819" s="8" t="s">
        <v>250</v>
      </c>
      <c r="L819" s="8" t="s">
        <v>1291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5">
        <f t="shared" si="45"/>
        <v>37</v>
      </c>
      <c r="V819" s="12">
        <v>145</v>
      </c>
      <c r="AP819" s="8" t="s">
        <v>1292</v>
      </c>
    </row>
    <row r="820" spans="1:48" x14ac:dyDescent="0.25">
      <c r="A820" s="7">
        <v>38541</v>
      </c>
      <c r="B820" s="8" t="s">
        <v>375</v>
      </c>
      <c r="C820" s="8">
        <v>2005</v>
      </c>
      <c r="D820" s="8">
        <v>7</v>
      </c>
      <c r="E820" s="8" t="s">
        <v>464</v>
      </c>
      <c r="F820" s="8" t="s">
        <v>765</v>
      </c>
      <c r="G820" s="17">
        <v>0.94305555555555554</v>
      </c>
      <c r="I820" s="17">
        <v>0.83819444444444446</v>
      </c>
      <c r="J820" s="129">
        <f t="shared" si="42"/>
        <v>2.5166666666666657</v>
      </c>
      <c r="K820" s="8" t="s">
        <v>250</v>
      </c>
      <c r="L820" s="8" t="s">
        <v>1293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5">
        <f t="shared" si="45"/>
        <v>35</v>
      </c>
      <c r="V820" s="12">
        <v>141</v>
      </c>
    </row>
    <row r="821" spans="1:48" x14ac:dyDescent="0.25">
      <c r="A821" s="7">
        <v>38541</v>
      </c>
      <c r="B821" s="8" t="s">
        <v>375</v>
      </c>
      <c r="C821" s="8">
        <v>2005</v>
      </c>
      <c r="D821" s="8">
        <v>7</v>
      </c>
      <c r="E821" s="8" t="s">
        <v>464</v>
      </c>
      <c r="F821" s="8" t="s">
        <v>765</v>
      </c>
      <c r="G821" s="17">
        <v>0.94305555555555554</v>
      </c>
      <c r="I821" s="17">
        <v>0.83819444444444446</v>
      </c>
      <c r="J821" s="129">
        <f t="shared" si="42"/>
        <v>2.5166666666666657</v>
      </c>
      <c r="K821" s="8" t="s">
        <v>250</v>
      </c>
      <c r="L821" s="8" t="s">
        <v>1294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5">
        <f t="shared" si="45"/>
        <v>33</v>
      </c>
      <c r="S821" s="13">
        <v>15.16</v>
      </c>
      <c r="U821" s="13">
        <v>22.06</v>
      </c>
      <c r="V821" s="12">
        <v>137</v>
      </c>
    </row>
    <row r="822" spans="1:48" x14ac:dyDescent="0.25">
      <c r="A822" s="7">
        <v>38541</v>
      </c>
      <c r="B822" s="8" t="s">
        <v>375</v>
      </c>
      <c r="C822" s="8">
        <v>2005</v>
      </c>
      <c r="D822" s="8">
        <v>7</v>
      </c>
      <c r="E822" s="8" t="s">
        <v>464</v>
      </c>
      <c r="F822" s="8" t="s">
        <v>765</v>
      </c>
      <c r="G822" s="17">
        <v>0.95138888888888884</v>
      </c>
      <c r="I822" s="17">
        <v>0.83819444444444446</v>
      </c>
      <c r="J822" s="129">
        <f t="shared" si="42"/>
        <v>2.716666666666665</v>
      </c>
      <c r="K822" s="8" t="s">
        <v>250</v>
      </c>
      <c r="L822" s="8" t="s">
        <v>1295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5">
        <f t="shared" si="45"/>
        <v>34</v>
      </c>
      <c r="V822" s="12">
        <v>139</v>
      </c>
      <c r="AP822" s="8" t="s">
        <v>903</v>
      </c>
    </row>
    <row r="823" spans="1:48" x14ac:dyDescent="0.25">
      <c r="A823" s="7">
        <v>38541</v>
      </c>
      <c r="B823" s="8" t="s">
        <v>375</v>
      </c>
      <c r="C823" s="8">
        <v>2005</v>
      </c>
      <c r="D823" s="8">
        <v>7</v>
      </c>
      <c r="E823" s="8" t="s">
        <v>464</v>
      </c>
      <c r="F823" s="8" t="s">
        <v>765</v>
      </c>
      <c r="G823" s="17">
        <v>0.95833333333333337</v>
      </c>
      <c r="I823" s="17">
        <v>0.83819444444444446</v>
      </c>
      <c r="J823" s="129">
        <f t="shared" si="42"/>
        <v>2.8833333333333337</v>
      </c>
      <c r="K823" s="8" t="s">
        <v>250</v>
      </c>
      <c r="L823" s="8" t="s">
        <v>1296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5">
        <f t="shared" si="45"/>
        <v>34</v>
      </c>
      <c r="V823" s="12">
        <v>143</v>
      </c>
    </row>
    <row r="824" spans="1:48" x14ac:dyDescent="0.25">
      <c r="A824" s="7">
        <v>38541</v>
      </c>
      <c r="B824" s="8" t="s">
        <v>375</v>
      </c>
      <c r="C824" s="8">
        <v>2005</v>
      </c>
      <c r="D824" s="8">
        <v>7</v>
      </c>
      <c r="E824" s="8" t="s">
        <v>464</v>
      </c>
      <c r="F824" s="8" t="s">
        <v>765</v>
      </c>
      <c r="G824" s="17">
        <v>0.97222222222222221</v>
      </c>
      <c r="I824" s="17">
        <v>0.83819444444444446</v>
      </c>
      <c r="J824" s="129">
        <f t="shared" si="42"/>
        <v>3.2166666666666659</v>
      </c>
      <c r="K824" s="8" t="s">
        <v>250</v>
      </c>
      <c r="L824" s="8" t="s">
        <v>1297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5">
        <f t="shared" si="45"/>
        <v>34</v>
      </c>
      <c r="V824" s="12">
        <v>138</v>
      </c>
    </row>
    <row r="825" spans="1:48" x14ac:dyDescent="0.25">
      <c r="A825" s="7">
        <v>38541</v>
      </c>
      <c r="B825" s="8" t="s">
        <v>375</v>
      </c>
      <c r="C825" s="8">
        <v>2005</v>
      </c>
      <c r="D825" s="8">
        <v>7</v>
      </c>
      <c r="E825" s="8" t="s">
        <v>464</v>
      </c>
      <c r="F825" s="8" t="s">
        <v>765</v>
      </c>
      <c r="G825" s="17">
        <v>0.97222222222222221</v>
      </c>
      <c r="I825" s="17">
        <v>0.83819444444444446</v>
      </c>
      <c r="J825" s="129">
        <f t="shared" si="42"/>
        <v>3.2166666666666659</v>
      </c>
      <c r="K825" s="8" t="s">
        <v>250</v>
      </c>
      <c r="L825" s="8" t="s">
        <v>1298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5">
        <f t="shared" si="45"/>
        <v>37</v>
      </c>
      <c r="V825" s="12">
        <v>150</v>
      </c>
    </row>
    <row r="826" spans="1:48" x14ac:dyDescent="0.25">
      <c r="A826" s="7">
        <v>38541</v>
      </c>
      <c r="B826" s="8" t="s">
        <v>375</v>
      </c>
      <c r="C826" s="8">
        <v>2005</v>
      </c>
      <c r="D826" s="8">
        <v>7</v>
      </c>
      <c r="E826" s="8" t="s">
        <v>464</v>
      </c>
      <c r="F826" s="8" t="s">
        <v>765</v>
      </c>
      <c r="G826" s="17">
        <v>0.98263888888888884</v>
      </c>
      <c r="I826" s="17">
        <v>0.83819444444444446</v>
      </c>
      <c r="J826" s="129">
        <f t="shared" si="42"/>
        <v>3.466666666666665</v>
      </c>
      <c r="K826" s="8" t="s">
        <v>250</v>
      </c>
      <c r="L826" s="8" t="s">
        <v>1300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5">
        <f t="shared" si="45"/>
        <v>35</v>
      </c>
      <c r="V826" s="12">
        <v>144</v>
      </c>
    </row>
    <row r="827" spans="1:48" x14ac:dyDescent="0.25">
      <c r="A827" s="7">
        <v>38541</v>
      </c>
      <c r="B827" s="8" t="s">
        <v>375</v>
      </c>
      <c r="C827" s="8">
        <v>2005</v>
      </c>
      <c r="D827" s="8">
        <v>7</v>
      </c>
      <c r="E827" s="8" t="s">
        <v>464</v>
      </c>
      <c r="F827" s="8" t="s">
        <v>765</v>
      </c>
      <c r="G827" s="17">
        <v>0.98263888888888884</v>
      </c>
      <c r="I827" s="17">
        <v>0.83819444444444446</v>
      </c>
      <c r="J827" s="129">
        <f t="shared" si="42"/>
        <v>3.466666666666665</v>
      </c>
      <c r="K827" s="8" t="s">
        <v>250</v>
      </c>
      <c r="L827" s="8" t="s">
        <v>1299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5">
        <f t="shared" si="45"/>
        <v>35</v>
      </c>
      <c r="V827" s="12">
        <v>142</v>
      </c>
    </row>
    <row r="828" spans="1:48" x14ac:dyDescent="0.25">
      <c r="A828" s="7">
        <v>38541</v>
      </c>
      <c r="B828" s="8" t="s">
        <v>375</v>
      </c>
      <c r="C828" s="8">
        <v>2005</v>
      </c>
      <c r="D828" s="8">
        <v>7</v>
      </c>
      <c r="E828" s="8" t="s">
        <v>464</v>
      </c>
      <c r="F828" s="8" t="s">
        <v>765</v>
      </c>
      <c r="G828" s="17">
        <v>0.98263888888888884</v>
      </c>
      <c r="I828" s="17">
        <v>0.83819444444444446</v>
      </c>
      <c r="J828" s="129">
        <f t="shared" si="42"/>
        <v>3.466666666666665</v>
      </c>
      <c r="K828" s="8" t="s">
        <v>250</v>
      </c>
      <c r="L828" s="8" t="s">
        <v>1301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5">
        <f t="shared" si="45"/>
        <v>35</v>
      </c>
      <c r="V828" s="12">
        <v>144</v>
      </c>
    </row>
    <row r="829" spans="1:48" x14ac:dyDescent="0.25">
      <c r="A829" s="7">
        <v>38541</v>
      </c>
      <c r="B829" s="8" t="s">
        <v>375</v>
      </c>
      <c r="C829" s="8">
        <v>2005</v>
      </c>
      <c r="D829" s="8">
        <v>7</v>
      </c>
      <c r="E829" s="8" t="s">
        <v>464</v>
      </c>
      <c r="F829" s="8" t="s">
        <v>765</v>
      </c>
      <c r="G829" s="17">
        <v>0.98263888888888884</v>
      </c>
      <c r="I829" s="17">
        <v>0.83819444444444446</v>
      </c>
      <c r="J829" s="129">
        <f t="shared" si="42"/>
        <v>3.466666666666665</v>
      </c>
      <c r="K829" s="8" t="s">
        <v>250</v>
      </c>
      <c r="L829" s="8" t="s">
        <v>1302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5">
        <f t="shared" si="45"/>
        <v>30</v>
      </c>
      <c r="V829" s="12">
        <v>137</v>
      </c>
    </row>
    <row r="830" spans="1:48" x14ac:dyDescent="0.25">
      <c r="A830" s="7">
        <v>38541</v>
      </c>
      <c r="B830" s="8" t="s">
        <v>375</v>
      </c>
      <c r="C830" s="8">
        <v>2005</v>
      </c>
      <c r="D830" s="8">
        <v>7</v>
      </c>
      <c r="E830" s="8" t="s">
        <v>464</v>
      </c>
      <c r="F830" s="8" t="s">
        <v>765</v>
      </c>
      <c r="G830" s="17">
        <v>0.99930555555555556</v>
      </c>
      <c r="I830" s="17">
        <v>0.83819444444444446</v>
      </c>
      <c r="J830" s="129">
        <f t="shared" si="42"/>
        <v>3.8666666666666663</v>
      </c>
      <c r="K830" s="8" t="s">
        <v>250</v>
      </c>
      <c r="L830" s="8" t="s">
        <v>1303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5">
        <f t="shared" si="45"/>
        <v>37</v>
      </c>
      <c r="V830" s="12">
        <v>137</v>
      </c>
    </row>
    <row r="831" spans="1:48" x14ac:dyDescent="0.25">
      <c r="A831" s="7">
        <v>38541</v>
      </c>
      <c r="B831" s="8" t="s">
        <v>375</v>
      </c>
      <c r="C831" s="8">
        <v>2005</v>
      </c>
      <c r="D831" s="8">
        <v>7</v>
      </c>
      <c r="E831" s="8" t="s">
        <v>464</v>
      </c>
      <c r="F831" s="8" t="s">
        <v>765</v>
      </c>
      <c r="G831" s="17">
        <v>4.1666666666666666E-3</v>
      </c>
      <c r="I831" s="17">
        <v>0.83819444444444446</v>
      </c>
      <c r="J831" s="129">
        <f t="shared" si="42"/>
        <v>3.9833333333333343</v>
      </c>
      <c r="K831" s="8" t="s">
        <v>250</v>
      </c>
      <c r="L831" s="8" t="s">
        <v>1304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5">
        <f t="shared" si="45"/>
        <v>37</v>
      </c>
      <c r="V831" s="12">
        <v>141</v>
      </c>
    </row>
    <row r="832" spans="1:48" x14ac:dyDescent="0.25">
      <c r="A832" s="7">
        <v>38541</v>
      </c>
      <c r="B832" s="8" t="s">
        <v>375</v>
      </c>
      <c r="C832" s="8">
        <v>2005</v>
      </c>
      <c r="D832" s="8">
        <v>7</v>
      </c>
      <c r="E832" s="8" t="s">
        <v>464</v>
      </c>
      <c r="F832" s="8" t="s">
        <v>765</v>
      </c>
      <c r="G832" s="17">
        <v>6.2500000000000003E-3</v>
      </c>
      <c r="I832" s="17">
        <v>0.83819444444444446</v>
      </c>
      <c r="J832" s="129">
        <f t="shared" si="42"/>
        <v>4.0333333333333314</v>
      </c>
      <c r="K832" s="8" t="s">
        <v>250</v>
      </c>
      <c r="L832" s="8" t="s">
        <v>1305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5">
        <f t="shared" si="45"/>
        <v>32</v>
      </c>
      <c r="V832" s="12">
        <v>137</v>
      </c>
    </row>
    <row r="833" spans="1:48" s="16" customFormat="1" x14ac:dyDescent="0.25">
      <c r="A833" s="7">
        <v>38541</v>
      </c>
      <c r="B833" s="8" t="s">
        <v>375</v>
      </c>
      <c r="C833" s="8">
        <v>2005</v>
      </c>
      <c r="D833" s="8">
        <v>7</v>
      </c>
      <c r="E833" s="8" t="s">
        <v>464</v>
      </c>
      <c r="F833" s="8" t="s">
        <v>765</v>
      </c>
      <c r="G833" s="17">
        <v>6.2500000000000003E-3</v>
      </c>
      <c r="H833" s="17"/>
      <c r="I833" s="17">
        <v>0.83819444444444446</v>
      </c>
      <c r="J833" s="129">
        <f t="shared" si="42"/>
        <v>4.0333333333333314</v>
      </c>
      <c r="K833" s="8" t="s">
        <v>250</v>
      </c>
      <c r="L833" s="8" t="s">
        <v>1306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5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 spans="1:48" x14ac:dyDescent="0.25">
      <c r="A834" s="7">
        <v>38541</v>
      </c>
      <c r="B834" s="8" t="s">
        <v>375</v>
      </c>
      <c r="C834" s="8">
        <v>2005</v>
      </c>
      <c r="D834" s="8">
        <v>7</v>
      </c>
      <c r="E834" s="8" t="s">
        <v>464</v>
      </c>
      <c r="F834" s="8" t="s">
        <v>765</v>
      </c>
      <c r="G834" s="17">
        <v>1.0416666666666666E-2</v>
      </c>
      <c r="I834" s="17">
        <v>0.83819444444444446</v>
      </c>
      <c r="J834" s="129">
        <f t="shared" si="42"/>
        <v>4.1333333333333329</v>
      </c>
      <c r="K834" s="8" t="s">
        <v>250</v>
      </c>
      <c r="L834" s="8" t="s">
        <v>1307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5">
        <f t="shared" si="45"/>
        <v>40</v>
      </c>
      <c r="V834" s="12">
        <v>144</v>
      </c>
    </row>
    <row r="835" spans="1:48" s="16" customFormat="1" x14ac:dyDescent="0.25">
      <c r="A835" s="7">
        <v>38541</v>
      </c>
      <c r="B835" s="8" t="s">
        <v>375</v>
      </c>
      <c r="C835" s="8">
        <v>2005</v>
      </c>
      <c r="D835" s="8">
        <v>7</v>
      </c>
      <c r="E835" s="8" t="s">
        <v>464</v>
      </c>
      <c r="F835" s="8" t="s">
        <v>765</v>
      </c>
      <c r="G835" s="17">
        <v>1.0416666666666666E-2</v>
      </c>
      <c r="H835" s="17"/>
      <c r="I835" s="17">
        <v>0.83819444444444446</v>
      </c>
      <c r="J835" s="129">
        <f t="shared" si="42"/>
        <v>4.1333333333333329</v>
      </c>
      <c r="K835" s="8" t="s">
        <v>250</v>
      </c>
      <c r="L835" s="8" t="s">
        <v>1308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5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 spans="1:48" x14ac:dyDescent="0.25">
      <c r="A836" s="7">
        <v>38541</v>
      </c>
      <c r="B836" s="8" t="s">
        <v>375</v>
      </c>
      <c r="C836" s="8">
        <v>2005</v>
      </c>
      <c r="D836" s="8">
        <v>7</v>
      </c>
      <c r="E836" s="8" t="s">
        <v>464</v>
      </c>
      <c r="F836" s="8" t="s">
        <v>765</v>
      </c>
      <c r="G836" s="17">
        <v>1.0416666666666666E-2</v>
      </c>
      <c r="I836" s="17">
        <v>0.83819444444444446</v>
      </c>
      <c r="J836" s="129">
        <f t="shared" si="42"/>
        <v>4.1333333333333329</v>
      </c>
      <c r="K836" s="8" t="s">
        <v>250</v>
      </c>
      <c r="L836" s="8" t="s">
        <v>1309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5">
        <f t="shared" si="45"/>
        <v>36</v>
      </c>
      <c r="V836" s="12">
        <v>146</v>
      </c>
    </row>
    <row r="837" spans="1:48" x14ac:dyDescent="0.25">
      <c r="A837" s="7">
        <v>38541</v>
      </c>
      <c r="B837" s="8" t="s">
        <v>375</v>
      </c>
      <c r="C837" s="8">
        <v>2005</v>
      </c>
      <c r="D837" s="8">
        <v>7</v>
      </c>
      <c r="E837" s="8" t="s">
        <v>464</v>
      </c>
      <c r="F837" s="8" t="s">
        <v>765</v>
      </c>
      <c r="G837" s="17">
        <v>1.0416666666666666E-2</v>
      </c>
      <c r="I837" s="17">
        <v>0.83819444444444446</v>
      </c>
      <c r="J837" s="129">
        <f t="shared" si="42"/>
        <v>4.1333333333333329</v>
      </c>
      <c r="K837" s="8" t="s">
        <v>250</v>
      </c>
      <c r="L837" s="8" t="s">
        <v>1310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5">
        <f t="shared" si="45"/>
        <v>35</v>
      </c>
      <c r="V837" s="12">
        <v>143</v>
      </c>
    </row>
    <row r="838" spans="1:48" x14ac:dyDescent="0.25">
      <c r="A838" s="7">
        <v>38541</v>
      </c>
      <c r="B838" s="8" t="s">
        <v>375</v>
      </c>
      <c r="C838" s="8">
        <v>2005</v>
      </c>
      <c r="D838" s="8">
        <v>7</v>
      </c>
      <c r="E838" s="8" t="s">
        <v>464</v>
      </c>
      <c r="F838" s="8" t="s">
        <v>765</v>
      </c>
      <c r="G838" s="17">
        <v>1.0416666666666666E-2</v>
      </c>
      <c r="I838" s="17">
        <v>0.83819444444444446</v>
      </c>
      <c r="J838" s="129">
        <f t="shared" si="42"/>
        <v>4.1333333333333329</v>
      </c>
      <c r="K838" s="8" t="s">
        <v>250</v>
      </c>
      <c r="L838" s="8" t="s">
        <v>1311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5">
        <f t="shared" si="45"/>
        <v>35</v>
      </c>
      <c r="V838" s="12">
        <v>133</v>
      </c>
    </row>
    <row r="839" spans="1:48" x14ac:dyDescent="0.25">
      <c r="A839" s="7">
        <v>38541</v>
      </c>
      <c r="B839" s="8" t="s">
        <v>375</v>
      </c>
      <c r="C839" s="8">
        <v>2005</v>
      </c>
      <c r="D839" s="8">
        <v>7</v>
      </c>
      <c r="E839" s="8" t="s">
        <v>464</v>
      </c>
      <c r="F839" s="8" t="s">
        <v>765</v>
      </c>
      <c r="G839" s="17">
        <v>4.7222222222222221E-2</v>
      </c>
      <c r="I839" s="17">
        <v>0.83819444444444446</v>
      </c>
      <c r="J839" s="129">
        <f t="shared" si="42"/>
        <v>5.0166666666666657</v>
      </c>
      <c r="K839" s="8" t="s">
        <v>250</v>
      </c>
      <c r="L839" s="8" t="s">
        <v>1315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5">
        <f t="shared" si="45"/>
        <v>34</v>
      </c>
      <c r="V839" s="12">
        <v>142</v>
      </c>
    </row>
    <row r="840" spans="1:48" x14ac:dyDescent="0.25">
      <c r="A840" s="7">
        <v>38541</v>
      </c>
      <c r="B840" s="8" t="s">
        <v>375</v>
      </c>
      <c r="C840" s="8">
        <v>2005</v>
      </c>
      <c r="D840" s="8">
        <v>7</v>
      </c>
      <c r="E840" s="8" t="s">
        <v>464</v>
      </c>
      <c r="F840" s="8" t="s">
        <v>765</v>
      </c>
      <c r="G840" s="17">
        <v>5.2083333333333336E-2</v>
      </c>
      <c r="I840" s="17">
        <v>0.83819444444444446</v>
      </c>
      <c r="J840" s="129">
        <f t="shared" si="42"/>
        <v>5.1333333333333329</v>
      </c>
      <c r="K840" s="8" t="s">
        <v>250</v>
      </c>
      <c r="L840" s="8" t="s">
        <v>1316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5">
        <f t="shared" si="45"/>
        <v>35</v>
      </c>
      <c r="V840" s="12">
        <v>140</v>
      </c>
    </row>
    <row r="841" spans="1:48" x14ac:dyDescent="0.25">
      <c r="A841" s="7">
        <v>38541</v>
      </c>
      <c r="B841" s="8" t="s">
        <v>375</v>
      </c>
      <c r="C841" s="8">
        <v>2005</v>
      </c>
      <c r="D841" s="8">
        <v>7</v>
      </c>
      <c r="E841" s="8" t="s">
        <v>464</v>
      </c>
      <c r="F841" s="8" t="s">
        <v>765</v>
      </c>
      <c r="G841" s="17">
        <v>5.6944444444444443E-2</v>
      </c>
      <c r="I841" s="17">
        <v>0.83819444444444446</v>
      </c>
      <c r="J841" s="129">
        <f t="shared" si="42"/>
        <v>5.25</v>
      </c>
      <c r="K841" s="8" t="s">
        <v>250</v>
      </c>
      <c r="L841" s="8" t="s">
        <v>1317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5">
        <f t="shared" si="45"/>
        <v>34</v>
      </c>
      <c r="V841" s="12">
        <v>135</v>
      </c>
    </row>
    <row r="842" spans="1:48" x14ac:dyDescent="0.25">
      <c r="A842" s="7">
        <v>38541</v>
      </c>
      <c r="B842" s="8" t="s">
        <v>375</v>
      </c>
      <c r="C842" s="8">
        <v>2005</v>
      </c>
      <c r="D842" s="8">
        <v>7</v>
      </c>
      <c r="E842" s="8" t="s">
        <v>464</v>
      </c>
      <c r="F842" s="8" t="s">
        <v>765</v>
      </c>
      <c r="G842" s="17">
        <v>5.9027777777777783E-2</v>
      </c>
      <c r="I842" s="17">
        <v>0.83819444444444446</v>
      </c>
      <c r="J842" s="129">
        <f t="shared" si="42"/>
        <v>5.3000000000000007</v>
      </c>
      <c r="K842" s="8" t="s">
        <v>250</v>
      </c>
      <c r="L842" s="8" t="s">
        <v>1318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5">
        <f t="shared" si="45"/>
        <v>34</v>
      </c>
      <c r="V842" s="12">
        <v>135</v>
      </c>
    </row>
    <row r="843" spans="1:48" x14ac:dyDescent="0.25">
      <c r="A843" s="7">
        <v>38541</v>
      </c>
      <c r="B843" s="8" t="s">
        <v>375</v>
      </c>
      <c r="C843" s="8">
        <v>2005</v>
      </c>
      <c r="D843" s="8">
        <v>7</v>
      </c>
      <c r="E843" s="8" t="s">
        <v>464</v>
      </c>
      <c r="F843" s="8" t="s">
        <v>765</v>
      </c>
      <c r="G843" s="17">
        <v>7.0833333333333331E-2</v>
      </c>
      <c r="I843" s="17">
        <v>0.83819444444444446</v>
      </c>
      <c r="J843" s="129">
        <f t="shared" si="42"/>
        <v>5.5833333333333321</v>
      </c>
      <c r="K843" s="8" t="s">
        <v>250</v>
      </c>
      <c r="L843" s="8" t="s">
        <v>1319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5">
        <f t="shared" si="45"/>
        <v>37</v>
      </c>
      <c r="V843" s="12">
        <v>144</v>
      </c>
    </row>
    <row r="844" spans="1:48" x14ac:dyDescent="0.25">
      <c r="A844" s="7">
        <v>38541</v>
      </c>
      <c r="B844" s="8" t="s">
        <v>375</v>
      </c>
      <c r="C844" s="8">
        <v>2005</v>
      </c>
      <c r="D844" s="8">
        <v>7</v>
      </c>
      <c r="E844" s="8" t="s">
        <v>464</v>
      </c>
      <c r="F844" s="8" t="s">
        <v>765</v>
      </c>
      <c r="G844" s="17">
        <v>7.2916666666666671E-2</v>
      </c>
      <c r="I844" s="17">
        <v>0.83819444444444446</v>
      </c>
      <c r="J844" s="129">
        <f t="shared" si="42"/>
        <v>5.6333333333333329</v>
      </c>
      <c r="K844" s="8" t="s">
        <v>250</v>
      </c>
      <c r="L844" s="8" t="s">
        <v>1320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5">
        <f t="shared" si="45"/>
        <v>35</v>
      </c>
      <c r="V844" s="12" t="s">
        <v>318</v>
      </c>
      <c r="AP844" s="8" t="s">
        <v>1321</v>
      </c>
    </row>
    <row r="845" spans="1:48" x14ac:dyDescent="0.25">
      <c r="A845" s="7">
        <v>38541</v>
      </c>
      <c r="B845" s="8" t="s">
        <v>375</v>
      </c>
      <c r="C845" s="8">
        <v>2005</v>
      </c>
      <c r="D845" s="8">
        <v>7</v>
      </c>
      <c r="E845" s="8" t="s">
        <v>464</v>
      </c>
      <c r="F845" s="8" t="s">
        <v>765</v>
      </c>
      <c r="G845" s="17">
        <v>7.2916666666666671E-2</v>
      </c>
      <c r="I845" s="17">
        <v>0.83819444444444446</v>
      </c>
      <c r="J845" s="129">
        <f t="shared" si="42"/>
        <v>5.6333333333333329</v>
      </c>
      <c r="K845" s="8" t="s">
        <v>250</v>
      </c>
      <c r="L845" s="8" t="s">
        <v>1322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5">
        <f t="shared" si="45"/>
        <v>32</v>
      </c>
      <c r="V845" s="12">
        <v>135</v>
      </c>
    </row>
    <row r="846" spans="1:48" x14ac:dyDescent="0.25">
      <c r="A846" s="7">
        <v>38541</v>
      </c>
      <c r="B846" s="8" t="s">
        <v>375</v>
      </c>
      <c r="C846" s="8">
        <v>2005</v>
      </c>
      <c r="D846" s="8">
        <v>7</v>
      </c>
      <c r="E846" s="8" t="s">
        <v>464</v>
      </c>
      <c r="F846" s="8" t="s">
        <v>765</v>
      </c>
      <c r="G846" s="17">
        <v>7.9861111111111105E-2</v>
      </c>
      <c r="I846" s="17">
        <v>0.83819444444444446</v>
      </c>
      <c r="J846" s="129">
        <f t="shared" si="42"/>
        <v>5.8000000000000007</v>
      </c>
      <c r="K846" s="8" t="s">
        <v>250</v>
      </c>
      <c r="L846" s="8" t="s">
        <v>1323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5">
        <f t="shared" si="45"/>
        <v>34</v>
      </c>
      <c r="V846" s="12">
        <v>145</v>
      </c>
    </row>
    <row r="847" spans="1:48" x14ac:dyDescent="0.25">
      <c r="A847" s="7">
        <v>38541</v>
      </c>
      <c r="B847" s="8" t="s">
        <v>375</v>
      </c>
      <c r="C847" s="8">
        <v>2005</v>
      </c>
      <c r="D847" s="8">
        <v>7</v>
      </c>
      <c r="E847" s="8" t="s">
        <v>464</v>
      </c>
      <c r="F847" s="8" t="s">
        <v>765</v>
      </c>
      <c r="G847" s="17">
        <v>8.4722222222222213E-2</v>
      </c>
      <c r="I847" s="17">
        <v>0.83819444444444446</v>
      </c>
      <c r="J847" s="129">
        <f t="shared" ref="J847:J910" si="46">($G847-$I847)*24+IF($G847&lt;TIME(12,0,0),24,0)</f>
        <v>5.9166666666666679</v>
      </c>
      <c r="K847" s="8" t="s">
        <v>250</v>
      </c>
      <c r="L847" s="8" t="s">
        <v>1324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5">
        <f t="shared" si="45"/>
        <v>36</v>
      </c>
      <c r="V847" s="12">
        <v>138</v>
      </c>
    </row>
    <row r="848" spans="1:48" x14ac:dyDescent="0.25">
      <c r="A848" s="7">
        <v>38541</v>
      </c>
      <c r="B848" s="8" t="s">
        <v>375</v>
      </c>
      <c r="C848" s="8">
        <v>2005</v>
      </c>
      <c r="D848" s="8">
        <v>7</v>
      </c>
      <c r="E848" s="8" t="s">
        <v>464</v>
      </c>
      <c r="F848" s="8" t="s">
        <v>765</v>
      </c>
      <c r="G848" s="17">
        <v>8.8888888888888892E-2</v>
      </c>
      <c r="I848" s="17">
        <v>0.83819444444444446</v>
      </c>
      <c r="J848" s="129">
        <f t="shared" si="46"/>
        <v>6.0166666666666657</v>
      </c>
      <c r="K848" s="8" t="s">
        <v>250</v>
      </c>
      <c r="L848" s="8" t="s">
        <v>1325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5">
        <f t="shared" si="45"/>
        <v>40</v>
      </c>
      <c r="V848" s="12">
        <v>150</v>
      </c>
    </row>
    <row r="849" spans="1:48" x14ac:dyDescent="0.25">
      <c r="A849" s="7">
        <v>38541</v>
      </c>
      <c r="B849" s="8" t="s">
        <v>375</v>
      </c>
      <c r="C849" s="8">
        <v>2005</v>
      </c>
      <c r="D849" s="8">
        <v>7</v>
      </c>
      <c r="E849" s="8" t="s">
        <v>464</v>
      </c>
      <c r="F849" s="8" t="s">
        <v>765</v>
      </c>
      <c r="G849" s="17">
        <v>9.1666666666666674E-2</v>
      </c>
      <c r="I849" s="17">
        <v>0.83819444444444446</v>
      </c>
      <c r="J849" s="129">
        <f t="shared" si="46"/>
        <v>6.0833333333333321</v>
      </c>
      <c r="K849" s="8" t="s">
        <v>250</v>
      </c>
      <c r="L849" s="8" t="s">
        <v>1327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5">
        <f t="shared" si="45"/>
        <v>42</v>
      </c>
      <c r="V849" s="12">
        <v>142</v>
      </c>
    </row>
    <row r="850" spans="1:48" x14ac:dyDescent="0.25">
      <c r="A850" s="7">
        <v>38541</v>
      </c>
      <c r="B850" s="8" t="s">
        <v>375</v>
      </c>
      <c r="C850" s="8">
        <v>2005</v>
      </c>
      <c r="D850" s="8">
        <v>7</v>
      </c>
      <c r="E850" s="8" t="s">
        <v>464</v>
      </c>
      <c r="F850" s="8" t="s">
        <v>765</v>
      </c>
      <c r="G850" s="17">
        <v>9.1666666666666674E-2</v>
      </c>
      <c r="I850" s="17">
        <v>0.83819444444444446</v>
      </c>
      <c r="J850" s="129">
        <f t="shared" si="46"/>
        <v>6.0833333333333321</v>
      </c>
      <c r="K850" s="8" t="s">
        <v>250</v>
      </c>
      <c r="L850" s="8" t="s">
        <v>1328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5">
        <f t="shared" si="45"/>
        <v>34</v>
      </c>
      <c r="V850" s="12">
        <v>141</v>
      </c>
    </row>
    <row r="851" spans="1:48" x14ac:dyDescent="0.25">
      <c r="A851" s="7">
        <v>38541</v>
      </c>
      <c r="B851" s="8" t="s">
        <v>375</v>
      </c>
      <c r="C851" s="8">
        <v>2005</v>
      </c>
      <c r="D851" s="8">
        <v>7</v>
      </c>
      <c r="E851" s="8" t="s">
        <v>464</v>
      </c>
      <c r="F851" s="8" t="s">
        <v>765</v>
      </c>
      <c r="G851" s="17">
        <v>9.6527777777777768E-2</v>
      </c>
      <c r="I851" s="17">
        <v>0.83819444444444446</v>
      </c>
      <c r="J851" s="129">
        <f t="shared" si="46"/>
        <v>6.1999999999999993</v>
      </c>
      <c r="K851" s="8" t="s">
        <v>250</v>
      </c>
      <c r="L851" s="8" t="s">
        <v>1329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5">
        <f t="shared" si="45"/>
        <v>37</v>
      </c>
      <c r="V851" s="12">
        <v>136</v>
      </c>
      <c r="AV851" s="93">
        <v>8.5</v>
      </c>
    </row>
    <row r="852" spans="1:48" x14ac:dyDescent="0.25">
      <c r="A852" s="7">
        <v>38541</v>
      </c>
      <c r="B852" s="8" t="s">
        <v>375</v>
      </c>
      <c r="C852" s="8">
        <v>2005</v>
      </c>
      <c r="D852" s="8">
        <v>7</v>
      </c>
      <c r="E852" s="8" t="s">
        <v>464</v>
      </c>
      <c r="F852" s="8" t="s">
        <v>765</v>
      </c>
      <c r="G852" s="17">
        <v>0.10347222222222223</v>
      </c>
      <c r="I852" s="17">
        <v>0.83819444444444446</v>
      </c>
      <c r="J852" s="129">
        <f t="shared" si="46"/>
        <v>6.3666666666666671</v>
      </c>
      <c r="K852" s="8" t="s">
        <v>250</v>
      </c>
      <c r="L852" s="8" t="s">
        <v>1330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5">
        <f t="shared" si="45"/>
        <v>34</v>
      </c>
      <c r="V852" s="12">
        <v>138</v>
      </c>
      <c r="AP852" s="8" t="s">
        <v>903</v>
      </c>
      <c r="AV852" s="93">
        <v>3</v>
      </c>
    </row>
    <row r="853" spans="1:48" x14ac:dyDescent="0.25">
      <c r="A853" s="7">
        <v>38541</v>
      </c>
      <c r="B853" s="8" t="s">
        <v>375</v>
      </c>
      <c r="C853" s="8">
        <v>2005</v>
      </c>
      <c r="D853" s="8">
        <v>7</v>
      </c>
      <c r="E853" s="8" t="s">
        <v>464</v>
      </c>
      <c r="F853" s="8" t="s">
        <v>765</v>
      </c>
      <c r="G853" s="17">
        <v>0.10486111111111111</v>
      </c>
      <c r="I853" s="17">
        <v>0.83819444444444446</v>
      </c>
      <c r="J853" s="129">
        <f t="shared" si="46"/>
        <v>6.3999999999999986</v>
      </c>
      <c r="K853" s="8" t="s">
        <v>250</v>
      </c>
      <c r="L853" s="8" t="s">
        <v>1331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5">
        <f t="shared" si="45"/>
        <v>37</v>
      </c>
      <c r="V853" s="12">
        <v>137</v>
      </c>
    </row>
    <row r="854" spans="1:48" x14ac:dyDescent="0.25">
      <c r="A854" s="7">
        <v>38541</v>
      </c>
      <c r="B854" s="8" t="s">
        <v>375</v>
      </c>
      <c r="C854" s="8">
        <v>2005</v>
      </c>
      <c r="D854" s="8">
        <v>7</v>
      </c>
      <c r="E854" s="8" t="s">
        <v>464</v>
      </c>
      <c r="F854" s="8" t="s">
        <v>765</v>
      </c>
      <c r="G854" s="17">
        <v>0.11527777777777777</v>
      </c>
      <c r="I854" s="17">
        <v>0.83819444444444446</v>
      </c>
      <c r="J854" s="129">
        <f t="shared" si="46"/>
        <v>6.6499999999999986</v>
      </c>
      <c r="K854" s="8" t="s">
        <v>250</v>
      </c>
      <c r="L854" s="8" t="s">
        <v>1332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5">
        <f t="shared" si="45"/>
        <v>34</v>
      </c>
      <c r="V854" s="12">
        <v>144</v>
      </c>
    </row>
    <row r="855" spans="1:48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29">
        <f t="shared" si="46"/>
        <v>7.3666666666666671</v>
      </c>
      <c r="K855" s="8" t="s">
        <v>250</v>
      </c>
      <c r="L855" s="8" t="s">
        <v>979</v>
      </c>
      <c r="M855" s="8" t="s">
        <v>669</v>
      </c>
      <c r="N855" s="8" t="s">
        <v>252</v>
      </c>
      <c r="O855" s="11">
        <v>4.5</v>
      </c>
      <c r="P855" s="8">
        <v>64</v>
      </c>
      <c r="Q855" s="12">
        <v>30</v>
      </c>
      <c r="R855" s="125">
        <f t="shared" si="45"/>
        <v>34</v>
      </c>
      <c r="V855" s="12">
        <v>138</v>
      </c>
      <c r="AP855" s="8" t="s">
        <v>1577</v>
      </c>
    </row>
    <row r="856" spans="1:48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29">
        <f t="shared" si="46"/>
        <v>3.8833333333333329</v>
      </c>
      <c r="K856" s="16" t="s">
        <v>1336</v>
      </c>
      <c r="L856" s="16" t="s">
        <v>1253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 t="s">
        <v>1254</v>
      </c>
      <c r="AQ856" s="16"/>
      <c r="AR856" s="16"/>
      <c r="AS856" s="16"/>
      <c r="AT856" s="16"/>
      <c r="AU856" s="16"/>
      <c r="AV856" s="16"/>
    </row>
    <row r="857" spans="1:48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29">
        <f t="shared" si="46"/>
        <v>3.8833333333333329</v>
      </c>
      <c r="K857" s="16" t="s">
        <v>1336</v>
      </c>
      <c r="L857" s="16" t="s">
        <v>1255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 t="s">
        <v>1254</v>
      </c>
    </row>
    <row r="858" spans="1:48" x14ac:dyDescent="0.25">
      <c r="A858" s="7">
        <v>38542</v>
      </c>
      <c r="B858" s="8" t="s">
        <v>375</v>
      </c>
      <c r="C858" s="8">
        <v>2005</v>
      </c>
      <c r="D858" s="8">
        <v>7</v>
      </c>
      <c r="E858" s="8" t="s">
        <v>464</v>
      </c>
      <c r="F858" s="8" t="s">
        <v>765</v>
      </c>
      <c r="G858" s="17">
        <v>0.1</v>
      </c>
      <c r="I858" s="17">
        <v>0.83819444444444446</v>
      </c>
      <c r="J858" s="129">
        <f t="shared" si="46"/>
        <v>6.2833333333333314</v>
      </c>
      <c r="K858" s="8" t="s">
        <v>1105</v>
      </c>
      <c r="L858" s="8" t="s">
        <v>1038</v>
      </c>
      <c r="M858" s="8" t="s">
        <v>669</v>
      </c>
      <c r="N858" s="8" t="s">
        <v>252</v>
      </c>
      <c r="O858" s="11">
        <v>3</v>
      </c>
      <c r="P858" s="8">
        <v>61</v>
      </c>
      <c r="Q858" s="12">
        <v>19.5</v>
      </c>
      <c r="R858" s="125">
        <f t="shared" ref="R858:R868" si="47">P858-Q858</f>
        <v>41.5</v>
      </c>
      <c r="V858" s="12">
        <v>159</v>
      </c>
      <c r="AP858" s="8" t="s">
        <v>1367</v>
      </c>
    </row>
    <row r="859" spans="1:48" x14ac:dyDescent="0.25">
      <c r="A859" s="7">
        <v>38542</v>
      </c>
      <c r="B859" s="8" t="s">
        <v>375</v>
      </c>
      <c r="C859" s="8">
        <v>2005</v>
      </c>
      <c r="D859" s="8">
        <v>7</v>
      </c>
      <c r="E859" s="8" t="s">
        <v>464</v>
      </c>
      <c r="F859" s="8" t="s">
        <v>765</v>
      </c>
      <c r="G859" s="17">
        <v>0.98263888888888884</v>
      </c>
      <c r="I859" s="17">
        <v>0.83819444444444446</v>
      </c>
      <c r="J859" s="129">
        <f t="shared" si="46"/>
        <v>3.466666666666665</v>
      </c>
      <c r="K859" s="8" t="s">
        <v>655</v>
      </c>
      <c r="L859" s="8" t="s">
        <v>1343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5">
        <f t="shared" si="47"/>
        <v>60.5</v>
      </c>
      <c r="V859" s="12" t="s">
        <v>318</v>
      </c>
      <c r="AP859" s="8" t="s">
        <v>1344</v>
      </c>
    </row>
    <row r="860" spans="1:48" x14ac:dyDescent="0.25">
      <c r="A860" s="7">
        <v>38542</v>
      </c>
      <c r="B860" s="8" t="s">
        <v>375</v>
      </c>
      <c r="C860" s="8">
        <v>2005</v>
      </c>
      <c r="D860" s="8">
        <v>7</v>
      </c>
      <c r="E860" s="8" t="s">
        <v>464</v>
      </c>
      <c r="F860" s="8" t="s">
        <v>765</v>
      </c>
      <c r="G860" s="17">
        <v>0.99513888888888891</v>
      </c>
      <c r="I860" s="17">
        <v>0.83819444444444446</v>
      </c>
      <c r="J860" s="129">
        <f t="shared" si="46"/>
        <v>3.7666666666666666</v>
      </c>
      <c r="K860" s="8" t="s">
        <v>655</v>
      </c>
      <c r="L860" s="8" t="s">
        <v>1346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5">
        <f t="shared" si="47"/>
        <v>61</v>
      </c>
      <c r="V860" s="12" t="s">
        <v>318</v>
      </c>
    </row>
    <row r="861" spans="1:48" x14ac:dyDescent="0.25">
      <c r="A861" s="7">
        <v>38542</v>
      </c>
      <c r="B861" s="8" t="s">
        <v>375</v>
      </c>
      <c r="C861" s="8">
        <v>2005</v>
      </c>
      <c r="D861" s="8">
        <v>7</v>
      </c>
      <c r="E861" s="8" t="s">
        <v>464</v>
      </c>
      <c r="F861" s="8" t="s">
        <v>765</v>
      </c>
      <c r="G861" s="17">
        <v>8.3333333333333332E-3</v>
      </c>
      <c r="I861" s="17">
        <v>0.83819444444444446</v>
      </c>
      <c r="J861" s="129">
        <f t="shared" si="46"/>
        <v>4.0833333333333321</v>
      </c>
      <c r="K861" s="8" t="s">
        <v>655</v>
      </c>
      <c r="L861" s="8" t="s">
        <v>1348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5">
        <f t="shared" si="47"/>
        <v>53</v>
      </c>
      <c r="V861" s="12" t="s">
        <v>318</v>
      </c>
    </row>
    <row r="862" spans="1:48" x14ac:dyDescent="0.25">
      <c r="A862" s="7">
        <v>38542</v>
      </c>
      <c r="B862" s="8" t="s">
        <v>375</v>
      </c>
      <c r="C862" s="8">
        <v>2005</v>
      </c>
      <c r="D862" s="8">
        <v>7</v>
      </c>
      <c r="E862" s="8" t="s">
        <v>464</v>
      </c>
      <c r="F862" s="8" t="s">
        <v>765</v>
      </c>
      <c r="G862" s="17">
        <v>2.9861111111111113E-2</v>
      </c>
      <c r="I862" s="17">
        <v>0.83819444444444446</v>
      </c>
      <c r="J862" s="129">
        <f t="shared" si="46"/>
        <v>4.6000000000000014</v>
      </c>
      <c r="K862" s="8" t="s">
        <v>655</v>
      </c>
      <c r="L862" s="8" t="s">
        <v>1351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5">
        <f t="shared" si="47"/>
        <v>63.5</v>
      </c>
      <c r="V862" s="12" t="s">
        <v>318</v>
      </c>
      <c r="AP862" s="8" t="s">
        <v>1352</v>
      </c>
    </row>
    <row r="863" spans="1:48" x14ac:dyDescent="0.25">
      <c r="A863" s="7">
        <v>38542</v>
      </c>
      <c r="B863" s="8" t="s">
        <v>375</v>
      </c>
      <c r="C863" s="8">
        <v>2005</v>
      </c>
      <c r="D863" s="8">
        <v>7</v>
      </c>
      <c r="E863" s="8" t="s">
        <v>464</v>
      </c>
      <c r="F863" s="8" t="s">
        <v>765</v>
      </c>
      <c r="G863" s="17">
        <v>0.10486111111111111</v>
      </c>
      <c r="I863" s="17">
        <v>0.83819444444444446</v>
      </c>
      <c r="J863" s="129">
        <f t="shared" si="46"/>
        <v>6.3999999999999986</v>
      </c>
      <c r="K863" s="8" t="s">
        <v>655</v>
      </c>
      <c r="L863" s="8" t="s">
        <v>1366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5">
        <f t="shared" si="47"/>
        <v>57.5</v>
      </c>
      <c r="V863" s="12" t="s">
        <v>318</v>
      </c>
    </row>
    <row r="864" spans="1:48" x14ac:dyDescent="0.25">
      <c r="A864" s="7">
        <v>38542</v>
      </c>
      <c r="B864" s="8" t="s">
        <v>375</v>
      </c>
      <c r="C864" s="8">
        <v>2005</v>
      </c>
      <c r="D864" s="8">
        <v>7</v>
      </c>
      <c r="E864" s="8" t="s">
        <v>376</v>
      </c>
      <c r="F864" s="8" t="s">
        <v>428</v>
      </c>
      <c r="G864" s="17">
        <v>0.12638888888888888</v>
      </c>
      <c r="I864" s="17">
        <v>0.83819444444444446</v>
      </c>
      <c r="J864" s="129">
        <f t="shared" si="46"/>
        <v>6.9166666666666643</v>
      </c>
      <c r="K864" s="8" t="s">
        <v>655</v>
      </c>
      <c r="L864" s="8" t="s">
        <v>1390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5">
        <f t="shared" si="47"/>
        <v>60</v>
      </c>
      <c r="S864" s="13">
        <v>16.5</v>
      </c>
      <c r="U864" s="13">
        <v>33.6</v>
      </c>
      <c r="V864" s="12" t="s">
        <v>318</v>
      </c>
    </row>
    <row r="865" spans="1:42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29">
        <f t="shared" si="46"/>
        <v>2.3166666666666664</v>
      </c>
      <c r="K865" s="8" t="s">
        <v>250</v>
      </c>
      <c r="L865" s="8" t="s">
        <v>1232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5">
        <f t="shared" si="47"/>
        <v>36</v>
      </c>
      <c r="V865" s="12" t="s">
        <v>318</v>
      </c>
    </row>
    <row r="866" spans="1:42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29">
        <f t="shared" si="46"/>
        <v>2.3999999999999995</v>
      </c>
      <c r="K866" s="8" t="s">
        <v>250</v>
      </c>
      <c r="L866" s="8" t="s">
        <v>1233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5">
        <f t="shared" si="47"/>
        <v>35</v>
      </c>
      <c r="V866" s="12" t="s">
        <v>318</v>
      </c>
      <c r="AP866" s="8" t="s">
        <v>903</v>
      </c>
    </row>
    <row r="867" spans="1:42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29">
        <f t="shared" si="46"/>
        <v>2.6833333333333318</v>
      </c>
      <c r="K867" s="8" t="s">
        <v>250</v>
      </c>
      <c r="L867" s="8" t="s">
        <v>1234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5">
        <f t="shared" si="47"/>
        <v>35</v>
      </c>
      <c r="V867" s="12" t="s">
        <v>318</v>
      </c>
      <c r="AP867" s="8" t="s">
        <v>903</v>
      </c>
    </row>
    <row r="868" spans="1:42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29">
        <f t="shared" si="46"/>
        <v>2.9333333333333336</v>
      </c>
      <c r="K868" s="8" t="s">
        <v>250</v>
      </c>
      <c r="L868" s="8" t="s">
        <v>1235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5">
        <f t="shared" si="47"/>
        <v>34</v>
      </c>
      <c r="V868" s="12" t="s">
        <v>318</v>
      </c>
    </row>
    <row r="869" spans="1:42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29">
        <f t="shared" si="46"/>
        <v>3.0333333333333306</v>
      </c>
      <c r="K869" s="8" t="s">
        <v>250</v>
      </c>
      <c r="L869" s="8" t="s">
        <v>1236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2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29">
        <f t="shared" si="46"/>
        <v>4.1499999999999986</v>
      </c>
      <c r="K870" s="8" t="s">
        <v>250</v>
      </c>
      <c r="L870" s="8" t="s">
        <v>1237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5">
        <f t="shared" ref="R870:R901" si="48">P870-Q870</f>
        <v>34</v>
      </c>
      <c r="V870" s="12" t="s">
        <v>318</v>
      </c>
      <c r="AP870" s="8" t="s">
        <v>679</v>
      </c>
    </row>
    <row r="871" spans="1:42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29">
        <f t="shared" si="46"/>
        <v>4.1499999999999986</v>
      </c>
      <c r="K871" s="8" t="s">
        <v>250</v>
      </c>
      <c r="L871" s="8" t="s">
        <v>1238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5">
        <f t="shared" si="48"/>
        <v>37</v>
      </c>
      <c r="V871" s="12" t="s">
        <v>318</v>
      </c>
      <c r="AP871" s="8" t="s">
        <v>679</v>
      </c>
    </row>
    <row r="872" spans="1:42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29">
        <f t="shared" si="46"/>
        <v>4.5166666666666657</v>
      </c>
      <c r="K872" s="8" t="s">
        <v>250</v>
      </c>
      <c r="L872" s="8" t="s">
        <v>1239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5">
        <f t="shared" si="48"/>
        <v>36</v>
      </c>
      <c r="V872" s="12" t="s">
        <v>318</v>
      </c>
      <c r="AP872" s="8" t="s">
        <v>1240</v>
      </c>
    </row>
    <row r="873" spans="1:42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29">
        <f t="shared" si="46"/>
        <v>4.6166666666666671</v>
      </c>
      <c r="K873" s="8" t="s">
        <v>250</v>
      </c>
      <c r="L873" s="8" t="s">
        <v>1241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5">
        <f t="shared" si="48"/>
        <v>35</v>
      </c>
      <c r="V873" s="12" t="s">
        <v>318</v>
      </c>
    </row>
    <row r="874" spans="1:42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29">
        <f t="shared" si="46"/>
        <v>4.7999999999999972</v>
      </c>
      <c r="K874" s="8" t="s">
        <v>250</v>
      </c>
      <c r="L874" s="8" t="s">
        <v>1242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5">
        <f t="shared" si="48"/>
        <v>36</v>
      </c>
      <c r="V874" s="12" t="s">
        <v>318</v>
      </c>
    </row>
    <row r="875" spans="1:42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29">
        <f t="shared" si="46"/>
        <v>5.3500000000000014</v>
      </c>
      <c r="K875" s="8" t="s">
        <v>250</v>
      </c>
      <c r="L875" s="8" t="s">
        <v>1243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5">
        <f t="shared" si="48"/>
        <v>36</v>
      </c>
      <c r="V875" s="12" t="s">
        <v>318</v>
      </c>
    </row>
    <row r="876" spans="1:42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29">
        <f t="shared" si="46"/>
        <v>5.5</v>
      </c>
      <c r="K876" s="8" t="s">
        <v>250</v>
      </c>
      <c r="L876" s="8" t="s">
        <v>1244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5">
        <f t="shared" si="48"/>
        <v>36</v>
      </c>
      <c r="V876" s="12" t="s">
        <v>318</v>
      </c>
    </row>
    <row r="877" spans="1:42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29">
        <f t="shared" si="46"/>
        <v>5.6666666666666643</v>
      </c>
      <c r="K877" s="8" t="s">
        <v>250</v>
      </c>
      <c r="L877" s="8" t="s">
        <v>1245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5">
        <f t="shared" si="48"/>
        <v>36</v>
      </c>
      <c r="V877" s="12" t="s">
        <v>318</v>
      </c>
    </row>
    <row r="878" spans="1:42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29">
        <f t="shared" si="46"/>
        <v>5.75</v>
      </c>
      <c r="K878" s="8" t="s">
        <v>250</v>
      </c>
      <c r="L878" s="8" t="s">
        <v>1246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5">
        <f t="shared" si="48"/>
        <v>38</v>
      </c>
      <c r="V878" s="12" t="s">
        <v>318</v>
      </c>
      <c r="AP878" s="8" t="s">
        <v>1247</v>
      </c>
    </row>
    <row r="879" spans="1:42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29">
        <f t="shared" si="46"/>
        <v>5.9166666666666679</v>
      </c>
      <c r="K879" s="8" t="s">
        <v>250</v>
      </c>
      <c r="L879" s="8" t="s">
        <v>1248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5">
        <f t="shared" si="48"/>
        <v>39</v>
      </c>
      <c r="V879" s="12" t="s">
        <v>318</v>
      </c>
      <c r="AP879" s="8" t="s">
        <v>1249</v>
      </c>
    </row>
    <row r="880" spans="1:42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29">
        <f t="shared" si="46"/>
        <v>6.0166666666666657</v>
      </c>
      <c r="K880" s="8" t="s">
        <v>250</v>
      </c>
      <c r="L880" s="8" t="s">
        <v>1250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5">
        <f t="shared" si="48"/>
        <v>36</v>
      </c>
      <c r="V880" s="12" t="s">
        <v>318</v>
      </c>
    </row>
    <row r="881" spans="1:48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29">
        <f t="shared" si="46"/>
        <v>6.1499999999999986</v>
      </c>
      <c r="K881" s="8" t="s">
        <v>250</v>
      </c>
      <c r="L881" s="87" t="s">
        <v>1251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5">
        <f t="shared" si="48"/>
        <v>37</v>
      </c>
      <c r="V881" s="12" t="s">
        <v>318</v>
      </c>
      <c r="AP881" s="8" t="s">
        <v>1252</v>
      </c>
      <c r="AQ881" s="16"/>
      <c r="AR881" s="16"/>
      <c r="AS881" s="16"/>
      <c r="AT881" s="16"/>
      <c r="AU881" s="16"/>
      <c r="AV881" s="16"/>
    </row>
    <row r="882" spans="1:48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29">
        <f t="shared" si="46"/>
        <v>6.3166666666666664</v>
      </c>
      <c r="K882" s="8" t="s">
        <v>250</v>
      </c>
      <c r="L882" s="8" t="s">
        <v>1256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5">
        <f t="shared" si="48"/>
        <v>33</v>
      </c>
      <c r="V882" s="12" t="s">
        <v>318</v>
      </c>
      <c r="AP882" s="8" t="s">
        <v>903</v>
      </c>
    </row>
    <row r="883" spans="1:48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29">
        <f t="shared" si="46"/>
        <v>6.3333333333333321</v>
      </c>
      <c r="K883" s="8" t="s">
        <v>250</v>
      </c>
      <c r="L883" s="8" t="s">
        <v>1257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5">
        <f t="shared" si="48"/>
        <v>33</v>
      </c>
      <c r="V883" s="12" t="s">
        <v>318</v>
      </c>
      <c r="AP883" s="8" t="s">
        <v>1258</v>
      </c>
    </row>
    <row r="884" spans="1:48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29">
        <f t="shared" si="46"/>
        <v>6.5333333333333314</v>
      </c>
      <c r="K884" s="8" t="s">
        <v>250</v>
      </c>
      <c r="L884" s="8" t="s">
        <v>1259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5">
        <f t="shared" si="48"/>
        <v>36</v>
      </c>
      <c r="V884" s="12" t="s">
        <v>318</v>
      </c>
    </row>
    <row r="885" spans="1:48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29">
        <f t="shared" si="46"/>
        <v>6.6000000000000014</v>
      </c>
      <c r="K885" s="8" t="s">
        <v>250</v>
      </c>
      <c r="L885" s="8" t="s">
        <v>1260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5">
        <f t="shared" si="48"/>
        <v>38</v>
      </c>
      <c r="V885" s="12" t="s">
        <v>318</v>
      </c>
      <c r="AP885" s="8" t="s">
        <v>1261</v>
      </c>
    </row>
    <row r="886" spans="1:48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29">
        <f t="shared" si="46"/>
        <v>6.6000000000000014</v>
      </c>
      <c r="K886" s="8" t="s">
        <v>250</v>
      </c>
      <c r="L886" s="8" t="s">
        <v>1262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5">
        <f t="shared" si="48"/>
        <v>35</v>
      </c>
      <c r="V886" s="12" t="s">
        <v>318</v>
      </c>
    </row>
    <row r="887" spans="1:48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29">
        <f t="shared" si="46"/>
        <v>6.8166666666666664</v>
      </c>
      <c r="K887" s="8" t="s">
        <v>250</v>
      </c>
      <c r="L887" s="87" t="s">
        <v>1263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5">
        <f t="shared" si="48"/>
        <v>31</v>
      </c>
      <c r="V887" s="12" t="s">
        <v>318</v>
      </c>
    </row>
    <row r="888" spans="1:48" x14ac:dyDescent="0.25">
      <c r="A888" s="7">
        <v>38542</v>
      </c>
      <c r="B888" s="8" t="s">
        <v>375</v>
      </c>
      <c r="C888" s="8">
        <v>2005</v>
      </c>
      <c r="D888" s="8">
        <v>7</v>
      </c>
      <c r="E888" s="8" t="s">
        <v>464</v>
      </c>
      <c r="F888" s="8" t="s">
        <v>765</v>
      </c>
      <c r="G888" s="17">
        <v>0.93055555555555547</v>
      </c>
      <c r="I888" s="17">
        <v>0.83819444444444446</v>
      </c>
      <c r="J888" s="129">
        <f t="shared" si="46"/>
        <v>2.2166666666666641</v>
      </c>
      <c r="K888" s="8" t="s">
        <v>250</v>
      </c>
      <c r="L888" s="8" t="s">
        <v>1337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5">
        <f t="shared" si="48"/>
        <v>34.5</v>
      </c>
      <c r="V888" s="12">
        <v>136</v>
      </c>
      <c r="AP888" s="8" t="s">
        <v>1338</v>
      </c>
    </row>
    <row r="889" spans="1:48" x14ac:dyDescent="0.25">
      <c r="A889" s="7">
        <v>38542</v>
      </c>
      <c r="B889" s="8" t="s">
        <v>375</v>
      </c>
      <c r="C889" s="8">
        <v>2005</v>
      </c>
      <c r="D889" s="8">
        <v>7</v>
      </c>
      <c r="E889" s="8" t="s">
        <v>464</v>
      </c>
      <c r="F889" s="8" t="s">
        <v>765</v>
      </c>
      <c r="G889" s="17">
        <v>0.94513888888888886</v>
      </c>
      <c r="I889" s="17">
        <v>0.83819444444444446</v>
      </c>
      <c r="J889" s="129">
        <f t="shared" si="46"/>
        <v>2.5666666666666655</v>
      </c>
      <c r="K889" s="8" t="s">
        <v>250</v>
      </c>
      <c r="L889" s="8" t="s">
        <v>1339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5">
        <f t="shared" si="48"/>
        <v>33.5</v>
      </c>
      <c r="V889" s="12" t="s">
        <v>318</v>
      </c>
    </row>
    <row r="890" spans="1:48" x14ac:dyDescent="0.25">
      <c r="A890" s="7">
        <v>38542</v>
      </c>
      <c r="B890" s="8" t="s">
        <v>375</v>
      </c>
      <c r="C890" s="8">
        <v>2005</v>
      </c>
      <c r="D890" s="8">
        <v>7</v>
      </c>
      <c r="E890" s="8" t="s">
        <v>464</v>
      </c>
      <c r="F890" s="8" t="s">
        <v>765</v>
      </c>
      <c r="G890" s="17">
        <v>0.95486111111111116</v>
      </c>
      <c r="I890" s="17">
        <v>0.83819444444444446</v>
      </c>
      <c r="J890" s="129">
        <f t="shared" si="46"/>
        <v>2.8000000000000007</v>
      </c>
      <c r="K890" s="8" t="s">
        <v>250</v>
      </c>
      <c r="L890" s="8" t="s">
        <v>1340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5">
        <f t="shared" si="48"/>
        <v>38.5</v>
      </c>
      <c r="V890" s="12">
        <v>145</v>
      </c>
      <c r="AP890" s="8" t="s">
        <v>903</v>
      </c>
    </row>
    <row r="891" spans="1:48" x14ac:dyDescent="0.25">
      <c r="A891" s="7">
        <v>38542</v>
      </c>
      <c r="B891" s="8" t="s">
        <v>375</v>
      </c>
      <c r="C891" s="8">
        <v>2005</v>
      </c>
      <c r="D891" s="8">
        <v>7</v>
      </c>
      <c r="E891" s="8" t="s">
        <v>464</v>
      </c>
      <c r="F891" s="8" t="s">
        <v>765</v>
      </c>
      <c r="G891" s="17">
        <v>0.97222222222222221</v>
      </c>
      <c r="I891" s="17">
        <v>0.83819444444444446</v>
      </c>
      <c r="J891" s="129">
        <f t="shared" si="46"/>
        <v>3.2166666666666659</v>
      </c>
      <c r="K891" s="8" t="s">
        <v>250</v>
      </c>
      <c r="L891" s="8" t="s">
        <v>1341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5">
        <f t="shared" si="48"/>
        <v>32</v>
      </c>
      <c r="V891" s="12">
        <v>142</v>
      </c>
    </row>
    <row r="892" spans="1:48" x14ac:dyDescent="0.25">
      <c r="A892" s="7">
        <v>38542</v>
      </c>
      <c r="B892" s="8" t="s">
        <v>375</v>
      </c>
      <c r="C892" s="8">
        <v>2005</v>
      </c>
      <c r="D892" s="8">
        <v>7</v>
      </c>
      <c r="E892" s="8" t="s">
        <v>464</v>
      </c>
      <c r="F892" s="8" t="s">
        <v>765</v>
      </c>
      <c r="G892" s="17">
        <v>0.97222222222222221</v>
      </c>
      <c r="I892" s="17">
        <v>0.83819444444444446</v>
      </c>
      <c r="J892" s="129">
        <f t="shared" si="46"/>
        <v>3.2166666666666659</v>
      </c>
      <c r="K892" s="8" t="s">
        <v>250</v>
      </c>
      <c r="L892" s="8" t="s">
        <v>1342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5">
        <f t="shared" si="48"/>
        <v>39.5</v>
      </c>
      <c r="V892" s="12">
        <v>145</v>
      </c>
    </row>
    <row r="893" spans="1:48" x14ac:dyDescent="0.25">
      <c r="A893" s="7">
        <v>38542</v>
      </c>
      <c r="B893" s="8" t="s">
        <v>375</v>
      </c>
      <c r="C893" s="8">
        <v>2005</v>
      </c>
      <c r="D893" s="8">
        <v>7</v>
      </c>
      <c r="E893" s="8" t="s">
        <v>464</v>
      </c>
      <c r="F893" s="8" t="s">
        <v>765</v>
      </c>
      <c r="G893" s="17">
        <v>0.99513888888888891</v>
      </c>
      <c r="I893" s="17">
        <v>0.83819444444444446</v>
      </c>
      <c r="J893" s="129">
        <f t="shared" si="46"/>
        <v>3.7666666666666666</v>
      </c>
      <c r="K893" s="8" t="s">
        <v>250</v>
      </c>
      <c r="L893" s="8" t="s">
        <v>1345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5">
        <f t="shared" si="48"/>
        <v>41</v>
      </c>
      <c r="V893" s="12">
        <v>144</v>
      </c>
    </row>
    <row r="894" spans="1:48" x14ac:dyDescent="0.25">
      <c r="A894" s="7">
        <v>38542</v>
      </c>
      <c r="B894" s="8" t="s">
        <v>375</v>
      </c>
      <c r="C894" s="8">
        <v>2005</v>
      </c>
      <c r="D894" s="8">
        <v>7</v>
      </c>
      <c r="E894" s="8" t="s">
        <v>464</v>
      </c>
      <c r="F894" s="8" t="s">
        <v>765</v>
      </c>
      <c r="G894" s="17">
        <v>1.3888888888888889E-3</v>
      </c>
      <c r="I894" s="17">
        <v>0.83819444444444446</v>
      </c>
      <c r="J894" s="129">
        <f t="shared" si="46"/>
        <v>3.9166666666666643</v>
      </c>
      <c r="K894" s="8" t="s">
        <v>250</v>
      </c>
      <c r="L894" s="8" t="s">
        <v>1347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5">
        <f t="shared" si="48"/>
        <v>36.5</v>
      </c>
      <c r="V894" s="12">
        <v>143</v>
      </c>
    </row>
    <row r="895" spans="1:48" x14ac:dyDescent="0.25">
      <c r="A895" s="7">
        <v>38542</v>
      </c>
      <c r="B895" s="8" t="s">
        <v>375</v>
      </c>
      <c r="C895" s="8">
        <v>2005</v>
      </c>
      <c r="D895" s="8">
        <v>7</v>
      </c>
      <c r="E895" s="8" t="s">
        <v>464</v>
      </c>
      <c r="F895" s="8" t="s">
        <v>765</v>
      </c>
      <c r="G895" s="17">
        <v>1.2500000000000001E-2</v>
      </c>
      <c r="I895" s="17">
        <v>0.83819444444444446</v>
      </c>
      <c r="J895" s="129">
        <f t="shared" si="46"/>
        <v>4.18333333333333</v>
      </c>
      <c r="K895" s="8" t="s">
        <v>250</v>
      </c>
      <c r="L895" s="8" t="s">
        <v>1349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5">
        <f t="shared" si="48"/>
        <v>33.5</v>
      </c>
      <c r="V895" s="12">
        <v>135</v>
      </c>
    </row>
    <row r="896" spans="1:48" x14ac:dyDescent="0.25">
      <c r="A896" s="7">
        <v>38542</v>
      </c>
      <c r="B896" s="8" t="s">
        <v>375</v>
      </c>
      <c r="C896" s="8">
        <v>2005</v>
      </c>
      <c r="D896" s="8">
        <v>7</v>
      </c>
      <c r="E896" s="8" t="s">
        <v>464</v>
      </c>
      <c r="F896" s="8" t="s">
        <v>765</v>
      </c>
      <c r="G896" s="17">
        <v>2.0833333333333332E-2</v>
      </c>
      <c r="I896" s="17">
        <v>0.83819444444444446</v>
      </c>
      <c r="J896" s="129">
        <f t="shared" si="46"/>
        <v>4.3833333333333329</v>
      </c>
      <c r="K896" s="8" t="s">
        <v>250</v>
      </c>
      <c r="L896" s="8" t="s">
        <v>1350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5">
        <f t="shared" si="48"/>
        <v>38.5</v>
      </c>
      <c r="V896" s="12">
        <v>149</v>
      </c>
      <c r="AP896" s="8" t="s">
        <v>903</v>
      </c>
    </row>
    <row r="897" spans="1:42" x14ac:dyDescent="0.25">
      <c r="A897" s="7">
        <v>38542</v>
      </c>
      <c r="B897" s="8" t="s">
        <v>375</v>
      </c>
      <c r="C897" s="8">
        <v>2005</v>
      </c>
      <c r="D897" s="8">
        <v>7</v>
      </c>
      <c r="E897" s="8" t="s">
        <v>464</v>
      </c>
      <c r="F897" s="8" t="s">
        <v>765</v>
      </c>
      <c r="G897" s="17">
        <v>3.5416666666666666E-2</v>
      </c>
      <c r="I897" s="17">
        <v>0.83819444444444446</v>
      </c>
      <c r="J897" s="129">
        <f t="shared" si="46"/>
        <v>4.7333333333333343</v>
      </c>
      <c r="K897" s="8" t="s">
        <v>250</v>
      </c>
      <c r="L897" s="8" t="s">
        <v>1353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5">
        <f t="shared" si="48"/>
        <v>37</v>
      </c>
      <c r="V897" s="12">
        <v>138</v>
      </c>
      <c r="AP897" s="8" t="s">
        <v>1354</v>
      </c>
    </row>
    <row r="898" spans="1:42" x14ac:dyDescent="0.25">
      <c r="A898" s="7">
        <v>38542</v>
      </c>
      <c r="B898" s="8" t="s">
        <v>375</v>
      </c>
      <c r="C898" s="8">
        <v>2005</v>
      </c>
      <c r="D898" s="8">
        <v>7</v>
      </c>
      <c r="E898" s="8" t="s">
        <v>464</v>
      </c>
      <c r="F898" s="8" t="s">
        <v>765</v>
      </c>
      <c r="G898" s="17">
        <v>4.5138888888888888E-2</v>
      </c>
      <c r="I898" s="17">
        <v>0.83819444444444446</v>
      </c>
      <c r="J898" s="129">
        <f t="shared" si="46"/>
        <v>4.966666666666665</v>
      </c>
      <c r="K898" s="8" t="s">
        <v>250</v>
      </c>
      <c r="L898" s="8" t="s">
        <v>1355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5">
        <f t="shared" si="48"/>
        <v>38.5</v>
      </c>
      <c r="V898" s="12">
        <v>149</v>
      </c>
    </row>
    <row r="899" spans="1:42" x14ac:dyDescent="0.25">
      <c r="A899" s="7">
        <v>38542</v>
      </c>
      <c r="B899" s="8" t="s">
        <v>375</v>
      </c>
      <c r="C899" s="8">
        <v>2005</v>
      </c>
      <c r="D899" s="8">
        <v>7</v>
      </c>
      <c r="E899" s="8" t="s">
        <v>464</v>
      </c>
      <c r="F899" s="8" t="s">
        <v>765</v>
      </c>
      <c r="G899" s="17">
        <v>5.6944444444444443E-2</v>
      </c>
      <c r="I899" s="17">
        <v>0.83819444444444446</v>
      </c>
      <c r="J899" s="129">
        <f t="shared" si="46"/>
        <v>5.25</v>
      </c>
      <c r="K899" s="8" t="s">
        <v>250</v>
      </c>
      <c r="L899" s="8" t="s">
        <v>1356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5">
        <f t="shared" si="48"/>
        <v>34.5</v>
      </c>
      <c r="V899" s="12">
        <v>144</v>
      </c>
    </row>
    <row r="900" spans="1:42" x14ac:dyDescent="0.25">
      <c r="A900" s="7">
        <v>38542</v>
      </c>
      <c r="B900" s="8" t="s">
        <v>375</v>
      </c>
      <c r="C900" s="8">
        <v>2005</v>
      </c>
      <c r="D900" s="8">
        <v>7</v>
      </c>
      <c r="E900" s="8" t="s">
        <v>464</v>
      </c>
      <c r="F900" s="8" t="s">
        <v>765</v>
      </c>
      <c r="G900" s="17">
        <v>5.9722222222222225E-2</v>
      </c>
      <c r="I900" s="17">
        <v>0.83819444444444446</v>
      </c>
      <c r="J900" s="129">
        <f t="shared" si="46"/>
        <v>5.3166666666666664</v>
      </c>
      <c r="K900" s="8" t="s">
        <v>250</v>
      </c>
      <c r="L900" s="8" t="s">
        <v>1357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5">
        <f t="shared" si="48"/>
        <v>33</v>
      </c>
      <c r="V900" s="12">
        <v>135</v>
      </c>
      <c r="AP900" s="8" t="s">
        <v>1358</v>
      </c>
    </row>
    <row r="901" spans="1:42" x14ac:dyDescent="0.25">
      <c r="A901" s="7">
        <v>38542</v>
      </c>
      <c r="B901" s="8" t="s">
        <v>375</v>
      </c>
      <c r="C901" s="8">
        <v>2005</v>
      </c>
      <c r="D901" s="8">
        <v>7</v>
      </c>
      <c r="E901" s="8" t="s">
        <v>464</v>
      </c>
      <c r="F901" s="8" t="s">
        <v>765</v>
      </c>
      <c r="G901" s="17">
        <v>6.458333333333334E-2</v>
      </c>
      <c r="I901" s="17">
        <v>0.83819444444444446</v>
      </c>
      <c r="J901" s="129">
        <f t="shared" si="46"/>
        <v>5.4333333333333336</v>
      </c>
      <c r="K901" s="8" t="s">
        <v>250</v>
      </c>
      <c r="L901" s="8" t="s">
        <v>1359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5">
        <f t="shared" si="48"/>
        <v>35.5</v>
      </c>
      <c r="V901" s="12">
        <v>135</v>
      </c>
    </row>
    <row r="902" spans="1:42" x14ac:dyDescent="0.25">
      <c r="A902" s="7">
        <v>38542</v>
      </c>
      <c r="B902" s="8" t="s">
        <v>375</v>
      </c>
      <c r="C902" s="8">
        <v>2005</v>
      </c>
      <c r="D902" s="8">
        <v>7</v>
      </c>
      <c r="E902" s="8" t="s">
        <v>464</v>
      </c>
      <c r="F902" s="8" t="s">
        <v>765</v>
      </c>
      <c r="G902" s="17">
        <v>7.6388888888888895E-2</v>
      </c>
      <c r="I902" s="17">
        <v>0.83819444444444446</v>
      </c>
      <c r="J902" s="129">
        <f t="shared" si="46"/>
        <v>5.716666666666665</v>
      </c>
      <c r="K902" s="8" t="s">
        <v>250</v>
      </c>
      <c r="L902" s="8" t="s">
        <v>1360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5">
        <f t="shared" ref="R902:R923" si="49">P902-Q902</f>
        <v>35</v>
      </c>
      <c r="V902" s="12">
        <v>141</v>
      </c>
    </row>
    <row r="903" spans="1:42" x14ac:dyDescent="0.25">
      <c r="A903" s="7">
        <v>38542</v>
      </c>
      <c r="B903" s="8" t="s">
        <v>375</v>
      </c>
      <c r="C903" s="8">
        <v>2005</v>
      </c>
      <c r="D903" s="8">
        <v>7</v>
      </c>
      <c r="E903" s="8" t="s">
        <v>464</v>
      </c>
      <c r="F903" s="8" t="s">
        <v>765</v>
      </c>
      <c r="G903" s="17">
        <v>7.7083333333333337E-2</v>
      </c>
      <c r="I903" s="17">
        <v>0.83819444444444446</v>
      </c>
      <c r="J903" s="129">
        <f t="shared" si="46"/>
        <v>5.7333333333333343</v>
      </c>
      <c r="K903" s="8" t="s">
        <v>250</v>
      </c>
      <c r="L903" s="8" t="s">
        <v>1361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5">
        <f t="shared" si="49"/>
        <v>36</v>
      </c>
      <c r="V903" s="12">
        <v>147</v>
      </c>
    </row>
    <row r="904" spans="1:42" x14ac:dyDescent="0.25">
      <c r="A904" s="7">
        <v>38542</v>
      </c>
      <c r="B904" s="8" t="s">
        <v>375</v>
      </c>
      <c r="C904" s="8">
        <v>2005</v>
      </c>
      <c r="D904" s="8">
        <v>7</v>
      </c>
      <c r="E904" s="8" t="s">
        <v>464</v>
      </c>
      <c r="F904" s="8" t="s">
        <v>765</v>
      </c>
      <c r="G904" s="17">
        <v>8.3333333333333329E-2</v>
      </c>
      <c r="I904" s="17">
        <v>0.83819444444444446</v>
      </c>
      <c r="J904" s="129">
        <f t="shared" si="46"/>
        <v>5.8833333333333329</v>
      </c>
      <c r="K904" s="8" t="s">
        <v>250</v>
      </c>
      <c r="L904" s="8" t="s">
        <v>1362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5">
        <f t="shared" si="49"/>
        <v>29.5</v>
      </c>
      <c r="V904" s="12">
        <v>137</v>
      </c>
      <c r="AP904" s="8" t="s">
        <v>1363</v>
      </c>
    </row>
    <row r="905" spans="1:42" x14ac:dyDescent="0.25">
      <c r="A905" s="7">
        <v>38542</v>
      </c>
      <c r="B905" s="8" t="s">
        <v>375</v>
      </c>
      <c r="C905" s="8">
        <v>2005</v>
      </c>
      <c r="D905" s="8">
        <v>7</v>
      </c>
      <c r="E905" s="8" t="s">
        <v>464</v>
      </c>
      <c r="F905" s="8" t="s">
        <v>765</v>
      </c>
      <c r="G905" s="17">
        <v>8.6111111111111124E-2</v>
      </c>
      <c r="I905" s="17">
        <v>0.83819444444444446</v>
      </c>
      <c r="J905" s="129">
        <f t="shared" si="46"/>
        <v>5.9499999999999993</v>
      </c>
      <c r="K905" s="8" t="s">
        <v>250</v>
      </c>
      <c r="L905" s="8" t="s">
        <v>1364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5">
        <f t="shared" si="49"/>
        <v>30.5</v>
      </c>
      <c r="V905" s="12">
        <v>137</v>
      </c>
    </row>
    <row r="906" spans="1:42" x14ac:dyDescent="0.25">
      <c r="A906" s="7">
        <v>38542</v>
      </c>
      <c r="B906" s="8" t="s">
        <v>375</v>
      </c>
      <c r="C906" s="8">
        <v>2005</v>
      </c>
      <c r="D906" s="8">
        <v>7</v>
      </c>
      <c r="E906" s="8" t="s">
        <v>464</v>
      </c>
      <c r="F906" s="8" t="s">
        <v>765</v>
      </c>
      <c r="G906" s="17">
        <v>9.3055555555555558E-2</v>
      </c>
      <c r="I906" s="17">
        <v>0.83819444444444446</v>
      </c>
      <c r="J906" s="129">
        <f t="shared" si="46"/>
        <v>6.1166666666666671</v>
      </c>
      <c r="K906" s="8" t="s">
        <v>250</v>
      </c>
      <c r="L906" s="8" t="s">
        <v>1365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5">
        <f t="shared" si="49"/>
        <v>35</v>
      </c>
      <c r="V906" s="12">
        <v>145</v>
      </c>
    </row>
    <row r="907" spans="1:42" x14ac:dyDescent="0.25">
      <c r="A907" s="7">
        <v>38542</v>
      </c>
      <c r="B907" s="8" t="s">
        <v>375</v>
      </c>
      <c r="C907" s="8">
        <v>2005</v>
      </c>
      <c r="D907" s="8">
        <v>7</v>
      </c>
      <c r="E907" s="8" t="s">
        <v>464</v>
      </c>
      <c r="F907" s="8" t="s">
        <v>765</v>
      </c>
      <c r="G907" s="17">
        <v>0.11458333333333333</v>
      </c>
      <c r="I907" s="17">
        <v>0.83819444444444446</v>
      </c>
      <c r="J907" s="129">
        <f t="shared" si="46"/>
        <v>6.6333333333333329</v>
      </c>
      <c r="K907" s="8" t="s">
        <v>250</v>
      </c>
      <c r="L907" s="8" t="s">
        <v>1368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5">
        <f t="shared" si="49"/>
        <v>32</v>
      </c>
      <c r="V907" s="12">
        <v>139</v>
      </c>
    </row>
    <row r="908" spans="1:42" x14ac:dyDescent="0.25">
      <c r="A908" s="7">
        <v>38542</v>
      </c>
      <c r="B908" s="8" t="s">
        <v>375</v>
      </c>
      <c r="C908" s="8">
        <v>2005</v>
      </c>
      <c r="D908" s="8">
        <v>7</v>
      </c>
      <c r="E908" s="8" t="s">
        <v>464</v>
      </c>
      <c r="F908" s="8" t="s">
        <v>765</v>
      </c>
      <c r="G908" s="17">
        <v>0.12013888888888889</v>
      </c>
      <c r="I908" s="17">
        <v>0.83819444444444446</v>
      </c>
      <c r="J908" s="129">
        <f t="shared" si="46"/>
        <v>6.7666666666666657</v>
      </c>
      <c r="K908" s="8" t="s">
        <v>250</v>
      </c>
      <c r="L908" s="8" t="s">
        <v>1369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5">
        <f t="shared" si="49"/>
        <v>34</v>
      </c>
      <c r="V908" s="12">
        <v>138</v>
      </c>
    </row>
    <row r="909" spans="1:42" x14ac:dyDescent="0.25">
      <c r="A909" s="7">
        <v>38542</v>
      </c>
      <c r="B909" s="8" t="s">
        <v>375</v>
      </c>
      <c r="C909" s="8">
        <v>2005</v>
      </c>
      <c r="D909" s="8">
        <v>7</v>
      </c>
      <c r="E909" s="8" t="s">
        <v>464</v>
      </c>
      <c r="F909" s="8" t="s">
        <v>765</v>
      </c>
      <c r="G909" s="17">
        <v>0.12013888888888889</v>
      </c>
      <c r="I909" s="17">
        <v>0.83819444444444446</v>
      </c>
      <c r="J909" s="129">
        <f t="shared" si="46"/>
        <v>6.7666666666666657</v>
      </c>
      <c r="K909" s="8" t="s">
        <v>250</v>
      </c>
      <c r="L909" s="8" t="s">
        <v>1370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5">
        <f t="shared" si="49"/>
        <v>38</v>
      </c>
      <c r="V909" s="12">
        <v>144</v>
      </c>
    </row>
    <row r="910" spans="1:42" x14ac:dyDescent="0.25">
      <c r="A910" s="7">
        <v>38542</v>
      </c>
      <c r="B910" s="8" t="s">
        <v>375</v>
      </c>
      <c r="C910" s="8">
        <v>2005</v>
      </c>
      <c r="D910" s="8">
        <v>7</v>
      </c>
      <c r="E910" s="8" t="s">
        <v>464</v>
      </c>
      <c r="F910" s="8" t="s">
        <v>765</v>
      </c>
      <c r="G910" s="17">
        <v>0.12569444444444444</v>
      </c>
      <c r="I910" s="17">
        <v>0.83819444444444446</v>
      </c>
      <c r="J910" s="129">
        <f t="shared" si="46"/>
        <v>6.8999999999999986</v>
      </c>
      <c r="K910" s="8" t="s">
        <v>250</v>
      </c>
      <c r="L910" s="8" t="s">
        <v>1371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5">
        <f t="shared" si="49"/>
        <v>34</v>
      </c>
      <c r="V910" s="12">
        <v>139</v>
      </c>
    </row>
    <row r="911" spans="1:42" x14ac:dyDescent="0.25">
      <c r="A911" s="7">
        <v>38542</v>
      </c>
      <c r="B911" s="8" t="s">
        <v>375</v>
      </c>
      <c r="C911" s="8">
        <v>2005</v>
      </c>
      <c r="D911" s="8">
        <v>7</v>
      </c>
      <c r="E911" s="8" t="s">
        <v>376</v>
      </c>
      <c r="F911" s="8" t="s">
        <v>428</v>
      </c>
      <c r="G911" s="17">
        <v>0.97777777777777775</v>
      </c>
      <c r="I911" s="17">
        <v>0.83819444444444446</v>
      </c>
      <c r="J911" s="129">
        <f t="shared" ref="J911:J974" si="50">($G911-$I911)*24+IF($G911&lt;TIME(12,0,0),24,0)</f>
        <v>3.3499999999999988</v>
      </c>
      <c r="K911" s="8" t="s">
        <v>250</v>
      </c>
      <c r="L911" s="8" t="s">
        <v>1286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5">
        <f t="shared" si="49"/>
        <v>32</v>
      </c>
      <c r="S911" s="13">
        <v>14.5</v>
      </c>
      <c r="U911" s="13">
        <v>24.3</v>
      </c>
      <c r="V911" s="12">
        <v>143</v>
      </c>
      <c r="AP911" s="8" t="s">
        <v>1373</v>
      </c>
    </row>
    <row r="912" spans="1:42" x14ac:dyDescent="0.25">
      <c r="A912" s="7">
        <v>38542</v>
      </c>
      <c r="B912" s="8" t="s">
        <v>375</v>
      </c>
      <c r="C912" s="8">
        <v>2005</v>
      </c>
      <c r="D912" s="8">
        <v>7</v>
      </c>
      <c r="E912" s="8" t="s">
        <v>376</v>
      </c>
      <c r="F912" s="8" t="s">
        <v>428</v>
      </c>
      <c r="G912" s="17">
        <v>0.98750000000000004</v>
      </c>
      <c r="I912" s="17">
        <v>0.83819444444444446</v>
      </c>
      <c r="J912" s="129">
        <f t="shared" si="50"/>
        <v>3.5833333333333339</v>
      </c>
      <c r="K912" s="8" t="s">
        <v>250</v>
      </c>
      <c r="L912" s="8" t="s">
        <v>1372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5">
        <f t="shared" si="49"/>
        <v>43</v>
      </c>
      <c r="S912" s="13">
        <v>14.9</v>
      </c>
      <c r="U912" s="13">
        <v>22.8</v>
      </c>
      <c r="V912" s="12">
        <v>138</v>
      </c>
    </row>
    <row r="913" spans="1:42" x14ac:dyDescent="0.25">
      <c r="A913" s="7">
        <v>38542</v>
      </c>
      <c r="B913" s="8" t="s">
        <v>375</v>
      </c>
      <c r="C913" s="8">
        <v>2005</v>
      </c>
      <c r="D913" s="8">
        <v>7</v>
      </c>
      <c r="E913" s="8" t="s">
        <v>376</v>
      </c>
      <c r="F913" s="8" t="s">
        <v>428</v>
      </c>
      <c r="G913" s="17">
        <v>8.3333333333333332E-3</v>
      </c>
      <c r="I913" s="17">
        <v>0.83819444444444446</v>
      </c>
      <c r="J913" s="129">
        <f t="shared" si="50"/>
        <v>4.0833333333333321</v>
      </c>
      <c r="K913" s="8" t="s">
        <v>250</v>
      </c>
      <c r="L913" s="8" t="s">
        <v>1374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5">
        <f t="shared" si="49"/>
        <v>35.5</v>
      </c>
      <c r="S913" s="13">
        <v>14.3</v>
      </c>
      <c r="U913" s="13">
        <v>24.7</v>
      </c>
      <c r="V913" s="12">
        <v>141</v>
      </c>
      <c r="AP913" s="8" t="s">
        <v>1686</v>
      </c>
    </row>
    <row r="914" spans="1:42" x14ac:dyDescent="0.25">
      <c r="A914" s="7">
        <v>38542</v>
      </c>
      <c r="B914" s="8" t="s">
        <v>375</v>
      </c>
      <c r="C914" s="8">
        <v>2005</v>
      </c>
      <c r="D914" s="8">
        <v>7</v>
      </c>
      <c r="E914" s="8" t="s">
        <v>376</v>
      </c>
      <c r="F914" s="8" t="s">
        <v>428</v>
      </c>
      <c r="G914" s="17">
        <v>2.2222222222222223E-2</v>
      </c>
      <c r="I914" s="17">
        <v>0.83819444444444446</v>
      </c>
      <c r="J914" s="129">
        <f t="shared" si="50"/>
        <v>4.4166666666666679</v>
      </c>
      <c r="K914" s="8" t="s">
        <v>250</v>
      </c>
      <c r="L914" s="8" t="s">
        <v>1375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5">
        <f t="shared" si="49"/>
        <v>36</v>
      </c>
      <c r="S914" s="13">
        <v>15.3</v>
      </c>
      <c r="U914" s="13">
        <v>23.3</v>
      </c>
      <c r="V914" s="12">
        <v>144</v>
      </c>
      <c r="AP914" s="8" t="s">
        <v>1376</v>
      </c>
    </row>
    <row r="915" spans="1:42" x14ac:dyDescent="0.25">
      <c r="A915" s="7">
        <v>38542</v>
      </c>
      <c r="B915" s="8" t="s">
        <v>375</v>
      </c>
      <c r="C915" s="8">
        <v>2005</v>
      </c>
      <c r="D915" s="8">
        <v>7</v>
      </c>
      <c r="E915" s="8" t="s">
        <v>376</v>
      </c>
      <c r="F915" s="8" t="s">
        <v>428</v>
      </c>
      <c r="G915" s="17">
        <v>4.027777777777778E-2</v>
      </c>
      <c r="I915" s="17">
        <v>0.83819444444444446</v>
      </c>
      <c r="J915" s="129">
        <f t="shared" si="50"/>
        <v>4.8499999999999979</v>
      </c>
      <c r="K915" s="8" t="s">
        <v>250</v>
      </c>
      <c r="L915" s="8" t="s">
        <v>1377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5">
        <f t="shared" si="49"/>
        <v>33</v>
      </c>
      <c r="S915" s="13">
        <v>13.2</v>
      </c>
      <c r="U915" s="13">
        <v>22.8</v>
      </c>
      <c r="V915" s="12">
        <v>140</v>
      </c>
    </row>
    <row r="916" spans="1:42" x14ac:dyDescent="0.25">
      <c r="A916" s="7">
        <v>38542</v>
      </c>
      <c r="B916" s="8" t="s">
        <v>375</v>
      </c>
      <c r="C916" s="8">
        <v>2005</v>
      </c>
      <c r="D916" s="8">
        <v>7</v>
      </c>
      <c r="E916" s="8" t="s">
        <v>376</v>
      </c>
      <c r="F916" s="8" t="s">
        <v>428</v>
      </c>
      <c r="G916" s="17">
        <v>5.2083333333333336E-2</v>
      </c>
      <c r="I916" s="17">
        <v>0.83819444444444446</v>
      </c>
      <c r="J916" s="129">
        <f t="shared" si="50"/>
        <v>5.1333333333333329</v>
      </c>
      <c r="K916" s="8" t="s">
        <v>250</v>
      </c>
      <c r="L916" s="8" t="s">
        <v>1378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5">
        <f t="shared" si="49"/>
        <v>35</v>
      </c>
      <c r="S916" s="13">
        <v>13.6</v>
      </c>
      <c r="U916" s="13">
        <v>22.8</v>
      </c>
      <c r="V916" s="12">
        <v>130</v>
      </c>
    </row>
    <row r="917" spans="1:42" x14ac:dyDescent="0.25">
      <c r="A917" s="7">
        <v>38542</v>
      </c>
      <c r="B917" s="8" t="s">
        <v>375</v>
      </c>
      <c r="C917" s="8">
        <v>2005</v>
      </c>
      <c r="D917" s="8">
        <v>7</v>
      </c>
      <c r="E917" s="8" t="s">
        <v>376</v>
      </c>
      <c r="F917" s="8" t="s">
        <v>428</v>
      </c>
      <c r="G917" s="17">
        <v>7.4305555555555555E-2</v>
      </c>
      <c r="I917" s="17">
        <v>0.83819444444444446</v>
      </c>
      <c r="J917" s="129">
        <f t="shared" si="50"/>
        <v>5.6666666666666643</v>
      </c>
      <c r="K917" s="8" t="s">
        <v>250</v>
      </c>
      <c r="L917" s="8" t="s">
        <v>1379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5">
        <f t="shared" si="49"/>
        <v>40.5</v>
      </c>
      <c r="S917" s="13">
        <v>14.3</v>
      </c>
      <c r="U917" s="13">
        <v>22.7</v>
      </c>
      <c r="V917" s="12">
        <v>140</v>
      </c>
    </row>
    <row r="918" spans="1:42" x14ac:dyDescent="0.25">
      <c r="A918" s="7">
        <v>38542</v>
      </c>
      <c r="B918" s="8" t="s">
        <v>375</v>
      </c>
      <c r="C918" s="8">
        <v>2005</v>
      </c>
      <c r="D918" s="8">
        <v>7</v>
      </c>
      <c r="E918" s="8" t="s">
        <v>376</v>
      </c>
      <c r="F918" s="8" t="s">
        <v>428</v>
      </c>
      <c r="G918" s="17">
        <v>7.4305555555555555E-2</v>
      </c>
      <c r="I918" s="17">
        <v>0.83819444444444446</v>
      </c>
      <c r="J918" s="129">
        <f t="shared" si="50"/>
        <v>5.6666666666666643</v>
      </c>
      <c r="K918" s="8" t="s">
        <v>250</v>
      </c>
      <c r="L918" s="8" t="s">
        <v>1380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5">
        <f t="shared" si="49"/>
        <v>39</v>
      </c>
      <c r="S918" s="13">
        <v>14.3</v>
      </c>
      <c r="U918" s="13">
        <v>24</v>
      </c>
      <c r="V918" s="12">
        <v>144</v>
      </c>
    </row>
    <row r="919" spans="1:42" x14ac:dyDescent="0.25">
      <c r="A919" s="7">
        <v>38542</v>
      </c>
      <c r="B919" s="8" t="s">
        <v>375</v>
      </c>
      <c r="C919" s="8">
        <v>2005</v>
      </c>
      <c r="D919" s="8">
        <v>7</v>
      </c>
      <c r="E919" s="8" t="s">
        <v>376</v>
      </c>
      <c r="F919" s="8" t="s">
        <v>428</v>
      </c>
      <c r="G919" s="17">
        <v>7.9166666666666663E-2</v>
      </c>
      <c r="I919" s="17">
        <v>0.83819444444444446</v>
      </c>
      <c r="J919" s="129">
        <f t="shared" si="50"/>
        <v>5.7833333333333314</v>
      </c>
      <c r="K919" s="8" t="s">
        <v>250</v>
      </c>
      <c r="L919" s="8" t="s">
        <v>1563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5">
        <f t="shared" si="49"/>
        <v>33</v>
      </c>
      <c r="S919" s="13">
        <v>14.8</v>
      </c>
      <c r="U919" s="13">
        <v>23</v>
      </c>
      <c r="V919" s="12">
        <v>140</v>
      </c>
      <c r="AP919" s="8" t="s">
        <v>1565</v>
      </c>
    </row>
    <row r="920" spans="1:42" x14ac:dyDescent="0.25">
      <c r="A920" s="7">
        <v>38542</v>
      </c>
      <c r="B920" s="8" t="s">
        <v>375</v>
      </c>
      <c r="C920" s="8">
        <v>2005</v>
      </c>
      <c r="D920" s="8">
        <v>7</v>
      </c>
      <c r="E920" s="8" t="s">
        <v>376</v>
      </c>
      <c r="F920" s="8" t="s">
        <v>428</v>
      </c>
      <c r="G920" s="17">
        <v>7.9166666666666663E-2</v>
      </c>
      <c r="I920" s="17">
        <v>0.83819444444444446</v>
      </c>
      <c r="J920" s="129">
        <f t="shared" si="50"/>
        <v>5.7833333333333314</v>
      </c>
      <c r="K920" s="8" t="s">
        <v>250</v>
      </c>
      <c r="L920" s="8" t="s">
        <v>1564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5">
        <f t="shared" si="49"/>
        <v>35</v>
      </c>
      <c r="S920" s="13">
        <v>14.2</v>
      </c>
      <c r="U920" s="13">
        <v>22.9</v>
      </c>
      <c r="V920" s="12">
        <v>138</v>
      </c>
      <c r="AP920" s="8" t="s">
        <v>1687</v>
      </c>
    </row>
    <row r="921" spans="1:42" x14ac:dyDescent="0.25">
      <c r="A921" s="7">
        <v>38542</v>
      </c>
      <c r="B921" s="8" t="s">
        <v>375</v>
      </c>
      <c r="C921" s="8">
        <v>2005</v>
      </c>
      <c r="D921" s="8">
        <v>7</v>
      </c>
      <c r="E921" s="8" t="s">
        <v>376</v>
      </c>
      <c r="F921" s="8" t="s">
        <v>428</v>
      </c>
      <c r="G921" s="17">
        <v>8.6805555555555566E-2</v>
      </c>
      <c r="I921" s="17">
        <v>0.83819444444444446</v>
      </c>
      <c r="J921" s="129">
        <f t="shared" si="50"/>
        <v>5.9666666666666686</v>
      </c>
      <c r="K921" s="8" t="s">
        <v>250</v>
      </c>
      <c r="L921" s="8" t="s">
        <v>1381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5">
        <f t="shared" si="49"/>
        <v>37</v>
      </c>
      <c r="V921" s="12">
        <v>147</v>
      </c>
      <c r="AP921" s="8" t="s">
        <v>1686</v>
      </c>
    </row>
    <row r="922" spans="1:42" x14ac:dyDescent="0.25">
      <c r="A922" s="7">
        <v>38542</v>
      </c>
      <c r="B922" s="8" t="s">
        <v>375</v>
      </c>
      <c r="C922" s="8">
        <v>2005</v>
      </c>
      <c r="D922" s="8">
        <v>7</v>
      </c>
      <c r="E922" s="8" t="s">
        <v>376</v>
      </c>
      <c r="F922" s="8" t="s">
        <v>428</v>
      </c>
      <c r="G922" s="17">
        <v>9.5833333333333326E-2</v>
      </c>
      <c r="I922" s="17">
        <v>0.83819444444444446</v>
      </c>
      <c r="J922" s="129">
        <f t="shared" si="50"/>
        <v>6.1833333333333336</v>
      </c>
      <c r="K922" s="8" t="s">
        <v>250</v>
      </c>
      <c r="L922" s="8" t="s">
        <v>1382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5">
        <f t="shared" si="49"/>
        <v>32</v>
      </c>
      <c r="V922" s="12">
        <v>139</v>
      </c>
    </row>
    <row r="923" spans="1:42" x14ac:dyDescent="0.25">
      <c r="A923" s="7">
        <v>38542</v>
      </c>
      <c r="B923" s="8" t="s">
        <v>375</v>
      </c>
      <c r="C923" s="8">
        <v>2005</v>
      </c>
      <c r="D923" s="8">
        <v>7</v>
      </c>
      <c r="E923" s="8" t="s">
        <v>376</v>
      </c>
      <c r="F923" s="8" t="s">
        <v>428</v>
      </c>
      <c r="G923" s="17">
        <v>9.5833333333333326E-2</v>
      </c>
      <c r="I923" s="17">
        <v>0.83819444444444446</v>
      </c>
      <c r="J923" s="129">
        <f t="shared" si="50"/>
        <v>6.1833333333333336</v>
      </c>
      <c r="K923" s="8" t="s">
        <v>250</v>
      </c>
      <c r="L923" s="8" t="s">
        <v>1383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5">
        <f t="shared" si="49"/>
        <v>32</v>
      </c>
      <c r="V923" s="12">
        <v>139</v>
      </c>
    </row>
    <row r="924" spans="1:42" x14ac:dyDescent="0.25">
      <c r="A924" s="7">
        <v>38542</v>
      </c>
      <c r="B924" s="8" t="s">
        <v>375</v>
      </c>
      <c r="C924" s="8">
        <v>2005</v>
      </c>
      <c r="D924" s="8">
        <v>7</v>
      </c>
      <c r="E924" s="8" t="s">
        <v>376</v>
      </c>
      <c r="F924" s="8" t="s">
        <v>428</v>
      </c>
      <c r="G924" s="17">
        <v>0.10833333333333334</v>
      </c>
      <c r="I924" s="17">
        <v>0.83819444444444446</v>
      </c>
      <c r="J924" s="129">
        <f t="shared" si="50"/>
        <v>6.4833333333333343</v>
      </c>
      <c r="K924" s="8" t="s">
        <v>250</v>
      </c>
      <c r="L924" s="8" t="s">
        <v>1384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5" t="s">
        <v>318</v>
      </c>
      <c r="V924" s="12">
        <v>149</v>
      </c>
    </row>
    <row r="925" spans="1:42" x14ac:dyDescent="0.25">
      <c r="A925" s="7">
        <v>38542</v>
      </c>
      <c r="B925" s="8" t="s">
        <v>375</v>
      </c>
      <c r="C925" s="8">
        <v>2005</v>
      </c>
      <c r="D925" s="8">
        <v>7</v>
      </c>
      <c r="E925" s="8" t="s">
        <v>376</v>
      </c>
      <c r="F925" s="8" t="s">
        <v>428</v>
      </c>
      <c r="G925" s="17">
        <v>0.11388888888888889</v>
      </c>
      <c r="I925" s="17">
        <v>0.83819444444444446</v>
      </c>
      <c r="J925" s="129">
        <f t="shared" si="50"/>
        <v>6.6166666666666671</v>
      </c>
      <c r="K925" s="8" t="s">
        <v>250</v>
      </c>
      <c r="L925" s="8" t="s">
        <v>1385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5">
        <f t="shared" ref="R925:R939" si="51">P925-Q925</f>
        <v>36</v>
      </c>
      <c r="V925" s="12">
        <v>142</v>
      </c>
    </row>
    <row r="926" spans="1:42" x14ac:dyDescent="0.25">
      <c r="A926" s="7">
        <v>38542</v>
      </c>
      <c r="B926" s="8" t="s">
        <v>375</v>
      </c>
      <c r="C926" s="8">
        <v>2005</v>
      </c>
      <c r="D926" s="8">
        <v>7</v>
      </c>
      <c r="E926" s="8" t="s">
        <v>376</v>
      </c>
      <c r="F926" s="8" t="s">
        <v>428</v>
      </c>
      <c r="G926" s="17">
        <v>0.11388888888888889</v>
      </c>
      <c r="I926" s="17">
        <v>0.83819444444444446</v>
      </c>
      <c r="J926" s="129">
        <f t="shared" si="50"/>
        <v>6.6166666666666671</v>
      </c>
      <c r="K926" s="8" t="s">
        <v>250</v>
      </c>
      <c r="L926" s="8" t="s">
        <v>1386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5">
        <f t="shared" si="51"/>
        <v>36</v>
      </c>
      <c r="S926" s="13">
        <v>15.3</v>
      </c>
      <c r="U926" s="13">
        <v>23.9</v>
      </c>
      <c r="V926" s="12">
        <v>137</v>
      </c>
    </row>
    <row r="927" spans="1:42" x14ac:dyDescent="0.25">
      <c r="A927" s="7">
        <v>38542</v>
      </c>
      <c r="B927" s="8" t="s">
        <v>375</v>
      </c>
      <c r="C927" s="8">
        <v>2005</v>
      </c>
      <c r="D927" s="8">
        <v>7</v>
      </c>
      <c r="E927" s="8" t="s">
        <v>376</v>
      </c>
      <c r="F927" s="8" t="s">
        <v>428</v>
      </c>
      <c r="G927" s="17">
        <v>0.12222222222222223</v>
      </c>
      <c r="I927" s="17">
        <v>0.83819444444444446</v>
      </c>
      <c r="J927" s="129">
        <f t="shared" si="50"/>
        <v>6.8166666666666664</v>
      </c>
      <c r="K927" s="8" t="s">
        <v>250</v>
      </c>
      <c r="L927" s="8" t="s">
        <v>1387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5">
        <f t="shared" si="51"/>
        <v>38</v>
      </c>
      <c r="S927" s="13">
        <v>14.8</v>
      </c>
      <c r="U927" s="13">
        <v>24.1</v>
      </c>
      <c r="V927" s="12">
        <v>137</v>
      </c>
    </row>
    <row r="928" spans="1:42" x14ac:dyDescent="0.25">
      <c r="A928" s="7">
        <v>38542</v>
      </c>
      <c r="B928" s="8" t="s">
        <v>375</v>
      </c>
      <c r="C928" s="8">
        <v>2005</v>
      </c>
      <c r="D928" s="8">
        <v>7</v>
      </c>
      <c r="E928" s="8" t="s">
        <v>376</v>
      </c>
      <c r="F928" s="8" t="s">
        <v>428</v>
      </c>
      <c r="G928" s="17">
        <v>0.12222222222222223</v>
      </c>
      <c r="I928" s="17">
        <v>0.83819444444444446</v>
      </c>
      <c r="J928" s="129">
        <f t="shared" si="50"/>
        <v>6.8166666666666664</v>
      </c>
      <c r="K928" s="8" t="s">
        <v>250</v>
      </c>
      <c r="L928" s="8" t="s">
        <v>1388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5">
        <f t="shared" si="51"/>
        <v>32.5</v>
      </c>
      <c r="V928" s="12">
        <v>140</v>
      </c>
    </row>
    <row r="929" spans="1:42" x14ac:dyDescent="0.25">
      <c r="A929" s="7">
        <v>38542</v>
      </c>
      <c r="B929" s="8" t="s">
        <v>375</v>
      </c>
      <c r="C929" s="8">
        <v>2005</v>
      </c>
      <c r="D929" s="8">
        <v>7</v>
      </c>
      <c r="E929" s="8" t="s">
        <v>376</v>
      </c>
      <c r="F929" s="8" t="s">
        <v>428</v>
      </c>
      <c r="G929" s="17">
        <v>0.12638888888888888</v>
      </c>
      <c r="I929" s="17">
        <v>0.83819444444444446</v>
      </c>
      <c r="J929" s="129">
        <f t="shared" si="50"/>
        <v>6.9166666666666643</v>
      </c>
      <c r="K929" s="8" t="s">
        <v>250</v>
      </c>
      <c r="L929" s="8" t="s">
        <v>1389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5">
        <f t="shared" si="51"/>
        <v>34</v>
      </c>
      <c r="S929" s="13">
        <v>15</v>
      </c>
      <c r="U929" s="13">
        <v>22.9</v>
      </c>
      <c r="V929" s="12">
        <v>139</v>
      </c>
    </row>
    <row r="930" spans="1:42" x14ac:dyDescent="0.25">
      <c r="A930" s="7">
        <v>38542</v>
      </c>
      <c r="B930" s="8" t="s">
        <v>375</v>
      </c>
      <c r="C930" s="8">
        <v>2005</v>
      </c>
      <c r="D930" s="8">
        <v>7</v>
      </c>
      <c r="E930" s="8" t="s">
        <v>376</v>
      </c>
      <c r="F930" s="8" t="s">
        <v>428</v>
      </c>
      <c r="G930" s="17">
        <v>0.13541666666666666</v>
      </c>
      <c r="I930" s="17">
        <v>0.83819444444444446</v>
      </c>
      <c r="J930" s="129">
        <f t="shared" si="50"/>
        <v>7.1333333333333329</v>
      </c>
      <c r="K930" s="8" t="s">
        <v>250</v>
      </c>
      <c r="L930" s="8" t="s">
        <v>1391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5">
        <f t="shared" si="51"/>
        <v>35.200000000000003</v>
      </c>
      <c r="S930" s="13">
        <v>14.4</v>
      </c>
      <c r="U930" s="13">
        <v>22.6</v>
      </c>
      <c r="V930" s="12">
        <v>142</v>
      </c>
      <c r="AP930" s="8" t="s">
        <v>1686</v>
      </c>
    </row>
    <row r="931" spans="1:42" x14ac:dyDescent="0.25">
      <c r="A931" s="7">
        <v>38542</v>
      </c>
      <c r="B931" s="8" t="s">
        <v>375</v>
      </c>
      <c r="C931" s="8">
        <v>2005</v>
      </c>
      <c r="D931" s="8">
        <v>7</v>
      </c>
      <c r="E931" s="8" t="s">
        <v>376</v>
      </c>
      <c r="F931" s="8" t="s">
        <v>428</v>
      </c>
      <c r="G931" s="17">
        <v>0.1388888888888889</v>
      </c>
      <c r="I931" s="17">
        <v>0.83819444444444446</v>
      </c>
      <c r="J931" s="129">
        <f t="shared" si="50"/>
        <v>7.216666666666665</v>
      </c>
      <c r="K931" s="8" t="s">
        <v>250</v>
      </c>
      <c r="L931" s="8" t="s">
        <v>1392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5">
        <f t="shared" si="51"/>
        <v>37.5</v>
      </c>
      <c r="S931" s="13">
        <v>14.8</v>
      </c>
      <c r="U931" s="13">
        <v>24</v>
      </c>
      <c r="V931" s="12">
        <v>140</v>
      </c>
    </row>
    <row r="932" spans="1:42" x14ac:dyDescent="0.25">
      <c r="A932" s="7">
        <v>38564</v>
      </c>
      <c r="B932" s="8" t="s">
        <v>375</v>
      </c>
      <c r="C932" s="8">
        <v>2005</v>
      </c>
      <c r="D932" s="8">
        <v>7</v>
      </c>
      <c r="E932" s="8" t="s">
        <v>376</v>
      </c>
      <c r="F932" s="8" t="s">
        <v>248</v>
      </c>
      <c r="G932" s="17">
        <v>0.92291666666666661</v>
      </c>
      <c r="I932" s="17">
        <v>0.82916666666666661</v>
      </c>
      <c r="J932" s="129">
        <f t="shared" si="50"/>
        <v>2.25</v>
      </c>
      <c r="K932" s="8" t="s">
        <v>655</v>
      </c>
      <c r="L932" s="8" t="s">
        <v>1396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5">
        <f t="shared" si="51"/>
        <v>61</v>
      </c>
      <c r="V932" s="12">
        <v>172</v>
      </c>
    </row>
    <row r="933" spans="1:42" x14ac:dyDescent="0.25">
      <c r="A933" s="7">
        <v>38564</v>
      </c>
      <c r="B933" s="8" t="s">
        <v>375</v>
      </c>
      <c r="C933" s="8">
        <v>2005</v>
      </c>
      <c r="D933" s="8">
        <v>7</v>
      </c>
      <c r="E933" s="8" t="s">
        <v>376</v>
      </c>
      <c r="F933" s="8" t="s">
        <v>248</v>
      </c>
      <c r="G933" s="17">
        <v>0.94236111111111109</v>
      </c>
      <c r="I933" s="17">
        <v>0.82916666666666661</v>
      </c>
      <c r="J933" s="129">
        <f t="shared" si="50"/>
        <v>2.7166666666666677</v>
      </c>
      <c r="K933" s="8" t="s">
        <v>655</v>
      </c>
      <c r="L933" s="8" t="s">
        <v>1397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5">
        <f t="shared" si="51"/>
        <v>58</v>
      </c>
      <c r="V933" s="12">
        <v>175</v>
      </c>
    </row>
    <row r="934" spans="1:42" x14ac:dyDescent="0.25">
      <c r="A934" s="7">
        <v>38564</v>
      </c>
      <c r="B934" s="8" t="s">
        <v>375</v>
      </c>
      <c r="C934" s="8">
        <v>2005</v>
      </c>
      <c r="D934" s="8">
        <v>7</v>
      </c>
      <c r="E934" s="8" t="s">
        <v>376</v>
      </c>
      <c r="F934" s="8" t="s">
        <v>248</v>
      </c>
      <c r="G934" s="17">
        <v>0.96875</v>
      </c>
      <c r="I934" s="17">
        <v>0.82916666666666661</v>
      </c>
      <c r="J934" s="129">
        <f t="shared" si="50"/>
        <v>3.3500000000000014</v>
      </c>
      <c r="K934" s="8" t="s">
        <v>655</v>
      </c>
      <c r="L934" s="8" t="s">
        <v>1402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5">
        <f t="shared" si="51"/>
        <v>58</v>
      </c>
      <c r="V934" s="12">
        <v>176</v>
      </c>
    </row>
    <row r="935" spans="1:42" x14ac:dyDescent="0.25">
      <c r="A935" s="7">
        <v>38564</v>
      </c>
      <c r="B935" s="8" t="s">
        <v>375</v>
      </c>
      <c r="C935" s="8">
        <v>2005</v>
      </c>
      <c r="D935" s="8">
        <v>7</v>
      </c>
      <c r="E935" s="8" t="s">
        <v>376</v>
      </c>
      <c r="F935" s="8" t="s">
        <v>248</v>
      </c>
      <c r="G935" s="17">
        <v>5.8333333333333327E-2</v>
      </c>
      <c r="I935" s="17">
        <v>0.82916666666666661</v>
      </c>
      <c r="J935" s="129">
        <f t="shared" si="50"/>
        <v>5.5</v>
      </c>
      <c r="K935" s="8" t="s">
        <v>655</v>
      </c>
      <c r="L935" s="8" t="s">
        <v>1414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5">
        <f t="shared" si="51"/>
        <v>62</v>
      </c>
      <c r="V935" s="12">
        <v>175</v>
      </c>
    </row>
    <row r="936" spans="1:42" x14ac:dyDescent="0.25">
      <c r="A936" s="7">
        <v>38564</v>
      </c>
      <c r="B936" s="8" t="s">
        <v>375</v>
      </c>
      <c r="C936" s="8">
        <v>2005</v>
      </c>
      <c r="D936" s="8">
        <v>7</v>
      </c>
      <c r="E936" s="8" t="s">
        <v>376</v>
      </c>
      <c r="F936" s="8" t="s">
        <v>248</v>
      </c>
      <c r="G936" s="17">
        <v>3.3333333333333333E-2</v>
      </c>
      <c r="I936" s="17">
        <v>0.82916666666666661</v>
      </c>
      <c r="J936" s="129">
        <f t="shared" si="50"/>
        <v>4.9000000000000021</v>
      </c>
      <c r="K936" s="8" t="s">
        <v>250</v>
      </c>
      <c r="L936" s="87" t="s">
        <v>435</v>
      </c>
      <c r="M936" s="8" t="s">
        <v>669</v>
      </c>
      <c r="N936" s="8" t="s">
        <v>252</v>
      </c>
      <c r="O936" s="11">
        <v>3</v>
      </c>
      <c r="P936" s="8">
        <v>57</v>
      </c>
      <c r="Q936" s="12">
        <v>19</v>
      </c>
      <c r="R936" s="125">
        <f t="shared" si="51"/>
        <v>38</v>
      </c>
      <c r="V936" s="12" t="s">
        <v>318</v>
      </c>
      <c r="AP936" s="8" t="s">
        <v>1410</v>
      </c>
    </row>
    <row r="937" spans="1:42" x14ac:dyDescent="0.25">
      <c r="A937" s="7">
        <v>38564</v>
      </c>
      <c r="B937" s="8" t="s">
        <v>375</v>
      </c>
      <c r="C937" s="8">
        <v>2005</v>
      </c>
      <c r="D937" s="8">
        <v>7</v>
      </c>
      <c r="E937" s="8" t="s">
        <v>376</v>
      </c>
      <c r="F937" s="8" t="s">
        <v>248</v>
      </c>
      <c r="G937" s="17">
        <v>0.8881944444444444</v>
      </c>
      <c r="I937" s="17">
        <v>0.82916666666666661</v>
      </c>
      <c r="J937" s="129">
        <f t="shared" si="50"/>
        <v>1.416666666666667</v>
      </c>
      <c r="K937" s="8" t="s">
        <v>250</v>
      </c>
      <c r="L937" s="8" t="s">
        <v>1393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5">
        <f t="shared" si="51"/>
        <v>35</v>
      </c>
      <c r="V937" s="12">
        <v>146</v>
      </c>
    </row>
    <row r="938" spans="1:42" x14ac:dyDescent="0.25">
      <c r="A938" s="7">
        <v>38564</v>
      </c>
      <c r="B938" s="8" t="s">
        <v>375</v>
      </c>
      <c r="C938" s="8">
        <v>2005</v>
      </c>
      <c r="D938" s="8">
        <v>7</v>
      </c>
      <c r="E938" s="8" t="s">
        <v>376</v>
      </c>
      <c r="F938" s="8" t="s">
        <v>248</v>
      </c>
      <c r="G938" s="17">
        <v>0.92013888888888884</v>
      </c>
      <c r="I938" s="17">
        <v>0.82916666666666661</v>
      </c>
      <c r="J938" s="129">
        <f t="shared" si="50"/>
        <v>2.1833333333333336</v>
      </c>
      <c r="K938" s="8" t="s">
        <v>250</v>
      </c>
      <c r="L938" s="8" t="s">
        <v>1394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5">
        <f t="shared" si="51"/>
        <v>35</v>
      </c>
      <c r="V938" s="12">
        <v>143</v>
      </c>
    </row>
    <row r="939" spans="1:42" x14ac:dyDescent="0.25">
      <c r="A939" s="7">
        <v>38564</v>
      </c>
      <c r="B939" s="8" t="s">
        <v>375</v>
      </c>
      <c r="C939" s="8">
        <v>2005</v>
      </c>
      <c r="D939" s="8">
        <v>7</v>
      </c>
      <c r="E939" s="8" t="s">
        <v>376</v>
      </c>
      <c r="F939" s="8" t="s">
        <v>248</v>
      </c>
      <c r="G939" s="17">
        <v>0.92291666666666661</v>
      </c>
      <c r="I939" s="17">
        <v>0.82916666666666661</v>
      </c>
      <c r="J939" s="129">
        <f t="shared" si="50"/>
        <v>2.25</v>
      </c>
      <c r="K939" s="8" t="s">
        <v>250</v>
      </c>
      <c r="L939" s="8" t="s">
        <v>1395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5">
        <f t="shared" si="51"/>
        <v>38</v>
      </c>
      <c r="V939" s="12">
        <v>145</v>
      </c>
    </row>
    <row r="940" spans="1:42" x14ac:dyDescent="0.25">
      <c r="A940" s="7">
        <v>38564</v>
      </c>
      <c r="B940" s="8" t="s">
        <v>375</v>
      </c>
      <c r="C940" s="8">
        <v>2005</v>
      </c>
      <c r="D940" s="8">
        <v>7</v>
      </c>
      <c r="E940" s="8" t="s">
        <v>376</v>
      </c>
      <c r="F940" s="8" t="s">
        <v>248</v>
      </c>
      <c r="G940" s="17">
        <v>0.99375000000000002</v>
      </c>
      <c r="I940" s="17">
        <v>0.82916666666666661</v>
      </c>
      <c r="J940" s="129">
        <f t="shared" si="50"/>
        <v>3.950000000000002</v>
      </c>
      <c r="K940" s="8" t="s">
        <v>250</v>
      </c>
      <c r="L940" s="8" t="s">
        <v>1395</v>
      </c>
      <c r="M940" s="8" t="s">
        <v>832</v>
      </c>
      <c r="N940" s="8" t="s">
        <v>252</v>
      </c>
      <c r="AP940" s="8" t="s">
        <v>887</v>
      </c>
    </row>
    <row r="941" spans="1:42" x14ac:dyDescent="0.25">
      <c r="A941" s="7">
        <v>38564</v>
      </c>
      <c r="B941" s="8" t="s">
        <v>375</v>
      </c>
      <c r="C941" s="8">
        <v>2005</v>
      </c>
      <c r="D941" s="8">
        <v>7</v>
      </c>
      <c r="E941" s="8" t="s">
        <v>376</v>
      </c>
      <c r="F941" s="8" t="s">
        <v>248</v>
      </c>
      <c r="G941" s="17">
        <v>0.95138888888888884</v>
      </c>
      <c r="I941" s="17">
        <v>0.82916666666666661</v>
      </c>
      <c r="J941" s="129">
        <f t="shared" si="50"/>
        <v>2.9333333333333336</v>
      </c>
      <c r="K941" s="8" t="s">
        <v>250</v>
      </c>
      <c r="L941" s="8" t="s">
        <v>1398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5">
        <f t="shared" ref="R941:R972" si="52">P941-Q941</f>
        <v>33</v>
      </c>
      <c r="V941" s="12">
        <v>144</v>
      </c>
    </row>
    <row r="942" spans="1:42" x14ac:dyDescent="0.25">
      <c r="A942" s="7">
        <v>38564</v>
      </c>
      <c r="B942" s="8" t="s">
        <v>375</v>
      </c>
      <c r="C942" s="8">
        <v>2005</v>
      </c>
      <c r="D942" s="8">
        <v>7</v>
      </c>
      <c r="E942" s="8" t="s">
        <v>376</v>
      </c>
      <c r="F942" s="8" t="s">
        <v>248</v>
      </c>
      <c r="G942" s="17">
        <v>0.9590277777777777</v>
      </c>
      <c r="I942" s="17">
        <v>0.82916666666666661</v>
      </c>
      <c r="J942" s="129">
        <f t="shared" si="50"/>
        <v>3.1166666666666663</v>
      </c>
      <c r="K942" s="8" t="s">
        <v>250</v>
      </c>
      <c r="L942" s="8" t="s">
        <v>1399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5">
        <f t="shared" si="52"/>
        <v>38</v>
      </c>
      <c r="V942" s="12">
        <v>146</v>
      </c>
      <c r="AP942" s="8" t="s">
        <v>256</v>
      </c>
    </row>
    <row r="943" spans="1:42" x14ac:dyDescent="0.25">
      <c r="A943" s="7">
        <v>38564</v>
      </c>
      <c r="B943" s="8" t="s">
        <v>375</v>
      </c>
      <c r="C943" s="8">
        <v>2005</v>
      </c>
      <c r="D943" s="8">
        <v>7</v>
      </c>
      <c r="E943" s="8" t="s">
        <v>376</v>
      </c>
      <c r="F943" s="8" t="s">
        <v>248</v>
      </c>
      <c r="G943" s="17">
        <v>0.96250000000000002</v>
      </c>
      <c r="I943" s="17">
        <v>0.82916666666666661</v>
      </c>
      <c r="J943" s="129">
        <f t="shared" si="50"/>
        <v>3.200000000000002</v>
      </c>
      <c r="K943" s="8" t="s">
        <v>250</v>
      </c>
      <c r="L943" s="8" t="s">
        <v>1400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5">
        <f t="shared" si="52"/>
        <v>34</v>
      </c>
      <c r="V943" s="12">
        <v>147</v>
      </c>
    </row>
    <row r="944" spans="1:42" x14ac:dyDescent="0.25">
      <c r="A944" s="7">
        <v>38564</v>
      </c>
      <c r="B944" s="8" t="s">
        <v>375</v>
      </c>
      <c r="C944" s="8">
        <v>2005</v>
      </c>
      <c r="D944" s="8">
        <v>7</v>
      </c>
      <c r="E944" s="8" t="s">
        <v>376</v>
      </c>
      <c r="F944" s="8" t="s">
        <v>248</v>
      </c>
      <c r="G944" s="17">
        <v>0.96875</v>
      </c>
      <c r="I944" s="17">
        <v>0.82916666666666661</v>
      </c>
      <c r="J944" s="129">
        <f t="shared" si="50"/>
        <v>3.3500000000000014</v>
      </c>
      <c r="K944" s="8" t="s">
        <v>250</v>
      </c>
      <c r="L944" s="8" t="s">
        <v>1401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5">
        <f t="shared" si="52"/>
        <v>35</v>
      </c>
      <c r="V944" s="12">
        <v>149</v>
      </c>
    </row>
    <row r="945" spans="1:42" x14ac:dyDescent="0.25">
      <c r="A945" s="7">
        <v>38564</v>
      </c>
      <c r="B945" s="8" t="s">
        <v>375</v>
      </c>
      <c r="C945" s="8">
        <v>2005</v>
      </c>
      <c r="D945" s="8">
        <v>7</v>
      </c>
      <c r="E945" s="8" t="s">
        <v>376</v>
      </c>
      <c r="F945" s="8" t="s">
        <v>248</v>
      </c>
      <c r="G945" s="17">
        <v>0.97638888888888886</v>
      </c>
      <c r="I945" s="17">
        <v>0.82916666666666661</v>
      </c>
      <c r="J945" s="129">
        <f t="shared" si="50"/>
        <v>3.5333333333333341</v>
      </c>
      <c r="K945" s="8" t="s">
        <v>250</v>
      </c>
      <c r="L945" s="8" t="s">
        <v>1403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5">
        <f t="shared" si="52"/>
        <v>33</v>
      </c>
      <c r="V945" s="12">
        <v>143</v>
      </c>
    </row>
    <row r="946" spans="1:42" x14ac:dyDescent="0.25">
      <c r="A946" s="7">
        <v>38564</v>
      </c>
      <c r="B946" s="8" t="s">
        <v>375</v>
      </c>
      <c r="C946" s="8">
        <v>2005</v>
      </c>
      <c r="D946" s="8">
        <v>7</v>
      </c>
      <c r="E946" s="8" t="s">
        <v>376</v>
      </c>
      <c r="F946" s="8" t="s">
        <v>248</v>
      </c>
      <c r="G946" s="17">
        <v>0.98611111111111116</v>
      </c>
      <c r="I946" s="17">
        <v>0.82916666666666661</v>
      </c>
      <c r="J946" s="129">
        <f t="shared" si="50"/>
        <v>3.7666666666666693</v>
      </c>
      <c r="K946" s="8" t="s">
        <v>250</v>
      </c>
      <c r="L946" s="8" t="s">
        <v>1404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5">
        <f t="shared" si="52"/>
        <v>33</v>
      </c>
      <c r="V946" s="12" t="s">
        <v>318</v>
      </c>
    </row>
    <row r="947" spans="1:42" x14ac:dyDescent="0.25">
      <c r="A947" s="7">
        <v>38564</v>
      </c>
      <c r="B947" s="8" t="s">
        <v>375</v>
      </c>
      <c r="C947" s="8">
        <v>2005</v>
      </c>
      <c r="D947" s="8">
        <v>7</v>
      </c>
      <c r="E947" s="8" t="s">
        <v>376</v>
      </c>
      <c r="F947" s="8" t="s">
        <v>248</v>
      </c>
      <c r="G947" s="17">
        <v>0.99861111111111101</v>
      </c>
      <c r="I947" s="17">
        <v>0.82916666666666661</v>
      </c>
      <c r="J947" s="129">
        <f t="shared" si="50"/>
        <v>4.0666666666666655</v>
      </c>
      <c r="K947" s="8" t="s">
        <v>250</v>
      </c>
      <c r="L947" s="8" t="s">
        <v>1405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5">
        <f t="shared" si="52"/>
        <v>38</v>
      </c>
      <c r="V947" s="12">
        <v>145</v>
      </c>
    </row>
    <row r="948" spans="1:42" x14ac:dyDescent="0.25">
      <c r="A948" s="7">
        <v>38564</v>
      </c>
      <c r="B948" s="8" t="s">
        <v>375</v>
      </c>
      <c r="C948" s="8">
        <v>2005</v>
      </c>
      <c r="D948" s="8">
        <v>7</v>
      </c>
      <c r="E948" s="8" t="s">
        <v>376</v>
      </c>
      <c r="F948" s="8" t="s">
        <v>248</v>
      </c>
      <c r="G948" s="17">
        <v>1.3194444444444444E-2</v>
      </c>
      <c r="I948" s="17">
        <v>0.82916666666666661</v>
      </c>
      <c r="J948" s="129">
        <f t="shared" si="50"/>
        <v>4.4166666666666679</v>
      </c>
      <c r="K948" s="8" t="s">
        <v>250</v>
      </c>
      <c r="L948" s="8" t="s">
        <v>1406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5">
        <f t="shared" si="52"/>
        <v>37</v>
      </c>
      <c r="V948" s="12">
        <v>145</v>
      </c>
    </row>
    <row r="949" spans="1:42" x14ac:dyDescent="0.25">
      <c r="A949" s="7">
        <v>38564</v>
      </c>
      <c r="B949" s="8" t="s">
        <v>375</v>
      </c>
      <c r="C949" s="8">
        <v>2005</v>
      </c>
      <c r="D949" s="8">
        <v>7</v>
      </c>
      <c r="E949" s="8" t="s">
        <v>376</v>
      </c>
      <c r="F949" s="8" t="s">
        <v>248</v>
      </c>
      <c r="G949" s="17">
        <v>2.9166666666666664E-2</v>
      </c>
      <c r="I949" s="17">
        <v>0.82916666666666661</v>
      </c>
      <c r="J949" s="129">
        <f t="shared" si="50"/>
        <v>4.8000000000000007</v>
      </c>
      <c r="K949" s="8" t="s">
        <v>250</v>
      </c>
      <c r="L949" s="8" t="s">
        <v>1408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5">
        <f t="shared" si="52"/>
        <v>36</v>
      </c>
      <c r="V949" s="12">
        <v>144</v>
      </c>
    </row>
    <row r="950" spans="1:42" x14ac:dyDescent="0.25">
      <c r="A950" s="7">
        <v>38564</v>
      </c>
      <c r="B950" s="8" t="s">
        <v>375</v>
      </c>
      <c r="C950" s="8">
        <v>2005</v>
      </c>
      <c r="D950" s="8">
        <v>7</v>
      </c>
      <c r="E950" s="8" t="s">
        <v>376</v>
      </c>
      <c r="F950" s="8" t="s">
        <v>248</v>
      </c>
      <c r="G950" s="17">
        <v>2.9166666666666664E-2</v>
      </c>
      <c r="I950" s="17">
        <v>0.82916666666666661</v>
      </c>
      <c r="J950" s="129">
        <f t="shared" si="50"/>
        <v>4.8000000000000007</v>
      </c>
      <c r="K950" s="8" t="s">
        <v>250</v>
      </c>
      <c r="L950" s="8" t="s">
        <v>1409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5">
        <f t="shared" si="52"/>
        <v>35</v>
      </c>
      <c r="V950" s="12">
        <v>143</v>
      </c>
    </row>
    <row r="951" spans="1:42" x14ac:dyDescent="0.25">
      <c r="A951" s="7">
        <v>38564</v>
      </c>
      <c r="B951" s="8" t="s">
        <v>375</v>
      </c>
      <c r="C951" s="8">
        <v>2005</v>
      </c>
      <c r="D951" s="8">
        <v>7</v>
      </c>
      <c r="E951" s="8" t="s">
        <v>376</v>
      </c>
      <c r="F951" s="8" t="s">
        <v>248</v>
      </c>
      <c r="G951" s="17">
        <v>3.9583333333333331E-2</v>
      </c>
      <c r="I951" s="17">
        <v>0.82916666666666661</v>
      </c>
      <c r="J951" s="129">
        <f t="shared" si="50"/>
        <v>5.0500000000000007</v>
      </c>
      <c r="K951" s="8" t="s">
        <v>250</v>
      </c>
      <c r="L951" s="8" t="s">
        <v>1411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5">
        <f t="shared" si="52"/>
        <v>36</v>
      </c>
      <c r="V951" s="12">
        <v>140</v>
      </c>
      <c r="AP951" s="8" t="s">
        <v>256</v>
      </c>
    </row>
    <row r="952" spans="1:42" x14ac:dyDescent="0.25">
      <c r="A952" s="7">
        <v>38564</v>
      </c>
      <c r="B952" s="8" t="s">
        <v>375</v>
      </c>
      <c r="C952" s="8">
        <v>2005</v>
      </c>
      <c r="D952" s="8">
        <v>7</v>
      </c>
      <c r="E952" s="8" t="s">
        <v>376</v>
      </c>
      <c r="F952" s="8" t="s">
        <v>248</v>
      </c>
      <c r="G952" s="17">
        <v>5.2083333333333336E-2</v>
      </c>
      <c r="I952" s="17">
        <v>0.82916666666666661</v>
      </c>
      <c r="J952" s="129">
        <f t="shared" si="50"/>
        <v>5.3500000000000014</v>
      </c>
      <c r="K952" s="8" t="s">
        <v>250</v>
      </c>
      <c r="L952" s="8" t="s">
        <v>1412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5">
        <f t="shared" si="52"/>
        <v>38</v>
      </c>
      <c r="V952" s="12" t="s">
        <v>318</v>
      </c>
    </row>
    <row r="953" spans="1:42" x14ac:dyDescent="0.25">
      <c r="A953" s="7">
        <v>38564</v>
      </c>
      <c r="B953" s="8" t="s">
        <v>375</v>
      </c>
      <c r="C953" s="8">
        <v>2005</v>
      </c>
      <c r="D953" s="8">
        <v>7</v>
      </c>
      <c r="E953" s="8" t="s">
        <v>376</v>
      </c>
      <c r="F953" s="8" t="s">
        <v>248</v>
      </c>
      <c r="G953" s="17">
        <v>5.4166666666666669E-2</v>
      </c>
      <c r="I953" s="17">
        <v>0.82916666666666661</v>
      </c>
      <c r="J953" s="129">
        <f t="shared" si="50"/>
        <v>5.4000000000000021</v>
      </c>
      <c r="K953" s="8" t="s">
        <v>250</v>
      </c>
      <c r="L953" s="8" t="s">
        <v>1413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5">
        <f t="shared" si="52"/>
        <v>31</v>
      </c>
      <c r="V953" s="12">
        <v>135</v>
      </c>
    </row>
    <row r="954" spans="1:42" x14ac:dyDescent="0.25">
      <c r="A954" s="7">
        <v>38564</v>
      </c>
      <c r="B954" s="8" t="s">
        <v>375</v>
      </c>
      <c r="C954" s="8">
        <v>2005</v>
      </c>
      <c r="D954" s="8">
        <v>7</v>
      </c>
      <c r="E954" s="8" t="s">
        <v>376</v>
      </c>
      <c r="F954" s="8" t="s">
        <v>248</v>
      </c>
      <c r="G954" s="17">
        <v>7.4999999999999997E-2</v>
      </c>
      <c r="I954" s="17">
        <v>0.82916666666666661</v>
      </c>
      <c r="J954" s="129">
        <f t="shared" si="50"/>
        <v>5.8999999999999986</v>
      </c>
      <c r="K954" s="8" t="s">
        <v>250</v>
      </c>
      <c r="L954" s="8" t="s">
        <v>1415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5">
        <f t="shared" si="52"/>
        <v>36</v>
      </c>
      <c r="V954" s="12">
        <v>144</v>
      </c>
    </row>
    <row r="955" spans="1:42" x14ac:dyDescent="0.25">
      <c r="A955" s="7">
        <v>38564</v>
      </c>
      <c r="B955" s="8" t="s">
        <v>375</v>
      </c>
      <c r="C955" s="8">
        <v>2005</v>
      </c>
      <c r="D955" s="8">
        <v>7</v>
      </c>
      <c r="E955" s="8" t="s">
        <v>376</v>
      </c>
      <c r="F955" s="8" t="s">
        <v>248</v>
      </c>
      <c r="G955" s="17">
        <v>7.6388888888888895E-2</v>
      </c>
      <c r="I955" s="17">
        <v>0.82916666666666661</v>
      </c>
      <c r="J955" s="129">
        <f t="shared" si="50"/>
        <v>5.9333333333333336</v>
      </c>
      <c r="K955" s="8" t="s">
        <v>250</v>
      </c>
      <c r="L955" s="8" t="s">
        <v>1416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5">
        <f t="shared" si="52"/>
        <v>39</v>
      </c>
      <c r="V955" s="12">
        <v>130</v>
      </c>
      <c r="AP955" s="8" t="s">
        <v>1417</v>
      </c>
    </row>
    <row r="956" spans="1:42" x14ac:dyDescent="0.25">
      <c r="A956" s="7">
        <v>38564</v>
      </c>
      <c r="B956" s="8" t="s">
        <v>375</v>
      </c>
      <c r="C956" s="8">
        <v>2005</v>
      </c>
      <c r="D956" s="8">
        <v>7</v>
      </c>
      <c r="E956" s="8" t="s">
        <v>376</v>
      </c>
      <c r="F956" s="8" t="s">
        <v>248</v>
      </c>
      <c r="G956" s="17">
        <v>1.5277777777777777E-2</v>
      </c>
      <c r="I956" s="17">
        <v>0.82916666666666661</v>
      </c>
      <c r="J956" s="129">
        <f t="shared" si="50"/>
        <v>4.4666666666666686</v>
      </c>
      <c r="K956" s="8" t="s">
        <v>250</v>
      </c>
      <c r="L956" s="8" t="s">
        <v>1387</v>
      </c>
      <c r="M956" s="8" t="s">
        <v>669</v>
      </c>
      <c r="N956" s="8" t="s">
        <v>252</v>
      </c>
      <c r="O956" s="11">
        <v>4</v>
      </c>
      <c r="P956" s="8">
        <v>53</v>
      </c>
      <c r="Q956" s="12">
        <v>15</v>
      </c>
      <c r="R956" s="125">
        <f t="shared" si="52"/>
        <v>38</v>
      </c>
      <c r="AP956" s="8" t="s">
        <v>1407</v>
      </c>
    </row>
    <row r="957" spans="1:42" x14ac:dyDescent="0.25">
      <c r="A957" s="7">
        <v>38565</v>
      </c>
      <c r="B957" s="8" t="s">
        <v>375</v>
      </c>
      <c r="C957" s="8">
        <v>2005</v>
      </c>
      <c r="D957" s="8">
        <v>8</v>
      </c>
      <c r="E957" s="8" t="s">
        <v>376</v>
      </c>
      <c r="F957" s="8" t="s">
        <v>248</v>
      </c>
      <c r="G957" s="17">
        <v>4.6527777777777779E-2</v>
      </c>
      <c r="I957" s="17">
        <v>0.82916666666666661</v>
      </c>
      <c r="J957" s="129">
        <f t="shared" si="50"/>
        <v>5.2166666666666686</v>
      </c>
      <c r="K957" s="8" t="s">
        <v>1105</v>
      </c>
      <c r="L957" s="8" t="s">
        <v>1443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5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P957" s="8" t="s">
        <v>1681</v>
      </c>
    </row>
    <row r="958" spans="1:42" x14ac:dyDescent="0.25">
      <c r="A958" s="7">
        <v>38565</v>
      </c>
      <c r="B958" s="8" t="s">
        <v>375</v>
      </c>
      <c r="C958" s="8">
        <v>2005</v>
      </c>
      <c r="D958" s="8">
        <v>8</v>
      </c>
      <c r="E958" s="8" t="s">
        <v>376</v>
      </c>
      <c r="F958" s="8" t="s">
        <v>248</v>
      </c>
      <c r="G958" s="17">
        <v>0.98402777777777783</v>
      </c>
      <c r="I958" s="17">
        <v>0.82916666666666661</v>
      </c>
      <c r="J958" s="129">
        <f t="shared" si="50"/>
        <v>3.7166666666666694</v>
      </c>
      <c r="K958" s="8" t="s">
        <v>250</v>
      </c>
      <c r="L958" s="16" t="s">
        <v>1431</v>
      </c>
      <c r="M958" s="8" t="s">
        <v>669</v>
      </c>
      <c r="N958" s="8" t="s">
        <v>252</v>
      </c>
      <c r="O958" s="11">
        <v>3</v>
      </c>
      <c r="P958" s="8">
        <v>58</v>
      </c>
      <c r="Q958" s="12">
        <v>20</v>
      </c>
      <c r="R958" s="125">
        <f t="shared" si="52"/>
        <v>38</v>
      </c>
      <c r="V958" s="12">
        <v>145</v>
      </c>
      <c r="AP958" s="16" t="s">
        <v>1432</v>
      </c>
    </row>
    <row r="959" spans="1:42" x14ac:dyDescent="0.25">
      <c r="A959" s="7">
        <v>38565</v>
      </c>
      <c r="B959" s="8" t="s">
        <v>375</v>
      </c>
      <c r="C959" s="8">
        <v>2005</v>
      </c>
      <c r="D959" s="8">
        <v>8</v>
      </c>
      <c r="E959" s="8" t="s">
        <v>376</v>
      </c>
      <c r="F959" s="8" t="s">
        <v>248</v>
      </c>
      <c r="G959" s="17">
        <v>2.5694444444444447E-2</v>
      </c>
      <c r="I959" s="17">
        <v>0.82916666666666661</v>
      </c>
      <c r="J959" s="129">
        <f t="shared" si="50"/>
        <v>4.7166666666666686</v>
      </c>
      <c r="K959" s="8" t="s">
        <v>250</v>
      </c>
      <c r="L959" s="8" t="s">
        <v>1114</v>
      </c>
      <c r="M959" s="8" t="s">
        <v>669</v>
      </c>
      <c r="N959" s="8" t="s">
        <v>252</v>
      </c>
      <c r="O959" s="11">
        <v>5</v>
      </c>
      <c r="P959" s="8">
        <v>53</v>
      </c>
      <c r="Q959" s="12">
        <v>20</v>
      </c>
      <c r="R959" s="125">
        <f t="shared" si="52"/>
        <v>33</v>
      </c>
      <c r="V959" s="12" t="s">
        <v>318</v>
      </c>
      <c r="AP959" s="8" t="s">
        <v>1440</v>
      </c>
    </row>
    <row r="960" spans="1:42" x14ac:dyDescent="0.25">
      <c r="A960" s="7">
        <v>38565</v>
      </c>
      <c r="B960" s="8" t="s">
        <v>375</v>
      </c>
      <c r="C960" s="8">
        <v>2005</v>
      </c>
      <c r="D960" s="8">
        <v>7</v>
      </c>
      <c r="E960" s="8" t="s">
        <v>376</v>
      </c>
      <c r="F960" s="8" t="s">
        <v>248</v>
      </c>
      <c r="G960" s="17">
        <v>0.88124999999999998</v>
      </c>
      <c r="I960" s="17">
        <v>0.82916666666666661</v>
      </c>
      <c r="J960" s="129">
        <f t="shared" si="50"/>
        <v>1.2500000000000009</v>
      </c>
      <c r="K960" s="8" t="s">
        <v>250</v>
      </c>
      <c r="L960" s="8" t="s">
        <v>1418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5">
        <f t="shared" si="52"/>
        <v>33</v>
      </c>
      <c r="V960" s="12">
        <v>128</v>
      </c>
      <c r="AP960" s="8" t="s">
        <v>1419</v>
      </c>
    </row>
    <row r="961" spans="1:42" x14ac:dyDescent="0.25">
      <c r="A961" s="7">
        <v>38565</v>
      </c>
      <c r="B961" s="8" t="s">
        <v>375</v>
      </c>
      <c r="C961" s="8">
        <v>2005</v>
      </c>
      <c r="D961" s="8">
        <v>8</v>
      </c>
      <c r="E961" s="8" t="s">
        <v>376</v>
      </c>
      <c r="F961" s="8" t="s">
        <v>248</v>
      </c>
      <c r="G961" s="17">
        <v>0.89236111111111116</v>
      </c>
      <c r="I961" s="17">
        <v>0.82916666666666661</v>
      </c>
      <c r="J961" s="129">
        <f t="shared" si="50"/>
        <v>1.5166666666666693</v>
      </c>
      <c r="K961" s="8" t="s">
        <v>250</v>
      </c>
      <c r="L961" s="8" t="s">
        <v>1420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5">
        <f t="shared" si="52"/>
        <v>34</v>
      </c>
      <c r="V961" s="12">
        <v>138</v>
      </c>
      <c r="AP961" s="8" t="s">
        <v>1421</v>
      </c>
    </row>
    <row r="962" spans="1:42" x14ac:dyDescent="0.25">
      <c r="A962" s="7">
        <v>38565</v>
      </c>
      <c r="B962" s="8" t="s">
        <v>375</v>
      </c>
      <c r="C962" s="8">
        <v>2005</v>
      </c>
      <c r="D962" s="8">
        <v>8</v>
      </c>
      <c r="E962" s="8" t="s">
        <v>376</v>
      </c>
      <c r="F962" s="8" t="s">
        <v>248</v>
      </c>
      <c r="G962" s="17">
        <v>0.91874999999999996</v>
      </c>
      <c r="I962" s="17">
        <v>0.82916666666666661</v>
      </c>
      <c r="J962" s="129">
        <f t="shared" si="50"/>
        <v>2.1500000000000004</v>
      </c>
      <c r="K962" s="8" t="s">
        <v>250</v>
      </c>
      <c r="L962" s="8" t="s">
        <v>1422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5">
        <f t="shared" si="52"/>
        <v>35</v>
      </c>
      <c r="V962" s="12">
        <v>140</v>
      </c>
      <c r="AP962" s="8" t="s">
        <v>1423</v>
      </c>
    </row>
    <row r="963" spans="1:42" x14ac:dyDescent="0.25">
      <c r="A963" s="7">
        <v>38565</v>
      </c>
      <c r="B963" s="8" t="s">
        <v>375</v>
      </c>
      <c r="C963" s="8">
        <v>2005</v>
      </c>
      <c r="D963" s="8">
        <v>8</v>
      </c>
      <c r="E963" s="8" t="s">
        <v>376</v>
      </c>
      <c r="F963" s="8" t="s">
        <v>248</v>
      </c>
      <c r="G963" s="17">
        <v>0.93333333333333324</v>
      </c>
      <c r="I963" s="17">
        <v>0.82916666666666661</v>
      </c>
      <c r="J963" s="129">
        <f t="shared" si="50"/>
        <v>2.4999999999999991</v>
      </c>
      <c r="K963" s="8" t="s">
        <v>250</v>
      </c>
      <c r="L963" s="8" t="s">
        <v>1424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5">
        <f t="shared" si="52"/>
        <v>35</v>
      </c>
      <c r="V963" s="12">
        <v>141</v>
      </c>
      <c r="AP963" s="8" t="s">
        <v>1046</v>
      </c>
    </row>
    <row r="964" spans="1:42" x14ac:dyDescent="0.25">
      <c r="A964" s="7">
        <v>38565</v>
      </c>
      <c r="B964" s="8" t="s">
        <v>375</v>
      </c>
      <c r="C964" s="8">
        <v>2005</v>
      </c>
      <c r="D964" s="8">
        <v>8</v>
      </c>
      <c r="E964" s="8" t="s">
        <v>376</v>
      </c>
      <c r="F964" s="8" t="s">
        <v>248</v>
      </c>
      <c r="G964" s="17">
        <v>0.94027777777777777</v>
      </c>
      <c r="I964" s="17">
        <v>0.82916666666666661</v>
      </c>
      <c r="J964" s="129">
        <f t="shared" si="50"/>
        <v>2.6666666666666679</v>
      </c>
      <c r="K964" s="8" t="s">
        <v>250</v>
      </c>
      <c r="L964" s="8" t="s">
        <v>1425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5">
        <f t="shared" si="52"/>
        <v>33</v>
      </c>
      <c r="V964" s="12" t="s">
        <v>318</v>
      </c>
      <c r="AP964" s="8" t="s">
        <v>1426</v>
      </c>
    </row>
    <row r="965" spans="1:42" x14ac:dyDescent="0.25">
      <c r="A965" s="7">
        <v>38565</v>
      </c>
      <c r="B965" s="8" t="s">
        <v>375</v>
      </c>
      <c r="C965" s="8">
        <v>2005</v>
      </c>
      <c r="D965" s="8">
        <v>8</v>
      </c>
      <c r="E965" s="8" t="s">
        <v>376</v>
      </c>
      <c r="F965" s="8" t="s">
        <v>248</v>
      </c>
      <c r="G965" s="17">
        <v>0.94513888888888886</v>
      </c>
      <c r="I965" s="17">
        <v>0.82916666666666661</v>
      </c>
      <c r="J965" s="129">
        <f t="shared" si="50"/>
        <v>2.7833333333333341</v>
      </c>
      <c r="K965" s="8" t="s">
        <v>250</v>
      </c>
      <c r="L965" s="8" t="s">
        <v>1427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5">
        <f t="shared" si="52"/>
        <v>35</v>
      </c>
      <c r="V965" s="12">
        <v>143</v>
      </c>
    </row>
    <row r="966" spans="1:42" x14ac:dyDescent="0.25">
      <c r="A966" s="7">
        <v>38565</v>
      </c>
      <c r="B966" s="8" t="s">
        <v>375</v>
      </c>
      <c r="C966" s="8">
        <v>2005</v>
      </c>
      <c r="D966" s="8">
        <v>8</v>
      </c>
      <c r="E966" s="8" t="s">
        <v>376</v>
      </c>
      <c r="F966" s="8" t="s">
        <v>248</v>
      </c>
      <c r="G966" s="17">
        <v>0.94930555555555562</v>
      </c>
      <c r="I966" s="17">
        <v>0.82916666666666661</v>
      </c>
      <c r="J966" s="129">
        <f t="shared" si="50"/>
        <v>2.8833333333333364</v>
      </c>
      <c r="K966" s="8" t="s">
        <v>250</v>
      </c>
      <c r="L966" s="8" t="s">
        <v>1428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5">
        <f t="shared" si="52"/>
        <v>39</v>
      </c>
      <c r="V966" s="12">
        <v>147</v>
      </c>
      <c r="AP966" s="8" t="s">
        <v>1046</v>
      </c>
    </row>
    <row r="967" spans="1:42" x14ac:dyDescent="0.25">
      <c r="A967" s="7">
        <v>38565</v>
      </c>
      <c r="B967" s="8" t="s">
        <v>375</v>
      </c>
      <c r="C967" s="8">
        <v>2005</v>
      </c>
      <c r="D967" s="8">
        <v>8</v>
      </c>
      <c r="E967" s="8" t="s">
        <v>376</v>
      </c>
      <c r="F967" s="8" t="s">
        <v>248</v>
      </c>
      <c r="G967" s="17">
        <v>0.98055555555555562</v>
      </c>
      <c r="I967" s="17">
        <v>0.82916666666666661</v>
      </c>
      <c r="J967" s="129">
        <f t="shared" si="50"/>
        <v>3.6333333333333364</v>
      </c>
      <c r="K967" s="8" t="s">
        <v>250</v>
      </c>
      <c r="L967" s="8" t="s">
        <v>1430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5">
        <f t="shared" si="52"/>
        <v>37</v>
      </c>
      <c r="V967" s="12">
        <v>143</v>
      </c>
    </row>
    <row r="968" spans="1:42" x14ac:dyDescent="0.25">
      <c r="A968" s="7">
        <v>38565</v>
      </c>
      <c r="B968" s="8" t="s">
        <v>375</v>
      </c>
      <c r="C968" s="8">
        <v>2005</v>
      </c>
      <c r="D968" s="8">
        <v>8</v>
      </c>
      <c r="E968" s="8" t="s">
        <v>376</v>
      </c>
      <c r="F968" s="8" t="s">
        <v>248</v>
      </c>
      <c r="G968" s="17">
        <v>0.98819444444444438</v>
      </c>
      <c r="I968" s="17">
        <v>0.82916666666666661</v>
      </c>
      <c r="J968" s="129">
        <f t="shared" si="50"/>
        <v>3.8166666666666664</v>
      </c>
      <c r="K968" s="8" t="s">
        <v>250</v>
      </c>
      <c r="L968" s="8" t="s">
        <v>1433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5">
        <f t="shared" si="52"/>
        <v>38</v>
      </c>
      <c r="V968" s="12">
        <v>141</v>
      </c>
      <c r="AP968" s="8" t="s">
        <v>1434</v>
      </c>
    </row>
    <row r="969" spans="1:42" x14ac:dyDescent="0.25">
      <c r="A969" s="7">
        <v>38565</v>
      </c>
      <c r="B969" s="8" t="s">
        <v>375</v>
      </c>
      <c r="C969" s="8">
        <v>2005</v>
      </c>
      <c r="D969" s="8">
        <v>8</v>
      </c>
      <c r="E969" s="8" t="s">
        <v>376</v>
      </c>
      <c r="F969" s="8" t="s">
        <v>248</v>
      </c>
      <c r="G969" s="17">
        <v>0.9916666666666667</v>
      </c>
      <c r="I969" s="17">
        <v>0.82916666666666661</v>
      </c>
      <c r="J969" s="129">
        <f t="shared" si="50"/>
        <v>3.9000000000000021</v>
      </c>
      <c r="K969" s="8" t="s">
        <v>250</v>
      </c>
      <c r="L969" s="8" t="s">
        <v>1435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5">
        <f t="shared" si="52"/>
        <v>36</v>
      </c>
      <c r="V969" s="12">
        <v>141</v>
      </c>
      <c r="AP969" s="8" t="s">
        <v>1046</v>
      </c>
    </row>
    <row r="970" spans="1:42" x14ac:dyDescent="0.25">
      <c r="A970" s="7">
        <v>38565</v>
      </c>
      <c r="B970" s="8" t="s">
        <v>375</v>
      </c>
      <c r="C970" s="8">
        <v>2005</v>
      </c>
      <c r="D970" s="8">
        <v>8</v>
      </c>
      <c r="E970" s="8" t="s">
        <v>376</v>
      </c>
      <c r="F970" s="8" t="s">
        <v>248</v>
      </c>
      <c r="G970" s="17">
        <v>0.99444444444444446</v>
      </c>
      <c r="I970" s="17">
        <v>0.82916666666666661</v>
      </c>
      <c r="J970" s="129">
        <f t="shared" si="50"/>
        <v>3.9666666666666686</v>
      </c>
      <c r="K970" s="8" t="s">
        <v>250</v>
      </c>
      <c r="L970" s="8" t="s">
        <v>1436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5">
        <f t="shared" si="52"/>
        <v>34</v>
      </c>
      <c r="V970" s="12">
        <v>139</v>
      </c>
    </row>
    <row r="971" spans="1:42" x14ac:dyDescent="0.25">
      <c r="A971" s="7">
        <v>38565</v>
      </c>
      <c r="B971" s="8" t="s">
        <v>375</v>
      </c>
      <c r="C971" s="8">
        <v>2005</v>
      </c>
      <c r="D971" s="8">
        <v>8</v>
      </c>
      <c r="E971" s="8" t="s">
        <v>376</v>
      </c>
      <c r="F971" s="8" t="s">
        <v>248</v>
      </c>
      <c r="G971" s="17">
        <v>2.7777777777777779E-3</v>
      </c>
      <c r="I971" s="17">
        <v>0.82916666666666661</v>
      </c>
      <c r="J971" s="129">
        <f t="shared" si="50"/>
        <v>4.1666666666666679</v>
      </c>
      <c r="K971" s="8" t="s">
        <v>250</v>
      </c>
      <c r="L971" s="8" t="s">
        <v>1437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5">
        <f t="shared" si="52"/>
        <v>37</v>
      </c>
      <c r="V971" s="12">
        <v>142</v>
      </c>
    </row>
    <row r="972" spans="1:42" x14ac:dyDescent="0.25">
      <c r="A972" s="7">
        <v>38565</v>
      </c>
      <c r="B972" s="8" t="s">
        <v>375</v>
      </c>
      <c r="C972" s="8">
        <v>2005</v>
      </c>
      <c r="D972" s="8">
        <v>8</v>
      </c>
      <c r="E972" s="8" t="s">
        <v>376</v>
      </c>
      <c r="F972" s="8" t="s">
        <v>248</v>
      </c>
      <c r="G972" s="17">
        <v>9.7222222222222224E-3</v>
      </c>
      <c r="I972" s="17">
        <v>0.82916666666666661</v>
      </c>
      <c r="J972" s="129">
        <f t="shared" si="50"/>
        <v>4.3333333333333357</v>
      </c>
      <c r="K972" s="8" t="s">
        <v>250</v>
      </c>
      <c r="L972" s="8" t="s">
        <v>1438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5">
        <f t="shared" si="52"/>
        <v>36</v>
      </c>
      <c r="V972" s="12">
        <v>141</v>
      </c>
      <c r="AP972" s="8" t="s">
        <v>1046</v>
      </c>
    </row>
    <row r="973" spans="1:42" x14ac:dyDescent="0.25">
      <c r="A973" s="7">
        <v>38565</v>
      </c>
      <c r="B973" s="8" t="s">
        <v>375</v>
      </c>
      <c r="C973" s="8">
        <v>2005</v>
      </c>
      <c r="D973" s="8">
        <v>8</v>
      </c>
      <c r="E973" s="8" t="s">
        <v>376</v>
      </c>
      <c r="F973" s="8" t="s">
        <v>248</v>
      </c>
      <c r="G973" s="17">
        <v>1.4583333333333332E-2</v>
      </c>
      <c r="I973" s="17">
        <v>0.82916666666666661</v>
      </c>
      <c r="J973" s="129">
        <f t="shared" si="50"/>
        <v>4.4499999999999993</v>
      </c>
      <c r="K973" s="8" t="s">
        <v>250</v>
      </c>
      <c r="L973" s="8" t="s">
        <v>1439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5">
        <f t="shared" ref="R973:R1004" si="53">P973-Q973</f>
        <v>33</v>
      </c>
      <c r="V973" s="12">
        <v>138</v>
      </c>
    </row>
    <row r="974" spans="1:42" x14ac:dyDescent="0.25">
      <c r="A974" s="7">
        <v>38565</v>
      </c>
      <c r="B974" s="8" t="s">
        <v>375</v>
      </c>
      <c r="C974" s="8">
        <v>2005</v>
      </c>
      <c r="D974" s="8">
        <v>8</v>
      </c>
      <c r="E974" s="8" t="s">
        <v>376</v>
      </c>
      <c r="F974" s="8" t="s">
        <v>248</v>
      </c>
      <c r="G974" s="17">
        <v>2.7777777777777776E-2</v>
      </c>
      <c r="I974" s="17">
        <v>0.82916666666666661</v>
      </c>
      <c r="J974" s="129">
        <f t="shared" si="50"/>
        <v>4.7666666666666693</v>
      </c>
      <c r="K974" s="8" t="s">
        <v>250</v>
      </c>
      <c r="L974" s="8" t="s">
        <v>1441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5">
        <f t="shared" si="53"/>
        <v>34</v>
      </c>
      <c r="V974" s="12">
        <v>143</v>
      </c>
    </row>
    <row r="975" spans="1:42" x14ac:dyDescent="0.25">
      <c r="A975" s="7">
        <v>38565</v>
      </c>
      <c r="B975" s="8" t="s">
        <v>375</v>
      </c>
      <c r="C975" s="8">
        <v>2005</v>
      </c>
      <c r="D975" s="8">
        <v>8</v>
      </c>
      <c r="E975" s="8" t="s">
        <v>376</v>
      </c>
      <c r="F975" s="8" t="s">
        <v>248</v>
      </c>
      <c r="G975" s="17">
        <v>2.7777777777777776E-2</v>
      </c>
      <c r="I975" s="17">
        <v>0.82916666666666661</v>
      </c>
      <c r="J975" s="129">
        <f t="shared" ref="J975:J1038" si="54">($G975-$I975)*24+IF($G975&lt;TIME(12,0,0),24,0)</f>
        <v>4.7666666666666693</v>
      </c>
      <c r="K975" s="8" t="s">
        <v>250</v>
      </c>
      <c r="L975" s="8" t="s">
        <v>1442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5">
        <f t="shared" si="53"/>
        <v>41</v>
      </c>
      <c r="V975" s="12">
        <v>146</v>
      </c>
      <c r="AP975" s="8" t="s">
        <v>1046</v>
      </c>
    </row>
    <row r="976" spans="1:42" x14ac:dyDescent="0.25">
      <c r="A976" s="7">
        <v>38565</v>
      </c>
      <c r="B976" s="8" t="s">
        <v>375</v>
      </c>
      <c r="C976" s="8">
        <v>2005</v>
      </c>
      <c r="D976" s="8">
        <v>8</v>
      </c>
      <c r="E976" s="8" t="s">
        <v>376</v>
      </c>
      <c r="F976" s="8" t="s">
        <v>248</v>
      </c>
      <c r="G976" s="17">
        <v>4.6527777777777779E-2</v>
      </c>
      <c r="I976" s="17">
        <v>0.82916666666666661</v>
      </c>
      <c r="J976" s="129">
        <f t="shared" si="54"/>
        <v>5.2166666666666686</v>
      </c>
      <c r="K976" s="8" t="s">
        <v>250</v>
      </c>
      <c r="L976" s="8" t="s">
        <v>1444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5">
        <f t="shared" si="53"/>
        <v>37</v>
      </c>
      <c r="V976" s="12">
        <v>142</v>
      </c>
    </row>
    <row r="977" spans="1:42" x14ac:dyDescent="0.25">
      <c r="A977" s="7">
        <v>38565</v>
      </c>
      <c r="B977" s="8" t="s">
        <v>375</v>
      </c>
      <c r="C977" s="8">
        <v>2005</v>
      </c>
      <c r="D977" s="8">
        <v>8</v>
      </c>
      <c r="E977" s="8" t="s">
        <v>376</v>
      </c>
      <c r="F977" s="8" t="s">
        <v>248</v>
      </c>
      <c r="G977" s="17">
        <v>4.6527777777777779E-2</v>
      </c>
      <c r="I977" s="17">
        <v>0.82916666666666661</v>
      </c>
      <c r="J977" s="129">
        <f t="shared" si="54"/>
        <v>5.2166666666666686</v>
      </c>
      <c r="K977" s="8" t="s">
        <v>250</v>
      </c>
      <c r="L977" s="8" t="s">
        <v>1445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5">
        <f t="shared" si="53"/>
        <v>35</v>
      </c>
      <c r="V977" s="12">
        <v>134</v>
      </c>
    </row>
    <row r="978" spans="1:42" x14ac:dyDescent="0.25">
      <c r="A978" s="7">
        <v>38565</v>
      </c>
      <c r="B978" s="8" t="s">
        <v>375</v>
      </c>
      <c r="C978" s="8">
        <v>2005</v>
      </c>
      <c r="D978" s="8">
        <v>8</v>
      </c>
      <c r="E978" s="8" t="s">
        <v>376</v>
      </c>
      <c r="F978" s="8" t="s">
        <v>248</v>
      </c>
      <c r="G978" s="17">
        <v>6.5972222222222224E-2</v>
      </c>
      <c r="I978" s="17">
        <v>0.82916666666666661</v>
      </c>
      <c r="J978" s="129">
        <f t="shared" si="54"/>
        <v>5.6833333333333336</v>
      </c>
      <c r="K978" s="8" t="s">
        <v>250</v>
      </c>
      <c r="L978" s="8" t="s">
        <v>1446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5">
        <f t="shared" si="53"/>
        <v>30</v>
      </c>
      <c r="V978" s="12">
        <v>143</v>
      </c>
    </row>
    <row r="979" spans="1:42" x14ac:dyDescent="0.25">
      <c r="A979" s="7">
        <v>38565</v>
      </c>
      <c r="B979" s="8" t="s">
        <v>375</v>
      </c>
      <c r="C979" s="8">
        <v>2005</v>
      </c>
      <c r="D979" s="8">
        <v>8</v>
      </c>
      <c r="E979" s="8" t="s">
        <v>376</v>
      </c>
      <c r="F979" s="8" t="s">
        <v>248</v>
      </c>
      <c r="G979" s="17">
        <v>7.013888888888889E-2</v>
      </c>
      <c r="I979" s="17">
        <v>0.82916666666666661</v>
      </c>
      <c r="J979" s="129">
        <f t="shared" si="54"/>
        <v>5.783333333333335</v>
      </c>
      <c r="K979" s="8" t="s">
        <v>250</v>
      </c>
      <c r="L979" s="8" t="s">
        <v>1447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5">
        <f t="shared" si="53"/>
        <v>34</v>
      </c>
      <c r="V979" s="12">
        <v>134</v>
      </c>
      <c r="AP979" s="8" t="s">
        <v>1046</v>
      </c>
    </row>
    <row r="980" spans="1:42" x14ac:dyDescent="0.25">
      <c r="A980" s="7">
        <v>38565</v>
      </c>
      <c r="B980" s="8" t="s">
        <v>375</v>
      </c>
      <c r="C980" s="8">
        <v>2005</v>
      </c>
      <c r="D980" s="8">
        <v>8</v>
      </c>
      <c r="E980" s="8" t="s">
        <v>376</v>
      </c>
      <c r="F980" s="8" t="s">
        <v>248</v>
      </c>
      <c r="G980" s="17">
        <v>7.013888888888889E-2</v>
      </c>
      <c r="I980" s="17">
        <v>0.82916666666666661</v>
      </c>
      <c r="J980" s="129">
        <f t="shared" si="54"/>
        <v>5.783333333333335</v>
      </c>
      <c r="K980" s="8" t="s">
        <v>250</v>
      </c>
      <c r="L980" s="8" t="s">
        <v>1448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5">
        <f t="shared" si="53"/>
        <v>39</v>
      </c>
      <c r="V980" s="12">
        <v>145</v>
      </c>
    </row>
    <row r="981" spans="1:42" x14ac:dyDescent="0.25">
      <c r="A981" s="7">
        <v>38565</v>
      </c>
      <c r="B981" s="8" t="s">
        <v>375</v>
      </c>
      <c r="C981" s="8">
        <v>2005</v>
      </c>
      <c r="D981" s="8">
        <v>8</v>
      </c>
      <c r="E981" s="8" t="s">
        <v>376</v>
      </c>
      <c r="F981" s="8" t="s">
        <v>248</v>
      </c>
      <c r="G981" s="17">
        <v>7.2916666666666671E-2</v>
      </c>
      <c r="I981" s="17">
        <v>0.82916666666666661</v>
      </c>
      <c r="J981" s="129">
        <f t="shared" si="54"/>
        <v>5.8500000000000014</v>
      </c>
      <c r="K981" s="8" t="s">
        <v>250</v>
      </c>
      <c r="L981" s="8" t="s">
        <v>1449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5">
        <f t="shared" si="53"/>
        <v>36</v>
      </c>
      <c r="V981" s="12">
        <v>138</v>
      </c>
    </row>
    <row r="982" spans="1:42" x14ac:dyDescent="0.25">
      <c r="A982" s="7">
        <v>38565</v>
      </c>
      <c r="B982" s="8" t="s">
        <v>375</v>
      </c>
      <c r="C982" s="8">
        <v>2005</v>
      </c>
      <c r="D982" s="8">
        <v>8</v>
      </c>
      <c r="E982" s="8" t="s">
        <v>376</v>
      </c>
      <c r="F982" s="8" t="s">
        <v>248</v>
      </c>
      <c r="G982" s="17">
        <v>7.2916666666666671E-2</v>
      </c>
      <c r="I982" s="17">
        <v>0.82916666666666661</v>
      </c>
      <c r="J982" s="129">
        <f t="shared" si="54"/>
        <v>5.8500000000000014</v>
      </c>
      <c r="K982" s="8" t="s">
        <v>250</v>
      </c>
      <c r="L982" s="8" t="s">
        <v>1450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5">
        <f t="shared" si="53"/>
        <v>36</v>
      </c>
      <c r="V982" s="12">
        <v>140</v>
      </c>
      <c r="AP982" s="8" t="s">
        <v>1046</v>
      </c>
    </row>
    <row r="983" spans="1:42" x14ac:dyDescent="0.25">
      <c r="A983" s="7">
        <v>38565</v>
      </c>
      <c r="B983" s="8" t="s">
        <v>375</v>
      </c>
      <c r="C983" s="8">
        <v>2005</v>
      </c>
      <c r="D983" s="8">
        <v>8</v>
      </c>
      <c r="E983" s="8" t="s">
        <v>376</v>
      </c>
      <c r="F983" s="8" t="s">
        <v>248</v>
      </c>
      <c r="G983" s="17">
        <v>7.8472222222222221E-2</v>
      </c>
      <c r="I983" s="17">
        <v>0.82916666666666661</v>
      </c>
      <c r="J983" s="129">
        <f t="shared" si="54"/>
        <v>5.9833333333333343</v>
      </c>
      <c r="K983" s="8" t="s">
        <v>250</v>
      </c>
      <c r="L983" s="8" t="s">
        <v>1451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5">
        <f t="shared" si="53"/>
        <v>32</v>
      </c>
      <c r="V983" s="12">
        <v>136</v>
      </c>
      <c r="AP983" s="8" t="s">
        <v>1452</v>
      </c>
    </row>
    <row r="984" spans="1:42" x14ac:dyDescent="0.25">
      <c r="A984" s="7">
        <v>38565</v>
      </c>
      <c r="B984" s="8" t="s">
        <v>375</v>
      </c>
      <c r="C984" s="8">
        <v>2005</v>
      </c>
      <c r="D984" s="8">
        <v>8</v>
      </c>
      <c r="E984" s="8" t="s">
        <v>376</v>
      </c>
      <c r="F984" s="8" t="s">
        <v>248</v>
      </c>
      <c r="G984" s="17">
        <v>0.96319444444444446</v>
      </c>
      <c r="I984" s="17">
        <v>0.82916666666666661</v>
      </c>
      <c r="J984" s="129">
        <f t="shared" si="54"/>
        <v>3.2166666666666686</v>
      </c>
      <c r="K984" s="8" t="s">
        <v>250</v>
      </c>
      <c r="L984" s="8" t="s">
        <v>1040</v>
      </c>
      <c r="M984" s="8" t="s">
        <v>669</v>
      </c>
      <c r="N984" s="8" t="s">
        <v>252</v>
      </c>
      <c r="O984" s="11">
        <v>4</v>
      </c>
      <c r="P984" s="8">
        <v>52</v>
      </c>
      <c r="Q984" s="12">
        <v>20</v>
      </c>
      <c r="R984" s="125">
        <f t="shared" si="53"/>
        <v>32</v>
      </c>
      <c r="V984" s="12">
        <v>136</v>
      </c>
      <c r="AP984" s="8" t="s">
        <v>1429</v>
      </c>
    </row>
    <row r="985" spans="1:42" x14ac:dyDescent="0.25">
      <c r="A985" s="7">
        <v>38566</v>
      </c>
      <c r="B985" s="8" t="s">
        <v>375</v>
      </c>
      <c r="C985" s="8">
        <v>2005</v>
      </c>
      <c r="D985" s="8">
        <v>8</v>
      </c>
      <c r="E985" s="8" t="s">
        <v>464</v>
      </c>
      <c r="F985" s="8" t="s">
        <v>248</v>
      </c>
      <c r="G985" s="17">
        <v>1.3888888888888889E-3</v>
      </c>
      <c r="I985" s="17">
        <v>0.82847222222222217</v>
      </c>
      <c r="J985" s="129">
        <f t="shared" si="54"/>
        <v>4.1500000000000021</v>
      </c>
      <c r="K985" s="8" t="s">
        <v>1105</v>
      </c>
      <c r="L985" s="8" t="s">
        <v>1474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5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1458</v>
      </c>
      <c r="AP985" s="8" t="s">
        <v>1682</v>
      </c>
    </row>
    <row r="986" spans="1:42" x14ac:dyDescent="0.25">
      <c r="A986" s="7">
        <v>38566</v>
      </c>
      <c r="B986" s="8" t="s">
        <v>375</v>
      </c>
      <c r="C986" s="8">
        <v>2005</v>
      </c>
      <c r="D986" s="8">
        <v>8</v>
      </c>
      <c r="E986" s="8" t="s">
        <v>464</v>
      </c>
      <c r="F986" s="8" t="s">
        <v>248</v>
      </c>
      <c r="G986" s="17">
        <v>0.88055555555555554</v>
      </c>
      <c r="I986" s="17">
        <v>0.82847222222222217</v>
      </c>
      <c r="J986" s="129">
        <f t="shared" si="54"/>
        <v>1.2500000000000009</v>
      </c>
      <c r="K986" s="8" t="s">
        <v>655</v>
      </c>
      <c r="L986" s="8" t="s">
        <v>1455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5">
        <f t="shared" si="53"/>
        <v>56</v>
      </c>
      <c r="V986" s="12" t="s">
        <v>318</v>
      </c>
      <c r="AP986" s="8" t="s">
        <v>1456</v>
      </c>
    </row>
    <row r="987" spans="1:42" x14ac:dyDescent="0.25">
      <c r="A987" s="7">
        <v>38566</v>
      </c>
      <c r="B987" s="8" t="s">
        <v>375</v>
      </c>
      <c r="C987" s="8">
        <v>2005</v>
      </c>
      <c r="D987" s="8">
        <v>8</v>
      </c>
      <c r="E987" s="8" t="s">
        <v>464</v>
      </c>
      <c r="F987" s="8" t="s">
        <v>248</v>
      </c>
      <c r="G987" s="17">
        <v>0.94513888888888886</v>
      </c>
      <c r="I987" s="17">
        <v>0.82847222222222217</v>
      </c>
      <c r="J987" s="129">
        <f t="shared" si="54"/>
        <v>2.8000000000000007</v>
      </c>
      <c r="K987" s="8" t="s">
        <v>655</v>
      </c>
      <c r="L987" s="8" t="s">
        <v>1463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5">
        <f t="shared" si="53"/>
        <v>55</v>
      </c>
      <c r="V987" s="12" t="s">
        <v>318</v>
      </c>
    </row>
    <row r="988" spans="1:42" x14ac:dyDescent="0.25">
      <c r="A988" s="7">
        <v>38566</v>
      </c>
      <c r="B988" s="8" t="s">
        <v>375</v>
      </c>
      <c r="C988" s="8">
        <v>2005</v>
      </c>
      <c r="D988" s="8">
        <v>8</v>
      </c>
      <c r="E988" s="8" t="s">
        <v>464</v>
      </c>
      <c r="F988" s="8" t="s">
        <v>248</v>
      </c>
      <c r="G988" s="17">
        <v>0.97499999999999998</v>
      </c>
      <c r="I988" s="17">
        <v>0.82847222222222217</v>
      </c>
      <c r="J988" s="129">
        <f t="shared" si="54"/>
        <v>3.5166666666666675</v>
      </c>
      <c r="K988" s="8" t="s">
        <v>655</v>
      </c>
      <c r="L988" s="8" t="s">
        <v>1466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5">
        <f t="shared" si="53"/>
        <v>63</v>
      </c>
      <c r="V988" s="12" t="s">
        <v>318</v>
      </c>
      <c r="AP988" s="8" t="s">
        <v>1467</v>
      </c>
    </row>
    <row r="989" spans="1:42" x14ac:dyDescent="0.25">
      <c r="A989" s="7">
        <v>38566</v>
      </c>
      <c r="B989" s="8" t="s">
        <v>375</v>
      </c>
      <c r="C989" s="8">
        <v>2005</v>
      </c>
      <c r="D989" s="8">
        <v>8</v>
      </c>
      <c r="E989" s="8" t="s">
        <v>464</v>
      </c>
      <c r="F989" s="8" t="s">
        <v>248</v>
      </c>
      <c r="G989" s="17">
        <v>0.97916666666666663</v>
      </c>
      <c r="I989" s="17">
        <v>0.82847222222222217</v>
      </c>
      <c r="J989" s="129">
        <f t="shared" si="54"/>
        <v>3.6166666666666671</v>
      </c>
      <c r="K989" s="8" t="s">
        <v>655</v>
      </c>
      <c r="L989" s="8" t="s">
        <v>1468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5">
        <f t="shared" si="53"/>
        <v>59</v>
      </c>
      <c r="V989" s="12" t="s">
        <v>318</v>
      </c>
    </row>
    <row r="990" spans="1:42" x14ac:dyDescent="0.25">
      <c r="A990" s="7">
        <v>38566</v>
      </c>
      <c r="B990" s="8" t="s">
        <v>375</v>
      </c>
      <c r="C990" s="8">
        <v>2005</v>
      </c>
      <c r="D990" s="8">
        <v>8</v>
      </c>
      <c r="E990" s="8" t="s">
        <v>464</v>
      </c>
      <c r="F990" s="8" t="s">
        <v>248</v>
      </c>
      <c r="G990" s="17">
        <v>0.99861111111111101</v>
      </c>
      <c r="I990" s="17">
        <v>0.82847222222222217</v>
      </c>
      <c r="J990" s="129">
        <f t="shared" si="54"/>
        <v>4.0833333333333321</v>
      </c>
      <c r="K990" s="8" t="s">
        <v>655</v>
      </c>
      <c r="L990" s="8" t="s">
        <v>1473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5">
        <f t="shared" si="53"/>
        <v>60</v>
      </c>
      <c r="V990" s="12" t="s">
        <v>318</v>
      </c>
    </row>
    <row r="991" spans="1:42" x14ac:dyDescent="0.25">
      <c r="A991" s="7">
        <v>38566</v>
      </c>
      <c r="B991" s="8" t="s">
        <v>375</v>
      </c>
      <c r="C991" s="8">
        <v>2005</v>
      </c>
      <c r="D991" s="8">
        <v>8</v>
      </c>
      <c r="E991" s="8" t="s">
        <v>464</v>
      </c>
      <c r="F991" s="8" t="s">
        <v>248</v>
      </c>
      <c r="G991" s="17">
        <v>4.3749999999999997E-2</v>
      </c>
      <c r="I991" s="17">
        <v>0.82847222222222217</v>
      </c>
      <c r="J991" s="129">
        <f t="shared" si="54"/>
        <v>5.1666666666666679</v>
      </c>
      <c r="K991" s="8" t="s">
        <v>655</v>
      </c>
      <c r="L991" s="8" t="s">
        <v>1480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5">
        <f t="shared" si="53"/>
        <v>58</v>
      </c>
      <c r="V991" s="12" t="s">
        <v>318</v>
      </c>
    </row>
    <row r="992" spans="1:42" x14ac:dyDescent="0.25">
      <c r="A992" s="7">
        <v>38566</v>
      </c>
      <c r="B992" s="8" t="s">
        <v>375</v>
      </c>
      <c r="C992" s="8">
        <v>2005</v>
      </c>
      <c r="D992" s="8">
        <v>8</v>
      </c>
      <c r="E992" s="8" t="s">
        <v>464</v>
      </c>
      <c r="F992" s="8" t="s">
        <v>248</v>
      </c>
      <c r="G992" s="17">
        <v>5.8333333333333327E-2</v>
      </c>
      <c r="I992" s="17">
        <v>0.82847222222222217</v>
      </c>
      <c r="J992" s="129">
        <f t="shared" si="54"/>
        <v>5.5166666666666693</v>
      </c>
      <c r="K992" s="8" t="s">
        <v>655</v>
      </c>
      <c r="L992" s="8" t="s">
        <v>1483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5">
        <f t="shared" si="53"/>
        <v>58</v>
      </c>
      <c r="V992" s="12" t="s">
        <v>318</v>
      </c>
    </row>
    <row r="993" spans="1:48" x14ac:dyDescent="0.25">
      <c r="A993" s="7">
        <v>38566</v>
      </c>
      <c r="B993" s="8" t="s">
        <v>375</v>
      </c>
      <c r="C993" s="8">
        <v>2005</v>
      </c>
      <c r="D993" s="8">
        <v>8</v>
      </c>
      <c r="E993" s="8" t="s">
        <v>464</v>
      </c>
      <c r="F993" s="8" t="s">
        <v>248</v>
      </c>
      <c r="G993" s="17">
        <v>0.87847222222222221</v>
      </c>
      <c r="I993" s="17">
        <v>0.82847222222222217</v>
      </c>
      <c r="J993" s="129">
        <f t="shared" si="54"/>
        <v>1.2000000000000011</v>
      </c>
      <c r="K993" s="8" t="s">
        <v>250</v>
      </c>
      <c r="L993" s="8" t="s">
        <v>1453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5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1596</v>
      </c>
      <c r="AP993" s="8" t="s">
        <v>1454</v>
      </c>
    </row>
    <row r="994" spans="1:48" x14ac:dyDescent="0.25">
      <c r="A994" s="7">
        <v>38566</v>
      </c>
      <c r="B994" s="8" t="s">
        <v>375</v>
      </c>
      <c r="C994" s="8">
        <v>2005</v>
      </c>
      <c r="D994" s="8">
        <v>8</v>
      </c>
      <c r="E994" s="8" t="s">
        <v>464</v>
      </c>
      <c r="F994" s="8" t="s">
        <v>248</v>
      </c>
      <c r="G994" s="17">
        <v>0.88124999999999998</v>
      </c>
      <c r="I994" s="17">
        <v>0.82847222222222217</v>
      </c>
      <c r="J994" s="129">
        <f t="shared" si="54"/>
        <v>1.2666666666666675</v>
      </c>
      <c r="K994" s="8" t="s">
        <v>250</v>
      </c>
      <c r="L994" s="8" t="s">
        <v>1457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5">
        <f t="shared" si="53"/>
        <v>35</v>
      </c>
      <c r="V994" s="12">
        <v>142</v>
      </c>
    </row>
    <row r="995" spans="1:48" x14ac:dyDescent="0.25">
      <c r="A995" s="7">
        <v>38566</v>
      </c>
      <c r="B995" s="8" t="s">
        <v>375</v>
      </c>
      <c r="C995" s="8">
        <v>2005</v>
      </c>
      <c r="D995" s="8">
        <v>8</v>
      </c>
      <c r="E995" s="8" t="s">
        <v>464</v>
      </c>
      <c r="F995" s="8" t="s">
        <v>248</v>
      </c>
      <c r="G995" s="17">
        <v>0.8965277777777777</v>
      </c>
      <c r="I995" s="17">
        <v>0.82847222222222217</v>
      </c>
      <c r="J995" s="129">
        <f t="shared" si="54"/>
        <v>1.6333333333333329</v>
      </c>
      <c r="K995" s="8" t="s">
        <v>250</v>
      </c>
      <c r="L995" s="8" t="s">
        <v>1459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5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1596</v>
      </c>
    </row>
    <row r="996" spans="1:48" x14ac:dyDescent="0.25">
      <c r="A996" s="7">
        <v>38566</v>
      </c>
      <c r="B996" s="8" t="s">
        <v>375</v>
      </c>
      <c r="C996" s="8">
        <v>2005</v>
      </c>
      <c r="D996" s="8">
        <v>8</v>
      </c>
      <c r="E996" s="8" t="s">
        <v>464</v>
      </c>
      <c r="F996" s="8" t="s">
        <v>248</v>
      </c>
      <c r="G996" s="17">
        <v>0.9243055555555556</v>
      </c>
      <c r="I996" s="17">
        <v>0.82847222222222217</v>
      </c>
      <c r="J996" s="129">
        <f t="shared" si="54"/>
        <v>2.3000000000000025</v>
      </c>
      <c r="K996" s="8" t="s">
        <v>250</v>
      </c>
      <c r="L996" s="8" t="s">
        <v>1460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5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1597</v>
      </c>
      <c r="AP996" s="8" t="s">
        <v>1461</v>
      </c>
    </row>
    <row r="997" spans="1:48" x14ac:dyDescent="0.25">
      <c r="A997" s="7">
        <v>38566</v>
      </c>
      <c r="B997" s="8" t="s">
        <v>375</v>
      </c>
      <c r="C997" s="8">
        <v>2005</v>
      </c>
      <c r="D997" s="8">
        <v>8</v>
      </c>
      <c r="E997" s="8" t="s">
        <v>464</v>
      </c>
      <c r="F997" s="8" t="s">
        <v>248</v>
      </c>
      <c r="G997" s="17">
        <v>0.94097222222222221</v>
      </c>
      <c r="I997" s="17">
        <v>0.82847222222222217</v>
      </c>
      <c r="J997" s="129">
        <f t="shared" si="54"/>
        <v>2.7000000000000011</v>
      </c>
      <c r="K997" s="8" t="s">
        <v>250</v>
      </c>
      <c r="L997" s="8" t="s">
        <v>1462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5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1597</v>
      </c>
    </row>
    <row r="998" spans="1:48" x14ac:dyDescent="0.25">
      <c r="A998" s="7">
        <v>38566</v>
      </c>
      <c r="B998" s="8" t="s">
        <v>375</v>
      </c>
      <c r="C998" s="8">
        <v>2005</v>
      </c>
      <c r="D998" s="8">
        <v>8</v>
      </c>
      <c r="E998" s="8" t="s">
        <v>464</v>
      </c>
      <c r="F998" s="8" t="s">
        <v>248</v>
      </c>
      <c r="G998" s="17">
        <v>0.95486111111111116</v>
      </c>
      <c r="I998" s="17">
        <v>0.82847222222222217</v>
      </c>
      <c r="J998" s="129">
        <f t="shared" si="54"/>
        <v>3.0333333333333359</v>
      </c>
      <c r="K998" s="8" t="s">
        <v>250</v>
      </c>
      <c r="L998" s="8" t="s">
        <v>1464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5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1596</v>
      </c>
      <c r="AP998" s="8" t="s">
        <v>1465</v>
      </c>
    </row>
    <row r="999" spans="1:48" x14ac:dyDescent="0.25">
      <c r="A999" s="7">
        <v>38566</v>
      </c>
      <c r="B999" s="8" t="s">
        <v>375</v>
      </c>
      <c r="C999" s="8">
        <v>2005</v>
      </c>
      <c r="D999" s="8">
        <v>8</v>
      </c>
      <c r="E999" s="8" t="s">
        <v>464</v>
      </c>
      <c r="F999" s="8" t="s">
        <v>248</v>
      </c>
      <c r="G999" s="17">
        <v>0.98124999999999996</v>
      </c>
      <c r="I999" s="17">
        <v>0.82847222222222217</v>
      </c>
      <c r="J999" s="129">
        <f t="shared" si="54"/>
        <v>3.666666666666667</v>
      </c>
      <c r="K999" s="8" t="s">
        <v>250</v>
      </c>
      <c r="L999" s="8" t="s">
        <v>1469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5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1597</v>
      </c>
    </row>
    <row r="1000" spans="1:48" x14ac:dyDescent="0.25">
      <c r="A1000" s="7">
        <v>38566</v>
      </c>
      <c r="B1000" s="8" t="s">
        <v>375</v>
      </c>
      <c r="C1000" s="8">
        <v>2005</v>
      </c>
      <c r="D1000" s="8">
        <v>8</v>
      </c>
      <c r="E1000" s="8" t="s">
        <v>464</v>
      </c>
      <c r="F1000" s="8" t="s">
        <v>248</v>
      </c>
      <c r="G1000" s="17">
        <v>0.98263888888888884</v>
      </c>
      <c r="I1000" s="17">
        <v>0.82847222222222217</v>
      </c>
      <c r="J1000" s="129">
        <f t="shared" si="54"/>
        <v>3.7</v>
      </c>
      <c r="K1000" s="8" t="s">
        <v>250</v>
      </c>
      <c r="L1000" s="8" t="s">
        <v>1470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5">
        <f t="shared" si="53"/>
        <v>32</v>
      </c>
      <c r="V1000" s="12">
        <v>139</v>
      </c>
    </row>
    <row r="1001" spans="1:48" x14ac:dyDescent="0.25">
      <c r="A1001" s="7">
        <v>38566</v>
      </c>
      <c r="B1001" s="8" t="s">
        <v>375</v>
      </c>
      <c r="C1001" s="8">
        <v>2005</v>
      </c>
      <c r="D1001" s="8">
        <v>8</v>
      </c>
      <c r="E1001" s="8" t="s">
        <v>464</v>
      </c>
      <c r="F1001" s="8" t="s">
        <v>248</v>
      </c>
      <c r="G1001" s="17">
        <v>0.98958333333333337</v>
      </c>
      <c r="I1001" s="17">
        <v>0.82847222222222217</v>
      </c>
      <c r="J1001" s="129">
        <f t="shared" si="54"/>
        <v>3.8666666666666689</v>
      </c>
      <c r="K1001" s="8" t="s">
        <v>250</v>
      </c>
      <c r="L1001" s="8" t="s">
        <v>1471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5">
        <f t="shared" si="53"/>
        <v>32</v>
      </c>
      <c r="V1001" s="12">
        <v>139</v>
      </c>
      <c r="AP1001" s="8" t="s">
        <v>1472</v>
      </c>
    </row>
    <row r="1002" spans="1:48" x14ac:dyDescent="0.25">
      <c r="A1002" s="7">
        <v>38566</v>
      </c>
      <c r="B1002" s="8" t="s">
        <v>375</v>
      </c>
      <c r="C1002" s="8">
        <v>2005</v>
      </c>
      <c r="D1002" s="8">
        <v>8</v>
      </c>
      <c r="E1002" s="8" t="s">
        <v>464</v>
      </c>
      <c r="F1002" s="8" t="s">
        <v>248</v>
      </c>
      <c r="G1002" s="17">
        <v>2.5694444444444447E-2</v>
      </c>
      <c r="I1002" s="17">
        <v>0.82847222222222217</v>
      </c>
      <c r="J1002" s="129">
        <f t="shared" si="54"/>
        <v>4.7333333333333343</v>
      </c>
      <c r="K1002" s="8" t="s">
        <v>250</v>
      </c>
      <c r="L1002" s="8" t="s">
        <v>1475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5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1597</v>
      </c>
      <c r="AP1002" s="8" t="s">
        <v>1476</v>
      </c>
    </row>
    <row r="1003" spans="1:48" x14ac:dyDescent="0.25">
      <c r="A1003" s="7">
        <v>38566</v>
      </c>
      <c r="B1003" s="8" t="s">
        <v>375</v>
      </c>
      <c r="C1003" s="8">
        <v>2005</v>
      </c>
      <c r="D1003" s="8">
        <v>8</v>
      </c>
      <c r="E1003" s="8" t="s">
        <v>464</v>
      </c>
      <c r="F1003" s="8" t="s">
        <v>248</v>
      </c>
      <c r="G1003" s="17">
        <v>2.9166666666666664E-2</v>
      </c>
      <c r="I1003" s="17">
        <v>0.82847222222222217</v>
      </c>
      <c r="J1003" s="129">
        <f t="shared" si="54"/>
        <v>4.81666666666667</v>
      </c>
      <c r="K1003" s="8" t="s">
        <v>250</v>
      </c>
      <c r="L1003" s="8" t="s">
        <v>1477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5">
        <f t="shared" si="53"/>
        <v>32</v>
      </c>
      <c r="V1003" s="12">
        <v>139</v>
      </c>
      <c r="AP1003" s="8" t="s">
        <v>1452</v>
      </c>
    </row>
    <row r="1004" spans="1:48" x14ac:dyDescent="0.25">
      <c r="A1004" s="7">
        <v>38566</v>
      </c>
      <c r="B1004" s="8" t="s">
        <v>375</v>
      </c>
      <c r="C1004" s="8">
        <v>2005</v>
      </c>
      <c r="D1004" s="8">
        <v>8</v>
      </c>
      <c r="E1004" s="8" t="s">
        <v>464</v>
      </c>
      <c r="F1004" s="8" t="s">
        <v>248</v>
      </c>
      <c r="G1004" s="17">
        <v>3.888888888888889E-2</v>
      </c>
      <c r="I1004" s="17">
        <v>0.82847222222222217</v>
      </c>
      <c r="J1004" s="129">
        <f t="shared" si="54"/>
        <v>5.0500000000000007</v>
      </c>
      <c r="K1004" s="8" t="s">
        <v>250</v>
      </c>
      <c r="L1004" s="8" t="s">
        <v>1478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5">
        <f t="shared" si="53"/>
        <v>35</v>
      </c>
      <c r="V1004" s="12">
        <v>141</v>
      </c>
      <c r="AP1004" s="8" t="s">
        <v>1046</v>
      </c>
    </row>
    <row r="1005" spans="1:48" x14ac:dyDescent="0.25">
      <c r="A1005" s="7">
        <v>38566</v>
      </c>
      <c r="B1005" s="8" t="s">
        <v>375</v>
      </c>
      <c r="C1005" s="8">
        <v>2005</v>
      </c>
      <c r="D1005" s="8">
        <v>8</v>
      </c>
      <c r="E1005" s="8" t="s">
        <v>464</v>
      </c>
      <c r="F1005" s="8" t="s">
        <v>248</v>
      </c>
      <c r="G1005" s="17">
        <v>4.3749999999999997E-2</v>
      </c>
      <c r="I1005" s="17">
        <v>0.82847222222222217</v>
      </c>
      <c r="J1005" s="129">
        <f t="shared" si="54"/>
        <v>5.1666666666666679</v>
      </c>
      <c r="K1005" s="8" t="s">
        <v>250</v>
      </c>
      <c r="L1005" s="8" t="s">
        <v>1479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5">
        <f t="shared" ref="R1005:R1036" si="55">P1005-Q1005</f>
        <v>34</v>
      </c>
      <c r="V1005" s="12">
        <v>137</v>
      </c>
    </row>
    <row r="1006" spans="1:48" x14ac:dyDescent="0.25">
      <c r="A1006" s="7">
        <v>38566</v>
      </c>
      <c r="B1006" s="8" t="s">
        <v>375</v>
      </c>
      <c r="C1006" s="8">
        <v>2005</v>
      </c>
      <c r="D1006" s="8">
        <v>8</v>
      </c>
      <c r="E1006" s="8" t="s">
        <v>464</v>
      </c>
      <c r="F1006" s="8" t="s">
        <v>248</v>
      </c>
      <c r="G1006" s="17">
        <v>5.2083333333333336E-2</v>
      </c>
      <c r="I1006" s="17">
        <v>0.82847222222222217</v>
      </c>
      <c r="J1006" s="129">
        <f t="shared" si="54"/>
        <v>5.3666666666666671</v>
      </c>
      <c r="K1006" s="8" t="s">
        <v>250</v>
      </c>
      <c r="L1006" s="8" t="s">
        <v>1481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5">
        <f t="shared" si="55"/>
        <v>36</v>
      </c>
      <c r="V1006" s="12">
        <v>141</v>
      </c>
    </row>
    <row r="1007" spans="1:48" x14ac:dyDescent="0.25">
      <c r="A1007" s="7">
        <v>38566</v>
      </c>
      <c r="B1007" s="8" t="s">
        <v>375</v>
      </c>
      <c r="C1007" s="8">
        <v>2005</v>
      </c>
      <c r="D1007" s="8">
        <v>8</v>
      </c>
      <c r="E1007" s="8" t="s">
        <v>464</v>
      </c>
      <c r="F1007" s="8" t="s">
        <v>248</v>
      </c>
      <c r="G1007" s="17">
        <v>5.347222222222222E-2</v>
      </c>
      <c r="I1007" s="17">
        <v>0.82847222222222217</v>
      </c>
      <c r="J1007" s="129">
        <f t="shared" si="54"/>
        <v>5.4000000000000021</v>
      </c>
      <c r="K1007" s="8" t="s">
        <v>250</v>
      </c>
      <c r="L1007" s="8" t="s">
        <v>1482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5">
        <f t="shared" si="55"/>
        <v>39</v>
      </c>
      <c r="V1007" s="12">
        <v>139</v>
      </c>
      <c r="AP1007" s="8" t="s">
        <v>1046</v>
      </c>
      <c r="AV1007" s="93">
        <v>5</v>
      </c>
    </row>
    <row r="1008" spans="1:48" x14ac:dyDescent="0.25">
      <c r="A1008" s="7">
        <v>38566</v>
      </c>
      <c r="B1008" s="8" t="s">
        <v>375</v>
      </c>
      <c r="C1008" s="8">
        <v>2005</v>
      </c>
      <c r="D1008" s="8">
        <v>8</v>
      </c>
      <c r="E1008" s="8" t="s">
        <v>464</v>
      </c>
      <c r="F1008" s="8" t="s">
        <v>248</v>
      </c>
      <c r="G1008" s="17">
        <v>6.805555555555555E-2</v>
      </c>
      <c r="I1008" s="17">
        <v>0.82847222222222217</v>
      </c>
      <c r="J1008" s="129">
        <f t="shared" si="54"/>
        <v>5.75</v>
      </c>
      <c r="K1008" s="8" t="s">
        <v>250</v>
      </c>
      <c r="L1008" s="8" t="s">
        <v>1484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5">
        <f t="shared" si="55"/>
        <v>33</v>
      </c>
      <c r="V1008" s="12">
        <v>139</v>
      </c>
    </row>
    <row r="1009" spans="1:48" x14ac:dyDescent="0.25">
      <c r="A1009" s="7">
        <v>38570</v>
      </c>
      <c r="B1009" s="8" t="s">
        <v>842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29">
        <f t="shared" si="54"/>
        <v>1.6333333333333355</v>
      </c>
      <c r="K1009" s="8" t="s">
        <v>250</v>
      </c>
      <c r="L1009" s="8" t="s">
        <v>1485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5">
        <f t="shared" si="55"/>
        <v>33</v>
      </c>
      <c r="V1009" s="12">
        <v>141</v>
      </c>
    </row>
    <row r="1010" spans="1:48" x14ac:dyDescent="0.25">
      <c r="A1010" s="7">
        <v>38570</v>
      </c>
      <c r="B1010" s="8" t="s">
        <v>842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29">
        <f t="shared" si="54"/>
        <v>1.7500000000000018</v>
      </c>
      <c r="K1010" s="8" t="s">
        <v>250</v>
      </c>
      <c r="L1010" s="8" t="s">
        <v>1486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5">
        <f t="shared" si="55"/>
        <v>38</v>
      </c>
      <c r="V1010" s="12">
        <v>150</v>
      </c>
    </row>
    <row r="1011" spans="1:48" x14ac:dyDescent="0.25">
      <c r="A1011" s="7">
        <v>38570</v>
      </c>
      <c r="B1011" s="8" t="s">
        <v>842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29">
        <f t="shared" si="54"/>
        <v>1.9333333333333345</v>
      </c>
      <c r="K1011" s="8" t="s">
        <v>250</v>
      </c>
      <c r="L1011" s="8" t="s">
        <v>1487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5">
        <f t="shared" si="55"/>
        <v>36</v>
      </c>
      <c r="V1011" s="12">
        <v>140</v>
      </c>
      <c r="AP1011" s="8" t="s">
        <v>1488</v>
      </c>
    </row>
    <row r="1012" spans="1:48" x14ac:dyDescent="0.25">
      <c r="A1012" s="7">
        <v>38570</v>
      </c>
      <c r="B1012" s="8" t="s">
        <v>842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29">
        <f t="shared" si="54"/>
        <v>2.4333333333333353</v>
      </c>
      <c r="K1012" s="8" t="s">
        <v>250</v>
      </c>
      <c r="L1012" s="8" t="s">
        <v>1489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5">
        <f t="shared" si="55"/>
        <v>34</v>
      </c>
      <c r="V1012" s="12">
        <v>141</v>
      </c>
      <c r="AP1012" s="8" t="s">
        <v>1488</v>
      </c>
    </row>
    <row r="1013" spans="1:48" x14ac:dyDescent="0.25">
      <c r="A1013" s="7">
        <v>38570</v>
      </c>
      <c r="B1013" s="8" t="s">
        <v>842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29">
        <f t="shared" si="54"/>
        <v>2.6833333333333345</v>
      </c>
      <c r="K1013" s="8" t="s">
        <v>250</v>
      </c>
      <c r="L1013" s="8" t="s">
        <v>1490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5">
        <f t="shared" si="55"/>
        <v>35</v>
      </c>
      <c r="V1013" s="12">
        <v>141</v>
      </c>
      <c r="AP1013" s="8" t="s">
        <v>1491</v>
      </c>
    </row>
    <row r="1014" spans="1:48" x14ac:dyDescent="0.25">
      <c r="A1014" s="7">
        <v>38570</v>
      </c>
      <c r="B1014" s="8" t="s">
        <v>842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29">
        <f t="shared" si="54"/>
        <v>3.2333333333333352</v>
      </c>
      <c r="K1014" s="8" t="s">
        <v>250</v>
      </c>
      <c r="L1014" s="8" t="s">
        <v>1492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5">
        <f t="shared" si="55"/>
        <v>38</v>
      </c>
      <c r="V1014" s="12">
        <v>141</v>
      </c>
    </row>
    <row r="1015" spans="1:48" x14ac:dyDescent="0.25">
      <c r="A1015" s="7">
        <v>38570</v>
      </c>
      <c r="B1015" s="8" t="s">
        <v>842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29">
        <f t="shared" si="54"/>
        <v>3.283333333333335</v>
      </c>
      <c r="K1015" s="8" t="s">
        <v>250</v>
      </c>
      <c r="L1015" s="8" t="s">
        <v>1493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5">
        <f t="shared" si="55"/>
        <v>33</v>
      </c>
      <c r="V1015" s="12">
        <v>139</v>
      </c>
    </row>
    <row r="1016" spans="1:48" x14ac:dyDescent="0.25">
      <c r="A1016" s="7">
        <v>38570</v>
      </c>
      <c r="B1016" s="8" t="s">
        <v>842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29">
        <f t="shared" si="54"/>
        <v>3.4500000000000011</v>
      </c>
      <c r="K1016" s="8" t="s">
        <v>250</v>
      </c>
      <c r="L1016" s="8" t="s">
        <v>1494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5">
        <f t="shared" si="55"/>
        <v>32</v>
      </c>
      <c r="V1016" s="12">
        <v>139</v>
      </c>
      <c r="AP1016" s="8" t="s">
        <v>1491</v>
      </c>
    </row>
    <row r="1017" spans="1:48" x14ac:dyDescent="0.25">
      <c r="A1017" s="7">
        <v>38570</v>
      </c>
      <c r="B1017" s="8" t="s">
        <v>842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29">
        <f t="shared" si="54"/>
        <v>3.833333333333333</v>
      </c>
      <c r="K1017" s="8" t="s">
        <v>250</v>
      </c>
      <c r="L1017" s="8" t="s">
        <v>1495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5">
        <f t="shared" si="55"/>
        <v>39</v>
      </c>
      <c r="V1017" s="12">
        <v>143</v>
      </c>
    </row>
    <row r="1018" spans="1:48" x14ac:dyDescent="0.25">
      <c r="A1018" s="7">
        <v>38570</v>
      </c>
      <c r="B1018" s="8" t="s">
        <v>842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29">
        <f t="shared" si="54"/>
        <v>4.3166666666666664</v>
      </c>
      <c r="K1018" s="8" t="s">
        <v>250</v>
      </c>
      <c r="L1018" s="8" t="s">
        <v>1496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5">
        <f t="shared" si="55"/>
        <v>34</v>
      </c>
      <c r="V1018" s="12">
        <v>144</v>
      </c>
    </row>
    <row r="1019" spans="1:48" x14ac:dyDescent="0.25">
      <c r="A1019" s="7">
        <v>38570</v>
      </c>
      <c r="B1019" s="8" t="s">
        <v>842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29">
        <f t="shared" si="54"/>
        <v>5.8500000000000014</v>
      </c>
      <c r="K1019" s="8" t="s">
        <v>250</v>
      </c>
      <c r="L1019" s="8" t="s">
        <v>1498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5">
        <f t="shared" si="55"/>
        <v>38</v>
      </c>
      <c r="V1019" s="12">
        <v>141</v>
      </c>
    </row>
    <row r="1020" spans="1:48" x14ac:dyDescent="0.25">
      <c r="A1020" s="7">
        <v>38570</v>
      </c>
      <c r="B1020" s="8" t="s">
        <v>842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29">
        <f t="shared" si="54"/>
        <v>4.5833333333333357</v>
      </c>
      <c r="K1020" s="8" t="s">
        <v>250</v>
      </c>
      <c r="L1020" s="8" t="s">
        <v>917</v>
      </c>
      <c r="M1020" s="8" t="s">
        <v>669</v>
      </c>
      <c r="N1020" s="8" t="s">
        <v>252</v>
      </c>
      <c r="O1020" s="11">
        <v>3</v>
      </c>
      <c r="P1020" s="8">
        <v>59</v>
      </c>
      <c r="Q1020" s="12">
        <v>20</v>
      </c>
      <c r="R1020" s="125">
        <f t="shared" si="55"/>
        <v>39</v>
      </c>
      <c r="V1020" s="12">
        <v>142</v>
      </c>
      <c r="AP1020" s="8" t="s">
        <v>1497</v>
      </c>
    </row>
    <row r="1021" spans="1:48" x14ac:dyDescent="0.25">
      <c r="A1021" s="7">
        <v>38571</v>
      </c>
      <c r="B1021" s="8" t="s">
        <v>842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29">
        <f t="shared" si="54"/>
        <v>1.1999999999999984</v>
      </c>
      <c r="K1021" s="8" t="s">
        <v>250</v>
      </c>
      <c r="L1021" s="8" t="s">
        <v>1499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5">
        <f t="shared" si="55"/>
        <v>36</v>
      </c>
      <c r="V1021" s="12">
        <v>142</v>
      </c>
    </row>
    <row r="1022" spans="1:48" x14ac:dyDescent="0.25">
      <c r="A1022" s="7">
        <v>38571</v>
      </c>
      <c r="B1022" s="8" t="s">
        <v>842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29">
        <f t="shared" si="54"/>
        <v>1.3000000000000007</v>
      </c>
      <c r="K1022" s="8" t="s">
        <v>250</v>
      </c>
      <c r="L1022" s="8" t="s">
        <v>1500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5">
        <f t="shared" si="55"/>
        <v>31</v>
      </c>
      <c r="V1022" s="12">
        <v>132</v>
      </c>
    </row>
    <row r="1023" spans="1:48" x14ac:dyDescent="0.25">
      <c r="A1023" s="7">
        <v>38571</v>
      </c>
      <c r="B1023" s="8" t="s">
        <v>842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29">
        <f t="shared" si="54"/>
        <v>1.4333333333333336</v>
      </c>
      <c r="K1023" s="8" t="s">
        <v>250</v>
      </c>
      <c r="L1023" s="8" t="s">
        <v>1501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5">
        <f t="shared" si="55"/>
        <v>32</v>
      </c>
      <c r="V1023" s="12">
        <v>136</v>
      </c>
      <c r="AQ1023" s="16"/>
      <c r="AR1023" s="16"/>
      <c r="AS1023" s="16"/>
      <c r="AT1023" s="16"/>
      <c r="AU1023" s="16"/>
      <c r="AV1023" s="16"/>
    </row>
    <row r="1024" spans="1:48" x14ac:dyDescent="0.25">
      <c r="A1024" s="7">
        <v>38571</v>
      </c>
      <c r="B1024" s="8" t="s">
        <v>842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29">
        <f t="shared" si="54"/>
        <v>1.5166666666666639</v>
      </c>
      <c r="K1024" s="8" t="s">
        <v>250</v>
      </c>
      <c r="L1024" s="8" t="s">
        <v>1502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5">
        <f t="shared" si="55"/>
        <v>36</v>
      </c>
      <c r="V1024" s="12">
        <v>140</v>
      </c>
    </row>
    <row r="1025" spans="1:42" x14ac:dyDescent="0.25">
      <c r="A1025" s="7">
        <v>38571</v>
      </c>
      <c r="B1025" s="8" t="s">
        <v>842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29">
        <f t="shared" si="54"/>
        <v>1.599999999999997</v>
      </c>
      <c r="K1025" s="8" t="s">
        <v>250</v>
      </c>
      <c r="L1025" s="8" t="s">
        <v>1503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5">
        <f t="shared" si="55"/>
        <v>33</v>
      </c>
      <c r="V1025" s="12">
        <v>136</v>
      </c>
    </row>
    <row r="1026" spans="1:42" x14ac:dyDescent="0.25">
      <c r="A1026" s="7">
        <v>38571</v>
      </c>
      <c r="B1026" s="8" t="s">
        <v>842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29">
        <f t="shared" si="54"/>
        <v>1.6333333333333329</v>
      </c>
      <c r="K1026" s="8" t="s">
        <v>250</v>
      </c>
      <c r="L1026" s="8" t="s">
        <v>1504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5">
        <f t="shared" si="55"/>
        <v>36</v>
      </c>
      <c r="V1026" s="12">
        <v>139</v>
      </c>
    </row>
    <row r="1027" spans="1:42" x14ac:dyDescent="0.25">
      <c r="A1027" s="7">
        <v>38571</v>
      </c>
      <c r="B1027" s="8" t="s">
        <v>842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29">
        <f t="shared" si="54"/>
        <v>1.6333333333333329</v>
      </c>
      <c r="K1027" s="8" t="s">
        <v>250</v>
      </c>
      <c r="L1027" s="8" t="s">
        <v>1505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5">
        <f t="shared" si="55"/>
        <v>34</v>
      </c>
      <c r="V1027" s="12">
        <v>141</v>
      </c>
      <c r="AP1027" s="8" t="s">
        <v>1046</v>
      </c>
    </row>
    <row r="1028" spans="1:42" x14ac:dyDescent="0.25">
      <c r="A1028" s="7">
        <v>38571</v>
      </c>
      <c r="B1028" s="8" t="s">
        <v>842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29">
        <f t="shared" si="54"/>
        <v>1.7833333333333297</v>
      </c>
      <c r="K1028" s="8" t="s">
        <v>250</v>
      </c>
      <c r="L1028" s="8" t="s">
        <v>1506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5">
        <f t="shared" si="55"/>
        <v>36</v>
      </c>
      <c r="V1028" s="12">
        <v>143</v>
      </c>
      <c r="AP1028" s="8" t="s">
        <v>903</v>
      </c>
    </row>
    <row r="1029" spans="1:42" x14ac:dyDescent="0.25">
      <c r="A1029" s="7">
        <v>38571</v>
      </c>
      <c r="B1029" s="8" t="s">
        <v>842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29">
        <f t="shared" si="54"/>
        <v>1.9166666666666625</v>
      </c>
      <c r="K1029" s="8" t="s">
        <v>250</v>
      </c>
      <c r="L1029" s="8" t="s">
        <v>1507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5">
        <f t="shared" si="55"/>
        <v>33</v>
      </c>
      <c r="V1029" s="12">
        <v>136</v>
      </c>
    </row>
    <row r="1030" spans="1:42" x14ac:dyDescent="0.25">
      <c r="A1030" s="7">
        <v>38571</v>
      </c>
      <c r="B1030" s="8" t="s">
        <v>842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29">
        <f t="shared" si="54"/>
        <v>2.1499999999999977</v>
      </c>
      <c r="K1030" s="8" t="s">
        <v>250</v>
      </c>
      <c r="L1030" s="8" t="s">
        <v>1508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5">
        <f t="shared" si="55"/>
        <v>34</v>
      </c>
      <c r="V1030" s="12">
        <v>142</v>
      </c>
    </row>
    <row r="1031" spans="1:42" x14ac:dyDescent="0.25">
      <c r="A1031" s="7">
        <v>38571</v>
      </c>
      <c r="B1031" s="8" t="s">
        <v>842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29">
        <f t="shared" si="54"/>
        <v>2.8666666666666671</v>
      </c>
      <c r="K1031" s="8" t="s">
        <v>250</v>
      </c>
      <c r="L1031" s="8" t="s">
        <v>1509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5">
        <f t="shared" si="55"/>
        <v>33</v>
      </c>
      <c r="V1031" s="12">
        <v>141</v>
      </c>
    </row>
    <row r="1032" spans="1:42" x14ac:dyDescent="0.25">
      <c r="A1032" s="7">
        <v>38571</v>
      </c>
      <c r="B1032" s="8" t="s">
        <v>842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29">
        <f t="shared" si="54"/>
        <v>2.8999999999999977</v>
      </c>
      <c r="K1032" s="8" t="s">
        <v>250</v>
      </c>
      <c r="L1032" s="8" t="s">
        <v>1510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5">
        <f t="shared" si="55"/>
        <v>33</v>
      </c>
      <c r="V1032" s="12">
        <v>141</v>
      </c>
    </row>
    <row r="1033" spans="1:42" x14ac:dyDescent="0.25">
      <c r="A1033" s="7">
        <v>38571</v>
      </c>
      <c r="B1033" s="8" t="s">
        <v>842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29">
        <f t="shared" si="54"/>
        <v>3.5500000000000007</v>
      </c>
      <c r="K1033" s="8" t="s">
        <v>250</v>
      </c>
      <c r="L1033" s="8" t="s">
        <v>1511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5">
        <f t="shared" si="55"/>
        <v>38</v>
      </c>
      <c r="V1033" s="12">
        <v>138</v>
      </c>
      <c r="AP1033" s="8" t="s">
        <v>1046</v>
      </c>
    </row>
    <row r="1034" spans="1:42" x14ac:dyDescent="0.25">
      <c r="A1034" s="7">
        <v>38571</v>
      </c>
      <c r="B1034" s="8" t="s">
        <v>842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29">
        <f t="shared" si="54"/>
        <v>4.3166666666666629</v>
      </c>
      <c r="K1034" s="8" t="s">
        <v>250</v>
      </c>
      <c r="L1034" s="8" t="s">
        <v>1512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5">
        <f t="shared" si="55"/>
        <v>34</v>
      </c>
      <c r="V1034" s="12">
        <v>137</v>
      </c>
    </row>
    <row r="1035" spans="1:42" x14ac:dyDescent="0.25">
      <c r="A1035" s="7">
        <v>38571</v>
      </c>
      <c r="B1035" s="8" t="s">
        <v>842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29">
        <f t="shared" si="54"/>
        <v>2.8999999999999977</v>
      </c>
      <c r="K1035" s="8" t="s">
        <v>250</v>
      </c>
      <c r="L1035" s="8" t="s">
        <v>919</v>
      </c>
      <c r="M1035" s="8" t="s">
        <v>669</v>
      </c>
      <c r="N1035" s="8" t="s">
        <v>252</v>
      </c>
      <c r="O1035" s="11">
        <v>4</v>
      </c>
      <c r="P1035" s="8">
        <v>57</v>
      </c>
      <c r="Q1035" s="12">
        <v>19</v>
      </c>
      <c r="R1035" s="125">
        <f t="shared" si="55"/>
        <v>38</v>
      </c>
      <c r="V1035" s="12">
        <v>140</v>
      </c>
      <c r="AP1035" s="8" t="s">
        <v>1497</v>
      </c>
    </row>
    <row r="1036" spans="1:42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29">
        <f t="shared" si="54"/>
        <v>4.6666666666666679</v>
      </c>
      <c r="K1036" s="8" t="s">
        <v>250</v>
      </c>
      <c r="L1036" s="8" t="s">
        <v>1168</v>
      </c>
      <c r="M1036" s="8" t="s">
        <v>669</v>
      </c>
      <c r="N1036" s="8" t="s">
        <v>252</v>
      </c>
      <c r="O1036" s="11">
        <v>4.5</v>
      </c>
      <c r="P1036" s="8">
        <v>58</v>
      </c>
      <c r="Q1036" s="12">
        <v>20</v>
      </c>
      <c r="R1036" s="125">
        <f t="shared" si="55"/>
        <v>38</v>
      </c>
      <c r="V1036" s="12">
        <v>144</v>
      </c>
      <c r="AP1036" s="8" t="s">
        <v>1527</v>
      </c>
    </row>
    <row r="1037" spans="1:42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29">
        <f t="shared" si="54"/>
        <v>4.0666666666666655</v>
      </c>
      <c r="K1037" s="8" t="s">
        <v>250</v>
      </c>
      <c r="L1037" s="8" t="s">
        <v>1213</v>
      </c>
      <c r="M1037" s="8" t="s">
        <v>669</v>
      </c>
      <c r="N1037" s="8" t="s">
        <v>252</v>
      </c>
      <c r="O1037" s="11">
        <v>4</v>
      </c>
      <c r="P1037" s="8">
        <v>52</v>
      </c>
      <c r="Q1037" s="12">
        <v>20</v>
      </c>
      <c r="R1037" s="125">
        <f t="shared" ref="R1037:R1058" si="56">P1037-Q1037</f>
        <v>32</v>
      </c>
      <c r="V1037" s="12">
        <v>136</v>
      </c>
      <c r="AP1037" s="8" t="s">
        <v>1526</v>
      </c>
    </row>
    <row r="1038" spans="1:42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29">
        <f t="shared" si="54"/>
        <v>1.9333333333333345</v>
      </c>
      <c r="K1038" s="8" t="s">
        <v>250</v>
      </c>
      <c r="L1038" s="8" t="s">
        <v>1513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5">
        <f t="shared" si="56"/>
        <v>37</v>
      </c>
      <c r="V1038" s="12">
        <v>142</v>
      </c>
      <c r="AP1038" s="8" t="s">
        <v>256</v>
      </c>
    </row>
    <row r="1039" spans="1:42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29">
        <f t="shared" ref="J1039:J1102" si="57">($G1039-$I1039)*24+IF($G1039&lt;TIME(12,0,0),24,0)</f>
        <v>2.0333333333333341</v>
      </c>
      <c r="K1039" s="8" t="s">
        <v>250</v>
      </c>
      <c r="L1039" s="8" t="s">
        <v>1514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5">
        <f t="shared" si="56"/>
        <v>30</v>
      </c>
      <c r="V1039" s="12">
        <v>135</v>
      </c>
    </row>
    <row r="1040" spans="1:42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29">
        <f t="shared" si="57"/>
        <v>2.2000000000000002</v>
      </c>
      <c r="K1040" s="8" t="s">
        <v>250</v>
      </c>
      <c r="L1040" s="8" t="s">
        <v>1515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5">
        <f t="shared" si="56"/>
        <v>34</v>
      </c>
      <c r="V1040" s="12">
        <v>140</v>
      </c>
      <c r="AP1040" s="8" t="s">
        <v>1046</v>
      </c>
    </row>
    <row r="1041" spans="1:42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29">
        <f t="shared" si="57"/>
        <v>2.5833333333333348</v>
      </c>
      <c r="K1041" s="8" t="s">
        <v>250</v>
      </c>
      <c r="L1041" s="8" t="s">
        <v>1516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5">
        <f t="shared" si="56"/>
        <v>36</v>
      </c>
      <c r="V1041" s="12">
        <v>144</v>
      </c>
    </row>
    <row r="1042" spans="1:42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29">
        <f t="shared" si="57"/>
        <v>2.633333333333332</v>
      </c>
      <c r="K1042" s="8" t="s">
        <v>250</v>
      </c>
      <c r="L1042" s="8" t="s">
        <v>1517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5">
        <f t="shared" si="56"/>
        <v>37</v>
      </c>
      <c r="V1042" s="12">
        <v>145</v>
      </c>
      <c r="AP1042" s="8" t="s">
        <v>1046</v>
      </c>
    </row>
    <row r="1043" spans="1:42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29">
        <f t="shared" si="57"/>
        <v>2.8000000000000007</v>
      </c>
      <c r="K1043" s="8" t="s">
        <v>250</v>
      </c>
      <c r="L1043" s="8" t="s">
        <v>1518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5">
        <f t="shared" si="56"/>
        <v>34</v>
      </c>
      <c r="V1043" s="12">
        <v>143</v>
      </c>
    </row>
    <row r="1044" spans="1:42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29">
        <f t="shared" si="57"/>
        <v>3.4666666666666677</v>
      </c>
      <c r="K1044" s="8" t="s">
        <v>250</v>
      </c>
      <c r="L1044" s="8" t="s">
        <v>1519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5">
        <f t="shared" si="56"/>
        <v>34</v>
      </c>
      <c r="V1044" s="12">
        <v>140</v>
      </c>
    </row>
    <row r="1045" spans="1:42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29">
        <f t="shared" si="57"/>
        <v>3.5166666666666702</v>
      </c>
      <c r="K1045" s="8" t="s">
        <v>250</v>
      </c>
      <c r="L1045" s="8" t="s">
        <v>1520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5">
        <f t="shared" si="56"/>
        <v>38</v>
      </c>
      <c r="V1045" s="12">
        <v>143</v>
      </c>
      <c r="AP1045" s="8" t="s">
        <v>1521</v>
      </c>
    </row>
    <row r="1046" spans="1:42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29">
        <f t="shared" si="57"/>
        <v>3.650000000000003</v>
      </c>
      <c r="K1046" s="8" t="s">
        <v>250</v>
      </c>
      <c r="L1046" s="8" t="s">
        <v>1522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5">
        <f t="shared" si="56"/>
        <v>36</v>
      </c>
      <c r="V1046" s="12">
        <v>141</v>
      </c>
      <c r="AP1046" s="8" t="s">
        <v>1523</v>
      </c>
    </row>
    <row r="1047" spans="1:42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29">
        <f t="shared" si="57"/>
        <v>3.9166666666666687</v>
      </c>
      <c r="K1047" s="8" t="s">
        <v>250</v>
      </c>
      <c r="L1047" s="8" t="s">
        <v>1524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5">
        <f t="shared" si="56"/>
        <v>36</v>
      </c>
      <c r="V1047" s="12" t="s">
        <v>318</v>
      </c>
      <c r="AP1047" s="8" t="s">
        <v>1525</v>
      </c>
    </row>
    <row r="1048" spans="1:42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29">
        <f t="shared" si="57"/>
        <v>5.1000000000000014</v>
      </c>
      <c r="K1048" s="8" t="s">
        <v>250</v>
      </c>
      <c r="L1048" s="8" t="s">
        <v>1528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5">
        <f t="shared" si="56"/>
        <v>33</v>
      </c>
      <c r="V1048" s="12">
        <v>136</v>
      </c>
    </row>
    <row r="1049" spans="1:42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29">
        <f t="shared" si="57"/>
        <v>5.2333333333333343</v>
      </c>
      <c r="K1049" s="8" t="s">
        <v>250</v>
      </c>
      <c r="L1049" s="8" t="s">
        <v>1529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5">
        <f t="shared" si="56"/>
        <v>34</v>
      </c>
      <c r="V1049" s="12">
        <v>135</v>
      </c>
      <c r="AP1049" s="8" t="s">
        <v>1046</v>
      </c>
    </row>
    <row r="1050" spans="1:42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29">
        <f t="shared" si="57"/>
        <v>5.3666666666666671</v>
      </c>
      <c r="K1050" s="8" t="s">
        <v>250</v>
      </c>
      <c r="L1050" s="8" t="s">
        <v>1530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5">
        <f t="shared" si="56"/>
        <v>32</v>
      </c>
      <c r="V1050" s="12">
        <v>130</v>
      </c>
    </row>
    <row r="1051" spans="1:42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29">
        <f t="shared" si="57"/>
        <v>5.4000000000000021</v>
      </c>
      <c r="K1051" s="8" t="s">
        <v>250</v>
      </c>
      <c r="L1051" s="8" t="s">
        <v>1531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5">
        <f t="shared" si="56"/>
        <v>34</v>
      </c>
      <c r="V1051" s="12">
        <v>145</v>
      </c>
    </row>
    <row r="1052" spans="1:42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29">
        <f t="shared" si="57"/>
        <v>5.4500000000000028</v>
      </c>
      <c r="K1052" s="8" t="s">
        <v>250</v>
      </c>
      <c r="L1052" s="8" t="s">
        <v>1532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5">
        <f t="shared" si="56"/>
        <v>35</v>
      </c>
      <c r="V1052" s="12">
        <v>143</v>
      </c>
    </row>
    <row r="1053" spans="1:42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29">
        <f t="shared" si="57"/>
        <v>5.4833333333333343</v>
      </c>
      <c r="K1053" s="8" t="s">
        <v>250</v>
      </c>
      <c r="L1053" s="8" t="s">
        <v>1533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5">
        <f t="shared" si="56"/>
        <v>36</v>
      </c>
      <c r="V1053" s="12">
        <v>142</v>
      </c>
      <c r="AP1053" s="8" t="s">
        <v>1046</v>
      </c>
    </row>
    <row r="1054" spans="1:42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29">
        <f t="shared" si="57"/>
        <v>5.75</v>
      </c>
      <c r="K1054" s="8" t="s">
        <v>250</v>
      </c>
      <c r="L1054" s="8" t="s">
        <v>1534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5">
        <f t="shared" si="56"/>
        <v>38</v>
      </c>
      <c r="V1054" s="12">
        <v>144</v>
      </c>
      <c r="AP1054" s="8" t="s">
        <v>1535</v>
      </c>
    </row>
    <row r="1055" spans="1:42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29">
        <f t="shared" si="57"/>
        <v>5.8166666666666664</v>
      </c>
      <c r="K1055" s="8" t="s">
        <v>250</v>
      </c>
      <c r="L1055" s="8" t="s">
        <v>1536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5">
        <f t="shared" si="56"/>
        <v>36</v>
      </c>
      <c r="V1055" s="12">
        <v>145</v>
      </c>
      <c r="AP1055" s="8" t="s">
        <v>1537</v>
      </c>
    </row>
    <row r="1056" spans="1:42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29">
        <f t="shared" si="57"/>
        <v>5.8999999999999986</v>
      </c>
      <c r="K1056" s="8" t="s">
        <v>250</v>
      </c>
      <c r="L1056" s="8" t="s">
        <v>1538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5">
        <f t="shared" si="56"/>
        <v>34</v>
      </c>
      <c r="V1056" s="12">
        <v>136</v>
      </c>
    </row>
    <row r="1057" spans="1:42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29">
        <f t="shared" si="57"/>
        <v>6.1833333333333371</v>
      </c>
      <c r="K1057" s="8" t="s">
        <v>250</v>
      </c>
      <c r="L1057" s="8" t="s">
        <v>1539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5">
        <f t="shared" si="56"/>
        <v>32</v>
      </c>
      <c r="V1057" s="12">
        <v>143</v>
      </c>
    </row>
    <row r="1058" spans="1:42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29">
        <f t="shared" si="57"/>
        <v>1.6833333333333353</v>
      </c>
      <c r="K1058" s="8" t="s">
        <v>250</v>
      </c>
      <c r="L1058" s="8" t="s">
        <v>1540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5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1597</v>
      </c>
      <c r="AP1058" s="8" t="s">
        <v>1452</v>
      </c>
    </row>
    <row r="1059" spans="1:42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29">
        <f t="shared" si="57"/>
        <v>1.9833333333333343</v>
      </c>
      <c r="K1059" s="8" t="s">
        <v>250</v>
      </c>
      <c r="L1059" s="8" t="s">
        <v>1540</v>
      </c>
      <c r="M1059" s="8" t="s">
        <v>832</v>
      </c>
      <c r="N1059" s="8" t="s">
        <v>252</v>
      </c>
      <c r="AP1059" s="8" t="s">
        <v>887</v>
      </c>
    </row>
    <row r="1060" spans="1:42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29">
        <f t="shared" si="57"/>
        <v>1.7666666666666657</v>
      </c>
      <c r="K1060" s="8" t="s">
        <v>250</v>
      </c>
      <c r="L1060" s="8" t="s">
        <v>1541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5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1597</v>
      </c>
    </row>
    <row r="1061" spans="1:42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29">
        <f t="shared" si="57"/>
        <v>2.0333333333333368</v>
      </c>
      <c r="K1061" s="8" t="s">
        <v>250</v>
      </c>
      <c r="L1061" s="8" t="s">
        <v>1542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5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1596</v>
      </c>
    </row>
    <row r="1062" spans="1:42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29">
        <f t="shared" si="57"/>
        <v>2.1333333333333337</v>
      </c>
      <c r="K1062" s="8" t="s">
        <v>250</v>
      </c>
      <c r="L1062" s="8" t="s">
        <v>1543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5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1597</v>
      </c>
    </row>
    <row r="1063" spans="1:42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29">
        <f t="shared" si="57"/>
        <v>2.2333333333333361</v>
      </c>
      <c r="K1063" s="8" t="s">
        <v>250</v>
      </c>
      <c r="L1063" s="8" t="s">
        <v>1544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5">
        <f t="shared" si="58"/>
        <v>35</v>
      </c>
      <c r="V1063" s="12">
        <v>140</v>
      </c>
      <c r="AP1063" s="8" t="s">
        <v>256</v>
      </c>
    </row>
    <row r="1064" spans="1:42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29">
        <f t="shared" si="57"/>
        <v>2.2333333333333361</v>
      </c>
      <c r="K1064" s="8" t="s">
        <v>250</v>
      </c>
      <c r="L1064" s="8" t="s">
        <v>1545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5">
        <f t="shared" si="58"/>
        <v>35</v>
      </c>
      <c r="V1064" s="12">
        <v>140</v>
      </c>
    </row>
    <row r="1065" spans="1:42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29">
        <f t="shared" si="57"/>
        <v>2.6000000000000014</v>
      </c>
      <c r="K1065" s="8" t="s">
        <v>250</v>
      </c>
      <c r="L1065" s="8" t="s">
        <v>1546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5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1597</v>
      </c>
    </row>
    <row r="1066" spans="1:42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29">
        <f t="shared" si="57"/>
        <v>2.7000000000000011</v>
      </c>
      <c r="K1066" s="8" t="s">
        <v>250</v>
      </c>
      <c r="L1066" s="8" t="s">
        <v>1547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5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1597</v>
      </c>
    </row>
    <row r="1067" spans="1:42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29">
        <f t="shared" si="57"/>
        <v>3.083333333333333</v>
      </c>
      <c r="K1067" s="8" t="s">
        <v>250</v>
      </c>
      <c r="L1067" s="8" t="s">
        <v>1548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5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1596</v>
      </c>
      <c r="AP1067" s="8" t="s">
        <v>1549</v>
      </c>
    </row>
    <row r="1068" spans="1:42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29">
        <f t="shared" si="57"/>
        <v>3.5833333333333339</v>
      </c>
      <c r="K1068" s="8" t="s">
        <v>250</v>
      </c>
      <c r="L1068" s="8" t="s">
        <v>1550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5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1596</v>
      </c>
    </row>
    <row r="1069" spans="1:42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29">
        <f t="shared" si="57"/>
        <v>3.5833333333333339</v>
      </c>
      <c r="K1069" s="8" t="s">
        <v>250</v>
      </c>
      <c r="L1069" s="8" t="s">
        <v>1551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5">
        <f t="shared" si="58"/>
        <v>38</v>
      </c>
      <c r="V1069" s="12">
        <v>142</v>
      </c>
    </row>
    <row r="1070" spans="1:42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29">
        <f t="shared" si="57"/>
        <v>3.833333333333333</v>
      </c>
      <c r="K1070" s="8" t="s">
        <v>250</v>
      </c>
      <c r="L1070" s="8" t="s">
        <v>1552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5">
        <f t="shared" si="58"/>
        <v>36</v>
      </c>
      <c r="V1070" s="12">
        <v>142</v>
      </c>
    </row>
    <row r="1071" spans="1:42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29">
        <f t="shared" si="57"/>
        <v>3.8666666666666689</v>
      </c>
      <c r="K1071" s="8" t="s">
        <v>250</v>
      </c>
      <c r="L1071" s="8" t="s">
        <v>1553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5">
        <f t="shared" si="58"/>
        <v>41</v>
      </c>
      <c r="V1071" s="12">
        <v>142</v>
      </c>
    </row>
    <row r="1072" spans="1:42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29">
        <f t="shared" si="57"/>
        <v>3.9666666666666659</v>
      </c>
      <c r="K1072" s="8" t="s">
        <v>250</v>
      </c>
      <c r="L1072" s="8" t="s">
        <v>1554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5">
        <f t="shared" si="58"/>
        <v>37</v>
      </c>
      <c r="V1072" s="12">
        <v>142</v>
      </c>
    </row>
    <row r="1073" spans="1:42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29">
        <f t="shared" si="57"/>
        <v>4.116666666666668</v>
      </c>
      <c r="K1073" s="8" t="s">
        <v>250</v>
      </c>
      <c r="L1073" s="8" t="s">
        <v>1555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5">
        <f t="shared" si="58"/>
        <v>35</v>
      </c>
      <c r="V1073" s="12">
        <v>138</v>
      </c>
    </row>
    <row r="1074" spans="1:42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29">
        <f t="shared" si="57"/>
        <v>4.283333333333335</v>
      </c>
      <c r="K1074" s="8" t="s">
        <v>250</v>
      </c>
      <c r="L1074" s="8" t="s">
        <v>1556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5">
        <f t="shared" si="58"/>
        <v>34</v>
      </c>
      <c r="V1074" s="12">
        <v>135</v>
      </c>
    </row>
    <row r="1075" spans="1:42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29">
        <f t="shared" si="57"/>
        <v>5.75</v>
      </c>
      <c r="K1075" s="8" t="s">
        <v>250</v>
      </c>
      <c r="L1075" s="8" t="s">
        <v>1557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5">
        <f t="shared" si="58"/>
        <v>36</v>
      </c>
      <c r="V1075" s="12">
        <v>136</v>
      </c>
    </row>
    <row r="1076" spans="1:42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29">
        <f t="shared" si="57"/>
        <v>5.9499999999999993</v>
      </c>
      <c r="K1076" s="8" t="s">
        <v>250</v>
      </c>
      <c r="L1076" s="8" t="s">
        <v>1558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5">
        <f t="shared" si="58"/>
        <v>34</v>
      </c>
      <c r="V1076" s="12">
        <v>142</v>
      </c>
      <c r="AP1076" s="8" t="s">
        <v>1559</v>
      </c>
    </row>
    <row r="1077" spans="1:42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29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5">
        <f t="shared" si="58"/>
        <v>33</v>
      </c>
      <c r="V1077" s="12">
        <v>140</v>
      </c>
    </row>
    <row r="1078" spans="1:42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29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5">
        <f t="shared" si="58"/>
        <v>36</v>
      </c>
      <c r="V1078" s="12">
        <v>140</v>
      </c>
    </row>
    <row r="1079" spans="1:42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29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5">
        <f t="shared" si="58"/>
        <v>36</v>
      </c>
      <c r="V1079" s="12">
        <v>140</v>
      </c>
    </row>
    <row r="1080" spans="1:42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29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5">
        <f t="shared" si="58"/>
        <v>35</v>
      </c>
      <c r="V1080" s="12">
        <v>145</v>
      </c>
    </row>
    <row r="1081" spans="1:42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29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5">
        <f t="shared" si="58"/>
        <v>35</v>
      </c>
      <c r="V1081" s="12">
        <v>143</v>
      </c>
    </row>
    <row r="1082" spans="1:42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29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5">
        <f t="shared" si="58"/>
        <v>39</v>
      </c>
      <c r="V1082" s="12">
        <v>144</v>
      </c>
    </row>
    <row r="1083" spans="1:42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29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5">
        <f t="shared" si="58"/>
        <v>37</v>
      </c>
      <c r="V1083" s="12">
        <v>144</v>
      </c>
    </row>
    <row r="1084" spans="1:42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29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5">
        <f t="shared" si="58"/>
        <v>37</v>
      </c>
      <c r="V1084" s="12">
        <v>143</v>
      </c>
    </row>
    <row r="1085" spans="1:42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29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5">
        <f t="shared" si="58"/>
        <v>38</v>
      </c>
      <c r="V1085" s="12">
        <v>149</v>
      </c>
      <c r="AP1085" s="8" t="s">
        <v>679</v>
      </c>
    </row>
    <row r="1086" spans="1:42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29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5">
        <f t="shared" si="58"/>
        <v>39</v>
      </c>
      <c r="V1086" s="12">
        <v>145</v>
      </c>
    </row>
    <row r="1087" spans="1:42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29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5">
        <f t="shared" si="58"/>
        <v>41</v>
      </c>
      <c r="V1087" s="12">
        <v>148</v>
      </c>
    </row>
    <row r="1088" spans="1:42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29">
        <f t="shared" si="57"/>
        <v>6.0500000000000007</v>
      </c>
      <c r="K1088" s="8" t="s">
        <v>250</v>
      </c>
      <c r="L1088" s="8" t="s">
        <v>1632</v>
      </c>
      <c r="M1088" s="8" t="s">
        <v>252</v>
      </c>
      <c r="O1088" s="11">
        <v>0</v>
      </c>
      <c r="P1088" s="8">
        <v>57</v>
      </c>
      <c r="Q1088" s="12">
        <v>18</v>
      </c>
      <c r="R1088" s="125">
        <f t="shared" si="58"/>
        <v>39</v>
      </c>
      <c r="V1088" s="12">
        <v>140</v>
      </c>
    </row>
    <row r="1089" spans="1:42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29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5">
        <f t="shared" si="58"/>
        <v>37</v>
      </c>
      <c r="V1089" s="12">
        <v>143</v>
      </c>
    </row>
    <row r="1090" spans="1:42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29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5">
        <f t="shared" si="58"/>
        <v>37</v>
      </c>
      <c r="V1090" s="12">
        <v>145</v>
      </c>
      <c r="AP1090" s="8" t="s">
        <v>41</v>
      </c>
    </row>
    <row r="1091" spans="1:42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29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5">
        <f t="shared" si="58"/>
        <v>36</v>
      </c>
      <c r="V1091" s="12">
        <v>142</v>
      </c>
    </row>
    <row r="1092" spans="1:42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29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5">
        <f t="shared" ref="R1092:R1123" si="59">P1092-Q1092</f>
        <v>35</v>
      </c>
      <c r="V1092" s="12">
        <v>145</v>
      </c>
    </row>
    <row r="1093" spans="1:42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29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5">
        <f t="shared" si="59"/>
        <v>42</v>
      </c>
      <c r="V1093" s="12">
        <v>149</v>
      </c>
      <c r="AP1093" s="8" t="s">
        <v>45</v>
      </c>
    </row>
    <row r="1094" spans="1:42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29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5">
        <f t="shared" si="59"/>
        <v>37</v>
      </c>
      <c r="V1094" s="12">
        <v>144</v>
      </c>
      <c r="AP1094" s="8" t="s">
        <v>47</v>
      </c>
    </row>
    <row r="1095" spans="1:42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29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5">
        <f t="shared" si="59"/>
        <v>36</v>
      </c>
      <c r="V1095" s="12">
        <v>143</v>
      </c>
    </row>
    <row r="1096" spans="1:42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29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5">
        <f t="shared" si="59"/>
        <v>38</v>
      </c>
      <c r="V1096" s="12">
        <v>141</v>
      </c>
      <c r="AP1096" s="8" t="s">
        <v>50</v>
      </c>
    </row>
    <row r="1097" spans="1:42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29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5">
        <f t="shared" si="59"/>
        <v>34</v>
      </c>
      <c r="V1097" s="12">
        <v>139</v>
      </c>
    </row>
    <row r="1098" spans="1:42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29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5">
        <f t="shared" si="59"/>
        <v>40</v>
      </c>
      <c r="V1098" s="12">
        <v>144</v>
      </c>
    </row>
    <row r="1099" spans="1:42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29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5">
        <f t="shared" si="59"/>
        <v>38</v>
      </c>
      <c r="V1099" s="12">
        <v>145</v>
      </c>
    </row>
    <row r="1100" spans="1:42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29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5">
        <f t="shared" si="59"/>
        <v>36</v>
      </c>
      <c r="V1100" s="12">
        <v>142</v>
      </c>
    </row>
    <row r="1101" spans="1:42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29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5">
        <f t="shared" si="59"/>
        <v>37</v>
      </c>
      <c r="V1101" s="12">
        <v>138</v>
      </c>
    </row>
    <row r="1102" spans="1:42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29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5">
        <f t="shared" si="59"/>
        <v>39</v>
      </c>
      <c r="V1102" s="12">
        <v>147</v>
      </c>
    </row>
    <row r="1103" spans="1:42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29">
        <f t="shared" ref="J1103:J1166" si="60">($G1103-$I1103)*24+IF($G1103&lt;TIME(12,0,0),24,0)</f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5">
        <f t="shared" si="59"/>
        <v>42</v>
      </c>
      <c r="V1103" s="12">
        <v>145</v>
      </c>
    </row>
    <row r="1104" spans="1:42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29">
        <f t="shared" si="60"/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5">
        <f t="shared" si="59"/>
        <v>35</v>
      </c>
      <c r="V1104" s="12">
        <v>140</v>
      </c>
    </row>
    <row r="1105" spans="1:42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29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5">
        <f t="shared" si="59"/>
        <v>39</v>
      </c>
      <c r="V1105" s="12">
        <v>145</v>
      </c>
      <c r="AP1105" s="8" t="s">
        <v>60</v>
      </c>
    </row>
    <row r="1106" spans="1:42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29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5">
        <f t="shared" si="59"/>
        <v>39</v>
      </c>
      <c r="V1106" s="12">
        <v>145</v>
      </c>
    </row>
    <row r="1107" spans="1:42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29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5">
        <f t="shared" si="59"/>
        <v>35</v>
      </c>
      <c r="V1107" s="12">
        <v>141</v>
      </c>
      <c r="AP1107" s="8" t="s">
        <v>63</v>
      </c>
    </row>
    <row r="1108" spans="1:42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29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5">
        <f t="shared" si="59"/>
        <v>38</v>
      </c>
      <c r="V1108" s="12">
        <v>145</v>
      </c>
      <c r="AP1108" s="8" t="s">
        <v>903</v>
      </c>
    </row>
    <row r="1109" spans="1:42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29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5">
        <f t="shared" si="59"/>
        <v>35</v>
      </c>
      <c r="V1109" s="12">
        <v>142</v>
      </c>
    </row>
    <row r="1110" spans="1:42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29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5">
        <f t="shared" si="59"/>
        <v>36</v>
      </c>
      <c r="V1110" s="12">
        <v>140</v>
      </c>
    </row>
    <row r="1111" spans="1:42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29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5">
        <f t="shared" si="59"/>
        <v>40</v>
      </c>
      <c r="V1111" s="12">
        <v>145</v>
      </c>
    </row>
    <row r="1112" spans="1:42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29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5">
        <f t="shared" si="59"/>
        <v>36</v>
      </c>
      <c r="V1112" s="12">
        <v>140</v>
      </c>
      <c r="AP1112" s="8" t="s">
        <v>903</v>
      </c>
    </row>
    <row r="1113" spans="1:42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29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5">
        <f t="shared" si="59"/>
        <v>35</v>
      </c>
      <c r="V1113" s="12">
        <v>139</v>
      </c>
    </row>
    <row r="1114" spans="1:42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29">
        <f t="shared" si="60"/>
        <v>7</v>
      </c>
      <c r="K1114" s="8" t="s">
        <v>953</v>
      </c>
      <c r="L1114" s="8" t="s">
        <v>975</v>
      </c>
      <c r="M1114" s="8" t="s">
        <v>669</v>
      </c>
      <c r="O1114" s="11">
        <v>0</v>
      </c>
      <c r="P1114" s="8">
        <v>168</v>
      </c>
      <c r="Q1114" s="12">
        <v>13</v>
      </c>
      <c r="R1114" s="125">
        <f t="shared" si="59"/>
        <v>155</v>
      </c>
      <c r="AP1114" s="8" t="s">
        <v>1635</v>
      </c>
    </row>
    <row r="1115" spans="1:42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29">
        <f t="shared" si="60"/>
        <v>6.8166666666666664</v>
      </c>
      <c r="K1115" s="8" t="s">
        <v>953</v>
      </c>
      <c r="L1115" s="8" t="s">
        <v>1633</v>
      </c>
      <c r="M1115" s="8" t="s">
        <v>252</v>
      </c>
      <c r="O1115" s="11">
        <v>0</v>
      </c>
      <c r="P1115" s="8">
        <v>174</v>
      </c>
      <c r="Q1115" s="12">
        <v>13</v>
      </c>
      <c r="R1115" s="125">
        <f t="shared" si="59"/>
        <v>161</v>
      </c>
      <c r="AP1115" s="8" t="s">
        <v>1634</v>
      </c>
    </row>
    <row r="1116" spans="1:42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29">
        <f t="shared" si="60"/>
        <v>5.8333333333333357</v>
      </c>
      <c r="K1116" s="8" t="s">
        <v>250</v>
      </c>
      <c r="L1116" s="8" t="s">
        <v>1624</v>
      </c>
      <c r="M1116" s="8" t="s">
        <v>669</v>
      </c>
      <c r="O1116" s="11">
        <v>1.5</v>
      </c>
      <c r="P1116" s="8">
        <v>55</v>
      </c>
      <c r="Q1116" s="12">
        <v>20</v>
      </c>
      <c r="R1116" s="125">
        <f t="shared" si="59"/>
        <v>35</v>
      </c>
      <c r="V1116" s="12">
        <v>141</v>
      </c>
      <c r="AP1116" s="8" t="s">
        <v>1625</v>
      </c>
    </row>
    <row r="1117" spans="1:42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29">
        <f t="shared" si="60"/>
        <v>5.1666666666666679</v>
      </c>
      <c r="K1117" s="87" t="s">
        <v>250</v>
      </c>
      <c r="L1117" s="87" t="s">
        <v>1220</v>
      </c>
      <c r="M1117" s="87" t="s">
        <v>669</v>
      </c>
      <c r="N1117" s="87"/>
      <c r="O1117" s="90">
        <v>3</v>
      </c>
      <c r="P1117" s="87">
        <v>57</v>
      </c>
      <c r="Q1117" s="91">
        <v>20</v>
      </c>
      <c r="R1117" s="125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/>
      <c r="AP1117" s="87" t="s">
        <v>1688</v>
      </c>
    </row>
    <row r="1118" spans="1:42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29">
        <f t="shared" si="60"/>
        <v>6.43333333333333</v>
      </c>
      <c r="K1118" s="8" t="s">
        <v>250</v>
      </c>
      <c r="L1118" s="8" t="s">
        <v>1632</v>
      </c>
      <c r="M1118" s="8" t="s">
        <v>669</v>
      </c>
      <c r="O1118" s="11">
        <v>0</v>
      </c>
      <c r="P1118" s="8">
        <v>54</v>
      </c>
      <c r="Q1118" s="12">
        <v>20</v>
      </c>
      <c r="R1118" s="125">
        <f t="shared" si="59"/>
        <v>34</v>
      </c>
      <c r="V1118" s="12">
        <v>138</v>
      </c>
      <c r="AP1118" s="8" t="s">
        <v>1689</v>
      </c>
    </row>
    <row r="1119" spans="1:42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29">
        <f t="shared" si="60"/>
        <v>3.8999999999999968</v>
      </c>
      <c r="K1119" s="8" t="s">
        <v>250</v>
      </c>
      <c r="L1119" s="8" t="s">
        <v>1618</v>
      </c>
      <c r="M1119" s="8" t="s">
        <v>252</v>
      </c>
      <c r="O1119" s="11">
        <v>1.5</v>
      </c>
      <c r="P1119" s="8">
        <v>58</v>
      </c>
      <c r="Q1119" s="12">
        <v>20</v>
      </c>
      <c r="R1119" s="125">
        <f t="shared" si="59"/>
        <v>38</v>
      </c>
      <c r="V1119" s="12">
        <v>143</v>
      </c>
    </row>
    <row r="1120" spans="1:42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29">
        <f t="shared" si="60"/>
        <v>4.1999999999999993</v>
      </c>
      <c r="K1120" s="8" t="s">
        <v>250</v>
      </c>
      <c r="L1120" s="8" t="s">
        <v>1619</v>
      </c>
      <c r="M1120" s="8" t="s">
        <v>252</v>
      </c>
      <c r="O1120" s="11">
        <v>0</v>
      </c>
      <c r="P1120" s="8">
        <v>55</v>
      </c>
      <c r="Q1120" s="12">
        <v>20</v>
      </c>
      <c r="R1120" s="125">
        <f t="shared" si="59"/>
        <v>35</v>
      </c>
      <c r="V1120" s="12">
        <v>141</v>
      </c>
      <c r="AP1120" s="8" t="s">
        <v>1617</v>
      </c>
    </row>
    <row r="1121" spans="1:48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29">
        <f t="shared" si="60"/>
        <v>5.3833333333333329</v>
      </c>
      <c r="K1121" s="8" t="s">
        <v>250</v>
      </c>
      <c r="L1121" s="8" t="s">
        <v>1620</v>
      </c>
      <c r="M1121" s="8" t="s">
        <v>252</v>
      </c>
      <c r="O1121" s="11">
        <v>0</v>
      </c>
      <c r="P1121" s="8">
        <v>53</v>
      </c>
      <c r="Q1121" s="12">
        <v>20</v>
      </c>
      <c r="R1121" s="125">
        <f t="shared" si="59"/>
        <v>33</v>
      </c>
      <c r="V1121" s="12">
        <v>135</v>
      </c>
      <c r="AP1121" s="8" t="s">
        <v>1621</v>
      </c>
    </row>
    <row r="1122" spans="1:48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29">
        <f t="shared" si="60"/>
        <v>5.6333333333333329</v>
      </c>
      <c r="K1122" s="8" t="s">
        <v>250</v>
      </c>
      <c r="L1122" s="8" t="s">
        <v>1622</v>
      </c>
      <c r="M1122" s="8" t="s">
        <v>252</v>
      </c>
      <c r="O1122" s="11">
        <v>0</v>
      </c>
      <c r="P1122" s="8">
        <v>55</v>
      </c>
      <c r="Q1122" s="12">
        <v>20</v>
      </c>
      <c r="R1122" s="125">
        <f t="shared" si="59"/>
        <v>35</v>
      </c>
      <c r="V1122" s="12">
        <v>140</v>
      </c>
    </row>
    <row r="1123" spans="1:48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29">
        <f t="shared" si="60"/>
        <v>5.68333333333333</v>
      </c>
      <c r="K1123" s="8" t="s">
        <v>250</v>
      </c>
      <c r="L1123" s="8" t="s">
        <v>1623</v>
      </c>
      <c r="M1123" s="8" t="s">
        <v>252</v>
      </c>
      <c r="O1123" s="11">
        <v>2</v>
      </c>
      <c r="P1123" s="8">
        <v>55</v>
      </c>
      <c r="Q1123" s="12">
        <v>20</v>
      </c>
      <c r="R1123" s="125">
        <f t="shared" si="59"/>
        <v>35</v>
      </c>
      <c r="V1123" s="12">
        <v>145</v>
      </c>
      <c r="AP1123" s="8" t="s">
        <v>903</v>
      </c>
    </row>
    <row r="1124" spans="1:48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29">
        <f t="shared" si="60"/>
        <v>5.8333333333333357</v>
      </c>
      <c r="K1124" s="8" t="s">
        <v>250</v>
      </c>
      <c r="L1124" s="8" t="s">
        <v>1626</v>
      </c>
      <c r="M1124" s="8" t="s">
        <v>832</v>
      </c>
      <c r="R1124" s="125">
        <f t="shared" ref="R1124:R1155" si="61">P1124-Q1124</f>
        <v>0</v>
      </c>
      <c r="AP1124" s="8" t="s">
        <v>1627</v>
      </c>
    </row>
    <row r="1125" spans="1:48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29">
        <f t="shared" si="60"/>
        <v>5.8833333333333329</v>
      </c>
      <c r="K1125" s="8" t="s">
        <v>250</v>
      </c>
      <c r="L1125" s="8" t="s">
        <v>1628</v>
      </c>
      <c r="M1125" s="8" t="s">
        <v>252</v>
      </c>
      <c r="O1125" s="11">
        <v>0</v>
      </c>
      <c r="P1125" s="8">
        <v>58</v>
      </c>
      <c r="Q1125" s="12">
        <v>25</v>
      </c>
      <c r="R1125" s="125">
        <f t="shared" si="61"/>
        <v>33</v>
      </c>
      <c r="V1125" s="12">
        <v>143</v>
      </c>
    </row>
    <row r="1126" spans="1:48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29">
        <f t="shared" si="60"/>
        <v>5.9666666666666686</v>
      </c>
      <c r="K1126" s="8" t="s">
        <v>250</v>
      </c>
      <c r="L1126" s="8" t="s">
        <v>1629</v>
      </c>
      <c r="M1126" s="8" t="s">
        <v>252</v>
      </c>
      <c r="O1126" s="11">
        <v>3</v>
      </c>
      <c r="P1126" s="8">
        <v>55</v>
      </c>
      <c r="Q1126" s="12">
        <v>20</v>
      </c>
      <c r="R1126" s="125">
        <f t="shared" si="61"/>
        <v>35</v>
      </c>
      <c r="V1126" s="12">
        <v>148</v>
      </c>
    </row>
    <row r="1127" spans="1:48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29">
        <f t="shared" si="60"/>
        <v>6.0166666666666657</v>
      </c>
      <c r="K1127" s="8" t="s">
        <v>250</v>
      </c>
      <c r="L1127" s="8" t="s">
        <v>1630</v>
      </c>
      <c r="M1127" s="8" t="s">
        <v>252</v>
      </c>
      <c r="O1127" s="11">
        <v>0</v>
      </c>
      <c r="P1127" s="8">
        <v>63</v>
      </c>
      <c r="Q1127" s="12">
        <v>25</v>
      </c>
      <c r="R1127" s="125">
        <f t="shared" si="61"/>
        <v>38</v>
      </c>
      <c r="V1127" s="12">
        <v>134</v>
      </c>
      <c r="AV1127" s="93">
        <v>1</v>
      </c>
    </row>
    <row r="1128" spans="1:48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29">
        <f t="shared" si="60"/>
        <v>6.25</v>
      </c>
      <c r="K1128" s="8" t="s">
        <v>250</v>
      </c>
      <c r="L1128" s="8" t="s">
        <v>1631</v>
      </c>
      <c r="M1128" s="8" t="s">
        <v>252</v>
      </c>
      <c r="O1128" s="11">
        <v>0</v>
      </c>
      <c r="P1128" s="8">
        <v>51</v>
      </c>
      <c r="Q1128" s="12">
        <v>20</v>
      </c>
      <c r="R1128" s="125">
        <f t="shared" si="61"/>
        <v>31</v>
      </c>
      <c r="V1128" s="12">
        <v>136</v>
      </c>
    </row>
    <row r="1129" spans="1:48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29">
        <f t="shared" si="60"/>
        <v>3.4333333333333318</v>
      </c>
      <c r="K1129" s="8" t="s">
        <v>250</v>
      </c>
      <c r="L1129" s="8" t="s">
        <v>1636</v>
      </c>
      <c r="M1129" s="8" t="s">
        <v>252</v>
      </c>
      <c r="O1129" s="11">
        <v>0</v>
      </c>
      <c r="P1129" s="8">
        <v>55</v>
      </c>
      <c r="Q1129" s="12">
        <v>20</v>
      </c>
      <c r="R1129" s="125">
        <f t="shared" si="61"/>
        <v>35</v>
      </c>
      <c r="V1129" s="12">
        <v>135</v>
      </c>
      <c r="AP1129" s="8" t="s">
        <v>1637</v>
      </c>
    </row>
    <row r="1130" spans="1:48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29">
        <f t="shared" si="60"/>
        <v>3.75</v>
      </c>
      <c r="K1130" s="8" t="s">
        <v>250</v>
      </c>
      <c r="L1130" s="8" t="s">
        <v>1638</v>
      </c>
      <c r="M1130" s="8" t="s">
        <v>252</v>
      </c>
      <c r="O1130" s="11">
        <v>0</v>
      </c>
      <c r="P1130" s="8">
        <v>50</v>
      </c>
      <c r="Q1130" s="12">
        <v>20</v>
      </c>
      <c r="R1130" s="125">
        <f t="shared" si="61"/>
        <v>30</v>
      </c>
      <c r="V1130" s="12">
        <v>138</v>
      </c>
    </row>
    <row r="1131" spans="1:48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29">
        <f t="shared" si="60"/>
        <v>3.8833333333333329</v>
      </c>
      <c r="K1131" s="8" t="s">
        <v>250</v>
      </c>
      <c r="L1131" s="8" t="s">
        <v>1639</v>
      </c>
      <c r="M1131" s="8" t="s">
        <v>252</v>
      </c>
      <c r="O1131" s="11">
        <v>1.5</v>
      </c>
      <c r="P1131" s="8">
        <v>55</v>
      </c>
      <c r="Q1131" s="12">
        <v>20</v>
      </c>
      <c r="R1131" s="125">
        <f t="shared" si="61"/>
        <v>35</v>
      </c>
      <c r="V1131" s="12">
        <v>140</v>
      </c>
      <c r="AP1131" s="8" t="s">
        <v>1641</v>
      </c>
    </row>
    <row r="1132" spans="1:48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29">
        <f t="shared" si="60"/>
        <v>4.8999999999999986</v>
      </c>
      <c r="K1132" s="8" t="s">
        <v>250</v>
      </c>
      <c r="L1132" s="8" t="s">
        <v>1640</v>
      </c>
      <c r="M1132" s="8" t="s">
        <v>252</v>
      </c>
      <c r="O1132" s="11">
        <v>3</v>
      </c>
      <c r="P1132" s="8">
        <v>57</v>
      </c>
      <c r="Q1132" s="12">
        <v>20</v>
      </c>
      <c r="R1132" s="125">
        <f t="shared" si="61"/>
        <v>37</v>
      </c>
      <c r="V1132" s="12">
        <v>142</v>
      </c>
      <c r="AP1132" s="8" t="s">
        <v>1642</v>
      </c>
    </row>
    <row r="1133" spans="1:48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29">
        <f t="shared" si="60"/>
        <v>5.0333333333333314</v>
      </c>
      <c r="K1133" s="8" t="s">
        <v>250</v>
      </c>
      <c r="L1133" s="8" t="s">
        <v>1643</v>
      </c>
      <c r="M1133" s="8" t="s">
        <v>252</v>
      </c>
      <c r="O1133" s="11">
        <v>3</v>
      </c>
      <c r="P1133" s="8">
        <v>56</v>
      </c>
      <c r="Q1133" s="12">
        <v>20</v>
      </c>
      <c r="R1133" s="125">
        <f t="shared" si="61"/>
        <v>36</v>
      </c>
      <c r="V1133" s="12">
        <v>142</v>
      </c>
    </row>
    <row r="1134" spans="1:48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29">
        <f t="shared" si="60"/>
        <v>5.4499999999999993</v>
      </c>
      <c r="K1134" s="8" t="s">
        <v>250</v>
      </c>
      <c r="L1134" s="8" t="s">
        <v>1644</v>
      </c>
      <c r="M1134" s="8" t="s">
        <v>252</v>
      </c>
      <c r="O1134" s="11">
        <v>3</v>
      </c>
      <c r="P1134" s="8">
        <v>54</v>
      </c>
      <c r="Q1134" s="12">
        <v>20</v>
      </c>
      <c r="R1134" s="125">
        <f t="shared" si="61"/>
        <v>34</v>
      </c>
      <c r="V1134" s="12">
        <v>134</v>
      </c>
    </row>
    <row r="1135" spans="1:48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29">
        <f t="shared" si="60"/>
        <v>5.5499999999999972</v>
      </c>
      <c r="K1135" s="8" t="s">
        <v>250</v>
      </c>
      <c r="L1135" s="8" t="s">
        <v>1645</v>
      </c>
      <c r="M1135" s="8" t="s">
        <v>252</v>
      </c>
      <c r="O1135" s="11">
        <v>0</v>
      </c>
      <c r="P1135" s="8">
        <v>57</v>
      </c>
      <c r="Q1135" s="12">
        <v>20</v>
      </c>
      <c r="R1135" s="125">
        <f t="shared" si="61"/>
        <v>37</v>
      </c>
      <c r="V1135" s="12">
        <v>141</v>
      </c>
      <c r="AP1135" s="8" t="s">
        <v>903</v>
      </c>
    </row>
    <row r="1136" spans="1:48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29">
        <f t="shared" si="60"/>
        <v>5.8166666666666629</v>
      </c>
      <c r="K1136" s="8" t="s">
        <v>250</v>
      </c>
      <c r="L1136" s="8" t="s">
        <v>1646</v>
      </c>
      <c r="M1136" s="8" t="s">
        <v>252</v>
      </c>
      <c r="O1136" s="11">
        <v>0</v>
      </c>
      <c r="P1136" s="8">
        <v>53</v>
      </c>
      <c r="Q1136" s="12">
        <v>20</v>
      </c>
      <c r="R1136" s="125">
        <f t="shared" si="61"/>
        <v>33</v>
      </c>
      <c r="V1136" s="12">
        <v>138</v>
      </c>
    </row>
    <row r="1137" spans="1:42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29">
        <f t="shared" si="60"/>
        <v>6</v>
      </c>
      <c r="K1137" s="8" t="s">
        <v>250</v>
      </c>
      <c r="L1137" s="8" t="s">
        <v>1647</v>
      </c>
      <c r="M1137" s="8" t="s">
        <v>252</v>
      </c>
      <c r="O1137" s="11">
        <v>2</v>
      </c>
      <c r="P1137" s="8">
        <v>56</v>
      </c>
      <c r="Q1137" s="12">
        <v>20</v>
      </c>
      <c r="R1137" s="125">
        <f t="shared" si="61"/>
        <v>36</v>
      </c>
      <c r="V1137" s="12">
        <v>145</v>
      </c>
    </row>
    <row r="1138" spans="1:42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29">
        <f t="shared" si="60"/>
        <v>6.0500000000000007</v>
      </c>
      <c r="K1138" s="8" t="s">
        <v>250</v>
      </c>
      <c r="L1138" s="8" t="s">
        <v>1648</v>
      </c>
      <c r="M1138" s="8" t="s">
        <v>252</v>
      </c>
      <c r="O1138" s="11">
        <v>0</v>
      </c>
      <c r="P1138" s="8">
        <v>54</v>
      </c>
      <c r="Q1138" s="12">
        <v>20</v>
      </c>
      <c r="R1138" s="125">
        <f t="shared" si="61"/>
        <v>34</v>
      </c>
      <c r="V1138" s="12">
        <v>141</v>
      </c>
      <c r="AP1138" s="8" t="s">
        <v>903</v>
      </c>
    </row>
    <row r="1139" spans="1:42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29">
        <f t="shared" si="60"/>
        <v>6.0833333333333321</v>
      </c>
      <c r="K1139" s="8" t="s">
        <v>250</v>
      </c>
      <c r="L1139" s="8" t="s">
        <v>1649</v>
      </c>
      <c r="M1139" s="8" t="s">
        <v>252</v>
      </c>
      <c r="O1139" s="11">
        <v>3</v>
      </c>
      <c r="P1139" s="8">
        <v>55</v>
      </c>
      <c r="Q1139" s="12">
        <v>20</v>
      </c>
      <c r="R1139" s="125">
        <f t="shared" si="61"/>
        <v>35</v>
      </c>
      <c r="V1139" s="12">
        <v>140</v>
      </c>
      <c r="AP1139" s="8" t="s">
        <v>880</v>
      </c>
    </row>
    <row r="1140" spans="1:42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29">
        <f t="shared" si="60"/>
        <v>6.4166666666666643</v>
      </c>
      <c r="K1140" s="8" t="s">
        <v>250</v>
      </c>
      <c r="L1140" s="8" t="s">
        <v>1650</v>
      </c>
      <c r="M1140" s="8" t="s">
        <v>252</v>
      </c>
      <c r="O1140" s="11">
        <v>5</v>
      </c>
      <c r="P1140" s="8">
        <v>61</v>
      </c>
      <c r="Q1140" s="12">
        <v>25</v>
      </c>
      <c r="R1140" s="125">
        <f t="shared" si="61"/>
        <v>36</v>
      </c>
      <c r="V1140" s="12">
        <v>144</v>
      </c>
      <c r="AP1140" s="8" t="s">
        <v>1651</v>
      </c>
    </row>
    <row r="1141" spans="1:42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29">
        <f t="shared" si="60"/>
        <v>6.3833333333333329</v>
      </c>
      <c r="K1141" s="8" t="s">
        <v>250</v>
      </c>
      <c r="L1141" s="8" t="s">
        <v>1653</v>
      </c>
      <c r="M1141" s="8" t="s">
        <v>252</v>
      </c>
      <c r="R1141" s="125">
        <f t="shared" si="61"/>
        <v>0</v>
      </c>
      <c r="AP1141" s="8" t="s">
        <v>1654</v>
      </c>
    </row>
    <row r="1142" spans="1:42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29">
        <f t="shared" si="60"/>
        <v>6.7166666666666686</v>
      </c>
      <c r="K1142" s="8" t="s">
        <v>250</v>
      </c>
      <c r="L1142" s="8" t="s">
        <v>1655</v>
      </c>
      <c r="M1142" s="8" t="s">
        <v>252</v>
      </c>
      <c r="O1142" s="11">
        <v>3</v>
      </c>
      <c r="P1142" s="8">
        <v>55</v>
      </c>
      <c r="Q1142" s="12">
        <v>20</v>
      </c>
      <c r="R1142" s="125">
        <f t="shared" si="61"/>
        <v>35</v>
      </c>
      <c r="V1142" s="12">
        <v>144</v>
      </c>
    </row>
    <row r="1143" spans="1:42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29">
        <f t="shared" si="60"/>
        <v>6.75</v>
      </c>
      <c r="K1143" s="8" t="s">
        <v>250</v>
      </c>
      <c r="L1143" s="8" t="s">
        <v>1656</v>
      </c>
      <c r="M1143" s="8" t="s">
        <v>252</v>
      </c>
      <c r="O1143" s="11">
        <v>0</v>
      </c>
      <c r="P1143" s="8">
        <v>61</v>
      </c>
      <c r="Q1143" s="12">
        <v>25</v>
      </c>
      <c r="R1143" s="125">
        <f t="shared" si="61"/>
        <v>36</v>
      </c>
      <c r="V1143" s="12">
        <v>138</v>
      </c>
    </row>
    <row r="1144" spans="1:42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29">
        <f t="shared" si="60"/>
        <v>6.9499999999999993</v>
      </c>
      <c r="K1144" s="8" t="s">
        <v>250</v>
      </c>
      <c r="L1144" s="8" t="s">
        <v>1657</v>
      </c>
      <c r="M1144" s="8" t="s">
        <v>252</v>
      </c>
      <c r="O1144" s="11">
        <v>4</v>
      </c>
      <c r="P1144" s="8">
        <v>54</v>
      </c>
      <c r="Q1144" s="12">
        <v>20</v>
      </c>
      <c r="R1144" s="125">
        <f t="shared" si="61"/>
        <v>34</v>
      </c>
      <c r="V1144" s="12">
        <v>142</v>
      </c>
      <c r="AP1144" s="8" t="s">
        <v>1658</v>
      </c>
    </row>
    <row r="1145" spans="1:42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29">
        <f t="shared" si="60"/>
        <v>6.3833333333333329</v>
      </c>
      <c r="K1145" s="8" t="s">
        <v>250</v>
      </c>
      <c r="L1145" s="8" t="s">
        <v>986</v>
      </c>
      <c r="M1145" s="8" t="s">
        <v>832</v>
      </c>
      <c r="O1145" s="11">
        <v>3</v>
      </c>
      <c r="P1145" s="8">
        <v>58</v>
      </c>
      <c r="Q1145" s="12">
        <v>20</v>
      </c>
      <c r="R1145" s="125">
        <f t="shared" si="61"/>
        <v>38</v>
      </c>
      <c r="V1145" s="12">
        <v>138</v>
      </c>
      <c r="AP1145" s="8" t="s">
        <v>1652</v>
      </c>
    </row>
    <row r="1146" spans="1:42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29">
        <f t="shared" si="60"/>
        <v>1.6333333333333329</v>
      </c>
      <c r="K1146" s="8" t="s">
        <v>250</v>
      </c>
      <c r="L1146" s="8" t="s">
        <v>1659</v>
      </c>
      <c r="M1146" s="8" t="s">
        <v>252</v>
      </c>
      <c r="O1146" s="11">
        <v>3</v>
      </c>
      <c r="P1146" s="8">
        <v>61</v>
      </c>
      <c r="Q1146" s="12">
        <v>25</v>
      </c>
      <c r="R1146" s="125">
        <f t="shared" si="61"/>
        <v>36</v>
      </c>
      <c r="V1146" s="12">
        <v>145</v>
      </c>
    </row>
    <row r="1147" spans="1:42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29">
        <f t="shared" si="60"/>
        <v>1.7166666666666686</v>
      </c>
      <c r="K1147" s="8" t="s">
        <v>250</v>
      </c>
      <c r="L1147" s="8" t="s">
        <v>1660</v>
      </c>
      <c r="M1147" s="8" t="s">
        <v>252</v>
      </c>
      <c r="O1147" s="11">
        <v>0</v>
      </c>
      <c r="P1147" s="8">
        <v>61</v>
      </c>
      <c r="Q1147" s="12">
        <v>25</v>
      </c>
      <c r="R1147" s="125">
        <f t="shared" si="61"/>
        <v>36</v>
      </c>
      <c r="V1147" s="12">
        <v>142</v>
      </c>
    </row>
    <row r="1148" spans="1:42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29">
        <f t="shared" si="60"/>
        <v>1.8166666666666655</v>
      </c>
      <c r="K1148" s="8" t="s">
        <v>250</v>
      </c>
      <c r="L1148" s="8" t="s">
        <v>1661</v>
      </c>
      <c r="M1148" s="8" t="s">
        <v>252</v>
      </c>
      <c r="O1148" s="11">
        <v>0</v>
      </c>
      <c r="P1148" s="8">
        <v>61</v>
      </c>
      <c r="Q1148" s="12">
        <v>25</v>
      </c>
      <c r="R1148" s="125">
        <f t="shared" si="61"/>
        <v>36</v>
      </c>
      <c r="V1148" s="12">
        <v>137</v>
      </c>
    </row>
    <row r="1149" spans="1:42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29">
        <f t="shared" si="60"/>
        <v>2.2333333333333334</v>
      </c>
      <c r="K1149" s="8" t="s">
        <v>250</v>
      </c>
      <c r="L1149" s="8" t="s">
        <v>1662</v>
      </c>
      <c r="M1149" s="8" t="s">
        <v>252</v>
      </c>
      <c r="O1149" s="11">
        <v>3</v>
      </c>
      <c r="P1149" s="8">
        <v>65</v>
      </c>
      <c r="Q1149" s="12">
        <v>25</v>
      </c>
      <c r="R1149" s="125">
        <f t="shared" si="61"/>
        <v>40</v>
      </c>
      <c r="V1149" s="12">
        <v>147</v>
      </c>
      <c r="AP1149" s="8" t="s">
        <v>674</v>
      </c>
    </row>
    <row r="1150" spans="1:42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29">
        <f t="shared" si="60"/>
        <v>2.4333333333333327</v>
      </c>
      <c r="K1150" s="8" t="s">
        <v>250</v>
      </c>
      <c r="L1150" s="8" t="s">
        <v>1663</v>
      </c>
      <c r="M1150" s="8" t="s">
        <v>252</v>
      </c>
      <c r="O1150" s="11">
        <v>1.5</v>
      </c>
      <c r="P1150" s="8">
        <v>61</v>
      </c>
      <c r="Q1150" s="12">
        <v>25</v>
      </c>
      <c r="R1150" s="125">
        <f t="shared" si="61"/>
        <v>36</v>
      </c>
      <c r="V1150" s="12">
        <v>136</v>
      </c>
      <c r="AP1150" s="8" t="s">
        <v>0</v>
      </c>
    </row>
    <row r="1151" spans="1:42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29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5">
        <f t="shared" si="61"/>
        <v>34</v>
      </c>
      <c r="V1151" s="12">
        <v>139</v>
      </c>
    </row>
    <row r="1152" spans="1:42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29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5">
        <f t="shared" si="61"/>
        <v>42</v>
      </c>
      <c r="V1152" s="12">
        <v>142</v>
      </c>
    </row>
    <row r="1153" spans="1:42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29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5">
        <f t="shared" si="61"/>
        <v>34</v>
      </c>
      <c r="V1153" s="12">
        <v>142</v>
      </c>
      <c r="AP1153" s="8" t="s">
        <v>4</v>
      </c>
    </row>
    <row r="1154" spans="1:42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29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5">
        <f t="shared" si="61"/>
        <v>38</v>
      </c>
      <c r="V1154" s="12">
        <v>142</v>
      </c>
    </row>
    <row r="1155" spans="1:42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29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5">
        <f t="shared" si="61"/>
        <v>31</v>
      </c>
      <c r="V1155" s="12">
        <v>141</v>
      </c>
    </row>
    <row r="1156" spans="1:42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29">
        <f t="shared" si="60"/>
        <v>4.4833333333333343</v>
      </c>
      <c r="K1156" s="8" t="s">
        <v>250</v>
      </c>
      <c r="L1156" s="8" t="s">
        <v>6</v>
      </c>
      <c r="M1156" s="8" t="s">
        <v>832</v>
      </c>
      <c r="AP1156" s="8" t="s">
        <v>16</v>
      </c>
    </row>
    <row r="1157" spans="1:42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29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5">
        <f t="shared" ref="R1157:R1188" si="62">P1157-Q1157</f>
        <v>35</v>
      </c>
      <c r="V1157" s="12">
        <v>140</v>
      </c>
    </row>
    <row r="1158" spans="1:42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29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5">
        <f t="shared" si="62"/>
        <v>36</v>
      </c>
      <c r="V1158" s="12">
        <v>143</v>
      </c>
    </row>
    <row r="1159" spans="1:42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29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5">
        <f t="shared" si="62"/>
        <v>36</v>
      </c>
      <c r="V1159" s="12">
        <v>142</v>
      </c>
      <c r="AP1159" s="8" t="s">
        <v>10</v>
      </c>
    </row>
    <row r="1160" spans="1:42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29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5">
        <f t="shared" si="62"/>
        <v>35</v>
      </c>
      <c r="V1160" s="12">
        <v>142</v>
      </c>
    </row>
    <row r="1161" spans="1:42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29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5">
        <f t="shared" si="62"/>
        <v>33</v>
      </c>
      <c r="V1161" s="12">
        <v>140</v>
      </c>
    </row>
    <row r="1162" spans="1:42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29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5">
        <f t="shared" si="62"/>
        <v>35</v>
      </c>
      <c r="V1162" s="12">
        <v>142</v>
      </c>
    </row>
    <row r="1163" spans="1:42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29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5">
        <f t="shared" si="62"/>
        <v>30</v>
      </c>
      <c r="V1163" s="12">
        <v>139</v>
      </c>
      <c r="AP1163" s="8" t="s">
        <v>15</v>
      </c>
    </row>
    <row r="1164" spans="1:42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29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5">
        <f t="shared" si="62"/>
        <v>34</v>
      </c>
      <c r="V1164" s="12">
        <v>135</v>
      </c>
    </row>
    <row r="1165" spans="1:42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29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5">
        <f t="shared" si="62"/>
        <v>36</v>
      </c>
      <c r="V1165" s="12">
        <v>145</v>
      </c>
    </row>
    <row r="1166" spans="1:42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29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5">
        <f t="shared" si="62"/>
        <v>36</v>
      </c>
      <c r="V1166" s="12">
        <v>147</v>
      </c>
    </row>
    <row r="1167" spans="1:42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29">
        <f t="shared" ref="J1167:J1230" si="63">($G1167-$I1167)*24+IF($G1167&lt;TIME(12,0,0),24,0)</f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5">
        <f t="shared" si="62"/>
        <v>36</v>
      </c>
      <c r="V1167" s="12">
        <v>143</v>
      </c>
      <c r="AP1167" s="8" t="s">
        <v>21</v>
      </c>
    </row>
    <row r="1168" spans="1:42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29">
        <f t="shared" si="63"/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5">
        <f t="shared" si="62"/>
        <v>34</v>
      </c>
      <c r="V1168" s="12">
        <v>141</v>
      </c>
    </row>
    <row r="1169" spans="1:42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29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5">
        <f t="shared" si="62"/>
        <v>30</v>
      </c>
      <c r="V1169" s="12">
        <v>140</v>
      </c>
      <c r="AP1169" s="8" t="s">
        <v>24</v>
      </c>
    </row>
    <row r="1170" spans="1:42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29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5">
        <f t="shared" si="62"/>
        <v>36</v>
      </c>
      <c r="V1170" s="12">
        <v>143</v>
      </c>
    </row>
    <row r="1171" spans="1:42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29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5">
        <f t="shared" si="62"/>
        <v>36</v>
      </c>
      <c r="V1171" s="12">
        <v>142</v>
      </c>
      <c r="AP1171" s="8" t="s">
        <v>27</v>
      </c>
    </row>
    <row r="1172" spans="1:42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29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5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1597</v>
      </c>
      <c r="AP1172" s="8" t="s">
        <v>71</v>
      </c>
    </row>
    <row r="1173" spans="1:42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29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5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1597</v>
      </c>
      <c r="AP1173" s="8" t="s">
        <v>256</v>
      </c>
    </row>
    <row r="1174" spans="1:42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29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5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1596</v>
      </c>
      <c r="AP1174" s="8" t="s">
        <v>74</v>
      </c>
    </row>
    <row r="1175" spans="1:42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29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5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1596</v>
      </c>
      <c r="AP1175" s="8" t="s">
        <v>76</v>
      </c>
    </row>
    <row r="1176" spans="1:42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29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5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1596</v>
      </c>
    </row>
    <row r="1177" spans="1:42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29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5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1596</v>
      </c>
    </row>
    <row r="1178" spans="1:42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29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5">
        <f t="shared" si="62"/>
        <v>31</v>
      </c>
      <c r="V1178" s="12">
        <v>136</v>
      </c>
      <c r="X1178" s="8" t="s">
        <v>252</v>
      </c>
      <c r="AP1178" s="8" t="s">
        <v>80</v>
      </c>
    </row>
    <row r="1179" spans="1:42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29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5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1597</v>
      </c>
    </row>
    <row r="1180" spans="1:42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29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5">
        <f t="shared" si="62"/>
        <v>38</v>
      </c>
      <c r="V1180" s="12" t="s">
        <v>318</v>
      </c>
      <c r="X1180" s="8" t="s">
        <v>252</v>
      </c>
      <c r="AP1180" s="8" t="s">
        <v>83</v>
      </c>
    </row>
    <row r="1181" spans="1:42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29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5">
        <f t="shared" si="62"/>
        <v>33</v>
      </c>
      <c r="V1181" s="12">
        <v>143</v>
      </c>
      <c r="X1181" s="8" t="s">
        <v>252</v>
      </c>
    </row>
    <row r="1182" spans="1:42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29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5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1596</v>
      </c>
      <c r="AP1182" s="8" t="s">
        <v>86</v>
      </c>
    </row>
    <row r="1183" spans="1:42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29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5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1597</v>
      </c>
    </row>
    <row r="1184" spans="1:42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29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5">
        <f t="shared" si="62"/>
        <v>35</v>
      </c>
      <c r="V1184" s="12">
        <v>142</v>
      </c>
      <c r="X1184" s="8" t="s">
        <v>252</v>
      </c>
      <c r="AP1184" s="8" t="s">
        <v>1452</v>
      </c>
    </row>
    <row r="1185" spans="1:42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29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5">
        <f t="shared" si="62"/>
        <v>41</v>
      </c>
      <c r="V1185" s="12">
        <v>141</v>
      </c>
      <c r="X1185" s="8" t="s">
        <v>252</v>
      </c>
      <c r="AP1185" s="8" t="s">
        <v>90</v>
      </c>
    </row>
    <row r="1186" spans="1:42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29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5">
        <f t="shared" si="62"/>
        <v>35</v>
      </c>
      <c r="V1186" s="12">
        <v>141</v>
      </c>
      <c r="X1186" s="8" t="s">
        <v>252</v>
      </c>
      <c r="AP1186" s="8" t="s">
        <v>256</v>
      </c>
    </row>
    <row r="1187" spans="1:42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29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5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1596</v>
      </c>
      <c r="AP1187" s="8" t="s">
        <v>1452</v>
      </c>
    </row>
    <row r="1188" spans="1:42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29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5">
        <f t="shared" si="62"/>
        <v>41</v>
      </c>
      <c r="V1188" s="12">
        <v>136</v>
      </c>
      <c r="X1188" s="8" t="s">
        <v>252</v>
      </c>
      <c r="AP1188" s="8" t="s">
        <v>94</v>
      </c>
    </row>
    <row r="1189" spans="1:42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29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5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1596</v>
      </c>
      <c r="AP1189" s="8" t="s">
        <v>96</v>
      </c>
    </row>
    <row r="1190" spans="1:42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29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5">
        <f t="shared" si="64"/>
        <v>38</v>
      </c>
      <c r="V1190" s="12">
        <v>144</v>
      </c>
      <c r="X1190" s="8" t="s">
        <v>252</v>
      </c>
    </row>
    <row r="1191" spans="1:42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29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5">
        <f t="shared" si="64"/>
        <v>36</v>
      </c>
      <c r="V1191" s="12">
        <v>142</v>
      </c>
      <c r="X1191" s="8" t="s">
        <v>252</v>
      </c>
      <c r="AP1191" s="8" t="s">
        <v>99</v>
      </c>
    </row>
    <row r="1192" spans="1:42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29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5">
        <f t="shared" si="64"/>
        <v>36</v>
      </c>
      <c r="V1192" s="12">
        <v>139</v>
      </c>
      <c r="X1192" s="8" t="s">
        <v>252</v>
      </c>
      <c r="AP1192" s="8" t="s">
        <v>1452</v>
      </c>
    </row>
    <row r="1193" spans="1:42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29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5">
        <f t="shared" si="64"/>
        <v>38</v>
      </c>
      <c r="V1193" s="12">
        <v>141</v>
      </c>
      <c r="X1193" s="8" t="s">
        <v>252</v>
      </c>
    </row>
    <row r="1194" spans="1:42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29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5">
        <f t="shared" si="64"/>
        <v>34</v>
      </c>
      <c r="V1194" s="12">
        <v>143</v>
      </c>
      <c r="X1194" s="8" t="s">
        <v>252</v>
      </c>
    </row>
    <row r="1195" spans="1:42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29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5">
        <f t="shared" si="64"/>
        <v>37</v>
      </c>
      <c r="V1195" s="12">
        <v>147</v>
      </c>
      <c r="X1195" s="8" t="s">
        <v>252</v>
      </c>
    </row>
    <row r="1196" spans="1:42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29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5">
        <f t="shared" si="64"/>
        <v>35</v>
      </c>
      <c r="V1196" s="12">
        <v>141</v>
      </c>
      <c r="X1196" s="8" t="s">
        <v>252</v>
      </c>
      <c r="AP1196" s="8" t="s">
        <v>105</v>
      </c>
    </row>
    <row r="1197" spans="1:42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29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5">
        <f t="shared" si="64"/>
        <v>35</v>
      </c>
      <c r="V1197" s="12">
        <v>144</v>
      </c>
      <c r="X1197" s="8" t="s">
        <v>252</v>
      </c>
      <c r="AP1197" s="8" t="s">
        <v>107</v>
      </c>
    </row>
    <row r="1198" spans="1:42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29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5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1597</v>
      </c>
      <c r="AP1198" s="8" t="s">
        <v>109</v>
      </c>
    </row>
    <row r="1199" spans="1:42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29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5">
        <f t="shared" si="64"/>
        <v>33</v>
      </c>
      <c r="V1199" s="12">
        <v>137</v>
      </c>
      <c r="X1199" s="8" t="s">
        <v>252</v>
      </c>
    </row>
    <row r="1200" spans="1:42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29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5">
        <f t="shared" si="64"/>
        <v>33</v>
      </c>
      <c r="V1200" s="12">
        <v>141</v>
      </c>
      <c r="X1200" s="8" t="s">
        <v>252</v>
      </c>
    </row>
    <row r="1201" spans="1:42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29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5">
        <f t="shared" si="64"/>
        <v>34</v>
      </c>
      <c r="V1201" s="12">
        <v>141</v>
      </c>
      <c r="X1201" s="8" t="s">
        <v>252</v>
      </c>
    </row>
    <row r="1202" spans="1:42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29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5">
        <f t="shared" si="64"/>
        <v>34</v>
      </c>
      <c r="V1202" s="12">
        <v>137</v>
      </c>
      <c r="X1202" s="8" t="s">
        <v>252</v>
      </c>
      <c r="AP1202" s="8" t="s">
        <v>1452</v>
      </c>
    </row>
    <row r="1203" spans="1:42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29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5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1596</v>
      </c>
    </row>
    <row r="1204" spans="1:42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29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5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1597</v>
      </c>
    </row>
    <row r="1205" spans="1:42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29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5">
        <f t="shared" si="64"/>
        <v>38</v>
      </c>
      <c r="V1205" s="12">
        <v>145</v>
      </c>
      <c r="X1205" s="8" t="s">
        <v>252</v>
      </c>
    </row>
    <row r="1206" spans="1:42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29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5">
        <f t="shared" si="64"/>
        <v>35</v>
      </c>
      <c r="V1206" s="12">
        <v>142</v>
      </c>
      <c r="X1206" s="8" t="s">
        <v>252</v>
      </c>
    </row>
    <row r="1207" spans="1:42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29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5">
        <f t="shared" si="64"/>
        <v>36</v>
      </c>
      <c r="V1207" s="12">
        <v>143</v>
      </c>
      <c r="X1207" s="8" t="s">
        <v>252</v>
      </c>
    </row>
    <row r="1208" spans="1:42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29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5">
        <f t="shared" si="64"/>
        <v>33</v>
      </c>
      <c r="V1208" s="12">
        <v>140</v>
      </c>
      <c r="X1208" s="8" t="s">
        <v>252</v>
      </c>
    </row>
    <row r="1209" spans="1:42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29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5">
        <f t="shared" si="64"/>
        <v>36</v>
      </c>
      <c r="V1209" s="12">
        <v>140</v>
      </c>
      <c r="X1209" s="8" t="s">
        <v>252</v>
      </c>
    </row>
    <row r="1210" spans="1:42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29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5">
        <f t="shared" si="64"/>
        <v>41</v>
      </c>
      <c r="V1210" s="12">
        <v>146</v>
      </c>
      <c r="X1210" s="8" t="s">
        <v>252</v>
      </c>
      <c r="AP1210" s="8" t="s">
        <v>163</v>
      </c>
    </row>
    <row r="1211" spans="1:42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29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5">
        <f t="shared" si="64"/>
        <v>35</v>
      </c>
      <c r="V1211" s="12">
        <v>140</v>
      </c>
      <c r="X1211" s="8" t="s">
        <v>252</v>
      </c>
      <c r="AP1211" s="8" t="s">
        <v>1452</v>
      </c>
    </row>
    <row r="1212" spans="1:42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29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5">
        <f t="shared" si="64"/>
        <v>41</v>
      </c>
      <c r="V1212" s="12">
        <v>140</v>
      </c>
      <c r="X1212" s="8" t="s">
        <v>252</v>
      </c>
      <c r="AP1212" s="8" t="s">
        <v>166</v>
      </c>
    </row>
    <row r="1213" spans="1:42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29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5">
        <f t="shared" si="64"/>
        <v>33</v>
      </c>
      <c r="V1213" s="12">
        <v>137</v>
      </c>
      <c r="X1213" s="8" t="s">
        <v>252</v>
      </c>
    </row>
    <row r="1214" spans="1:42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29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5">
        <f t="shared" si="64"/>
        <v>34</v>
      </c>
      <c r="V1214" s="12">
        <v>144</v>
      </c>
      <c r="X1214" s="8" t="s">
        <v>252</v>
      </c>
    </row>
    <row r="1215" spans="1:42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29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5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1596</v>
      </c>
      <c r="AP1215" s="8" t="s">
        <v>170</v>
      </c>
    </row>
    <row r="1216" spans="1:42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29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5">
        <f t="shared" si="64"/>
        <v>33</v>
      </c>
      <c r="V1216" s="12">
        <v>141</v>
      </c>
      <c r="X1216" s="8" t="s">
        <v>252</v>
      </c>
    </row>
    <row r="1217" spans="1:42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29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5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1596</v>
      </c>
    </row>
    <row r="1218" spans="1:42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29">
        <f t="shared" si="63"/>
        <v>4.0500000000000007</v>
      </c>
      <c r="K1218" s="8" t="s">
        <v>250</v>
      </c>
      <c r="L1218" s="8" t="s">
        <v>13</v>
      </c>
      <c r="M1218" s="8" t="s">
        <v>669</v>
      </c>
      <c r="O1218" s="11">
        <v>4.5</v>
      </c>
      <c r="P1218" s="8">
        <v>53</v>
      </c>
      <c r="Q1218" s="12">
        <v>20</v>
      </c>
      <c r="R1218" s="125">
        <f t="shared" si="64"/>
        <v>33</v>
      </c>
      <c r="V1218" s="12">
        <v>144</v>
      </c>
      <c r="X1218" s="8" t="s">
        <v>252</v>
      </c>
      <c r="AP1218" s="8" t="s">
        <v>1690</v>
      </c>
    </row>
    <row r="1219" spans="1:42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29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5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1597</v>
      </c>
      <c r="AP1219" s="8" t="s">
        <v>174</v>
      </c>
    </row>
    <row r="1220" spans="1:42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29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5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1597</v>
      </c>
      <c r="AP1220" s="8" t="s">
        <v>1491</v>
      </c>
    </row>
    <row r="1221" spans="1:42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29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5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1597</v>
      </c>
      <c r="AP1221" s="8" t="s">
        <v>674</v>
      </c>
    </row>
    <row r="1222" spans="1:42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29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5">
        <f t="shared" si="65"/>
        <v>32</v>
      </c>
      <c r="V1222" s="12">
        <v>138</v>
      </c>
      <c r="X1222" s="8" t="s">
        <v>252</v>
      </c>
    </row>
    <row r="1223" spans="1:42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29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5">
        <f t="shared" si="65"/>
        <v>33</v>
      </c>
      <c r="V1223" s="12">
        <v>140</v>
      </c>
      <c r="X1223" s="8" t="s">
        <v>252</v>
      </c>
    </row>
    <row r="1224" spans="1:42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29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5">
        <f t="shared" si="65"/>
        <v>37</v>
      </c>
      <c r="V1224" s="12">
        <v>140</v>
      </c>
      <c r="X1224" s="8" t="s">
        <v>252</v>
      </c>
      <c r="AP1224" s="8" t="s">
        <v>1240</v>
      </c>
    </row>
    <row r="1225" spans="1:42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29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5">
        <f t="shared" si="65"/>
        <v>43</v>
      </c>
      <c r="V1225" s="12">
        <v>144</v>
      </c>
      <c r="X1225" s="8" t="s">
        <v>252</v>
      </c>
    </row>
    <row r="1226" spans="1:42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29">
        <f t="shared" si="63"/>
        <v>4.1833333333333336</v>
      </c>
      <c r="K1226" s="8" t="s">
        <v>250</v>
      </c>
      <c r="L1226" s="8" t="s">
        <v>180</v>
      </c>
      <c r="M1226" s="8" t="s">
        <v>832</v>
      </c>
    </row>
    <row r="1227" spans="1:42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29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5">
        <f t="shared" ref="R1227:R1258" si="66">P1227-Q1227</f>
        <v>36</v>
      </c>
      <c r="V1227" s="12">
        <v>137</v>
      </c>
      <c r="X1227" s="8" t="s">
        <v>252</v>
      </c>
      <c r="AP1227" s="8" t="s">
        <v>1240</v>
      </c>
    </row>
    <row r="1228" spans="1:42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29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5">
        <f t="shared" si="66"/>
        <v>36</v>
      </c>
      <c r="V1228" s="12">
        <v>146</v>
      </c>
      <c r="X1228" s="8" t="s">
        <v>252</v>
      </c>
    </row>
    <row r="1229" spans="1:42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29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5">
        <f t="shared" si="66"/>
        <v>35</v>
      </c>
      <c r="V1229" s="12">
        <v>139</v>
      </c>
      <c r="X1229" s="8" t="s">
        <v>252</v>
      </c>
      <c r="AP1229" s="8" t="s">
        <v>21</v>
      </c>
    </row>
    <row r="1230" spans="1:42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29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5">
        <f t="shared" si="66"/>
        <v>35</v>
      </c>
      <c r="V1230" s="12">
        <v>144</v>
      </c>
      <c r="X1230" s="8" t="s">
        <v>252</v>
      </c>
      <c r="AP1230" s="8" t="s">
        <v>21</v>
      </c>
    </row>
    <row r="1231" spans="1:42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29">
        <f t="shared" ref="J1231:J1294" si="67">($G1231-$I1231)*24+IF($G1231&lt;TIME(12,0,0),24,0)</f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5">
        <f t="shared" si="66"/>
        <v>35</v>
      </c>
      <c r="V1231" s="12">
        <v>143</v>
      </c>
      <c r="X1231" s="8" t="s">
        <v>252</v>
      </c>
      <c r="AP1231" s="8" t="s">
        <v>1240</v>
      </c>
    </row>
    <row r="1232" spans="1:42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29">
        <f t="shared" si="67"/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5">
        <f t="shared" si="66"/>
        <v>32</v>
      </c>
      <c r="V1232" s="12">
        <v>138</v>
      </c>
      <c r="X1232" s="8" t="s">
        <v>252</v>
      </c>
    </row>
    <row r="1233" spans="1:48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29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5">
        <f t="shared" si="66"/>
        <v>36</v>
      </c>
      <c r="V1233" s="12">
        <v>140</v>
      </c>
      <c r="X1233" s="8" t="s">
        <v>252</v>
      </c>
    </row>
    <row r="1234" spans="1:48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29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5">
        <f t="shared" si="66"/>
        <v>35</v>
      </c>
      <c r="V1234" s="12">
        <v>138</v>
      </c>
      <c r="X1234" s="8" t="s">
        <v>252</v>
      </c>
      <c r="AP1234" s="8" t="s">
        <v>189</v>
      </c>
      <c r="AQ1234" s="16"/>
      <c r="AR1234" s="16"/>
      <c r="AS1234" s="16"/>
      <c r="AT1234" s="16"/>
      <c r="AU1234" s="16"/>
      <c r="AV1234" s="16"/>
    </row>
    <row r="1235" spans="1:48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29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5">
        <f t="shared" si="66"/>
        <v>30</v>
      </c>
      <c r="V1235" s="12">
        <v>133</v>
      </c>
      <c r="X1235" s="8" t="s">
        <v>252</v>
      </c>
    </row>
    <row r="1236" spans="1:48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29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5">
        <f t="shared" si="66"/>
        <v>37</v>
      </c>
      <c r="V1236" s="12">
        <v>146</v>
      </c>
      <c r="X1236" s="8" t="s">
        <v>252</v>
      </c>
      <c r="AP1236" s="8" t="s">
        <v>21</v>
      </c>
    </row>
    <row r="1237" spans="1:48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29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5">
        <f t="shared" si="66"/>
        <v>32</v>
      </c>
      <c r="V1237" s="12">
        <v>141</v>
      </c>
      <c r="X1237" s="8" t="s">
        <v>252</v>
      </c>
      <c r="AP1237" s="8" t="s">
        <v>1452</v>
      </c>
    </row>
    <row r="1238" spans="1:48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29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5">
        <f t="shared" si="66"/>
        <v>32</v>
      </c>
      <c r="V1238" s="12">
        <v>136</v>
      </c>
      <c r="X1238" s="8" t="s">
        <v>252</v>
      </c>
      <c r="AP1238" s="8" t="s">
        <v>1452</v>
      </c>
    </row>
    <row r="1239" spans="1:48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29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5">
        <f t="shared" si="66"/>
        <v>34</v>
      </c>
      <c r="V1239" s="12">
        <v>142</v>
      </c>
      <c r="X1239" s="8" t="s">
        <v>252</v>
      </c>
      <c r="AP1239" s="8" t="s">
        <v>21</v>
      </c>
    </row>
    <row r="1240" spans="1:48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29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5">
        <f t="shared" si="66"/>
        <v>30</v>
      </c>
      <c r="V1240" s="12">
        <v>140</v>
      </c>
      <c r="X1240" s="8" t="s">
        <v>252</v>
      </c>
    </row>
    <row r="1241" spans="1:48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29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5">
        <f t="shared" si="66"/>
        <v>34</v>
      </c>
      <c r="V1241" s="12">
        <v>141</v>
      </c>
      <c r="X1241" s="8" t="s">
        <v>252</v>
      </c>
    </row>
    <row r="1242" spans="1:48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29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5">
        <f t="shared" si="66"/>
        <v>33</v>
      </c>
      <c r="V1242" s="12">
        <v>140</v>
      </c>
      <c r="X1242" s="8" t="s">
        <v>252</v>
      </c>
    </row>
    <row r="1243" spans="1:48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29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5">
        <f t="shared" si="66"/>
        <v>37</v>
      </c>
      <c r="V1243" s="12">
        <v>145</v>
      </c>
      <c r="X1243" s="8" t="s">
        <v>252</v>
      </c>
    </row>
    <row r="1244" spans="1:48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29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5">
        <f t="shared" si="66"/>
        <v>36</v>
      </c>
      <c r="V1244" s="12">
        <v>145</v>
      </c>
      <c r="X1244" s="8" t="s">
        <v>252</v>
      </c>
      <c r="AP1244" s="8" t="s">
        <v>256</v>
      </c>
    </row>
    <row r="1245" spans="1:48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29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5">
        <f t="shared" si="66"/>
        <v>36</v>
      </c>
      <c r="V1245" s="12">
        <v>140</v>
      </c>
      <c r="X1245" s="8" t="s">
        <v>252</v>
      </c>
      <c r="AP1245" s="8" t="s">
        <v>21</v>
      </c>
    </row>
    <row r="1246" spans="1:48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29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5">
        <f t="shared" si="66"/>
        <v>36</v>
      </c>
      <c r="V1246" s="12">
        <v>141</v>
      </c>
      <c r="X1246" s="8" t="s">
        <v>252</v>
      </c>
      <c r="AP1246" s="8" t="s">
        <v>202</v>
      </c>
    </row>
    <row r="1247" spans="1:48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29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5">
        <f t="shared" si="66"/>
        <v>36</v>
      </c>
      <c r="V1247" s="12">
        <v>143</v>
      </c>
      <c r="X1247" s="8" t="s">
        <v>252</v>
      </c>
      <c r="AP1247" s="8" t="s">
        <v>204</v>
      </c>
    </row>
    <row r="1248" spans="1:48" x14ac:dyDescent="0.25">
      <c r="A1248" s="7">
        <v>39251</v>
      </c>
      <c r="B1248" s="8" t="s">
        <v>842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29">
        <f t="shared" si="67"/>
        <v>4.0666666666666664</v>
      </c>
      <c r="K1248" s="8" t="s">
        <v>1105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5">
        <f t="shared" si="66"/>
        <v>35</v>
      </c>
      <c r="V1248" s="12">
        <v>147</v>
      </c>
      <c r="AP1248" s="8" t="s">
        <v>1683</v>
      </c>
    </row>
    <row r="1249" spans="1:42" x14ac:dyDescent="0.25">
      <c r="A1249" s="7">
        <v>39251</v>
      </c>
      <c r="B1249" s="8" t="s">
        <v>842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29">
        <f t="shared" si="67"/>
        <v>4.8499999999999979</v>
      </c>
      <c r="K1249" s="8" t="s">
        <v>1105</v>
      </c>
      <c r="M1249" s="8" t="s">
        <v>252</v>
      </c>
      <c r="O1249" s="11">
        <v>4</v>
      </c>
      <c r="P1249" s="8">
        <v>73</v>
      </c>
      <c r="Q1249" s="12">
        <v>29</v>
      </c>
      <c r="R1249" s="125">
        <f t="shared" si="66"/>
        <v>44</v>
      </c>
      <c r="V1249" s="12">
        <v>157</v>
      </c>
      <c r="AP1249" s="8" t="s">
        <v>1684</v>
      </c>
    </row>
    <row r="1250" spans="1:42" x14ac:dyDescent="0.25">
      <c r="A1250" s="7">
        <v>39251</v>
      </c>
      <c r="B1250" s="8" t="s">
        <v>842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29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5">
        <f t="shared" si="66"/>
        <v>35</v>
      </c>
      <c r="V1250" s="12">
        <v>140</v>
      </c>
    </row>
    <row r="1251" spans="1:42" x14ac:dyDescent="0.25">
      <c r="A1251" s="7">
        <v>39251</v>
      </c>
      <c r="B1251" s="8" t="s">
        <v>842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29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5">
        <f t="shared" si="66"/>
        <v>38</v>
      </c>
      <c r="V1251" s="12">
        <v>140</v>
      </c>
    </row>
    <row r="1252" spans="1:42" x14ac:dyDescent="0.25">
      <c r="A1252" s="7">
        <v>39251</v>
      </c>
      <c r="B1252" s="8" t="s">
        <v>842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29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5">
        <f t="shared" si="66"/>
        <v>37</v>
      </c>
      <c r="V1252" s="12">
        <v>138</v>
      </c>
    </row>
    <row r="1253" spans="1:42" x14ac:dyDescent="0.25">
      <c r="A1253" s="7">
        <v>39251</v>
      </c>
      <c r="B1253" s="8" t="s">
        <v>842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29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5">
        <f t="shared" si="66"/>
        <v>36</v>
      </c>
      <c r="V1253" s="12">
        <v>140</v>
      </c>
    </row>
    <row r="1254" spans="1:42" x14ac:dyDescent="0.25">
      <c r="A1254" s="7">
        <v>39251</v>
      </c>
      <c r="B1254" s="8" t="s">
        <v>842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29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5">
        <f t="shared" si="66"/>
        <v>36</v>
      </c>
      <c r="V1254" s="12">
        <v>143</v>
      </c>
      <c r="AP1254" s="8" t="s">
        <v>256</v>
      </c>
    </row>
    <row r="1255" spans="1:42" x14ac:dyDescent="0.25">
      <c r="A1255" s="7">
        <v>39251</v>
      </c>
      <c r="B1255" s="8" t="s">
        <v>842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29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5">
        <f t="shared" si="66"/>
        <v>37</v>
      </c>
      <c r="V1255" s="12">
        <v>141</v>
      </c>
    </row>
    <row r="1256" spans="1:42" x14ac:dyDescent="0.25">
      <c r="A1256" s="7">
        <v>39251</v>
      </c>
      <c r="B1256" s="8" t="s">
        <v>842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29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5">
        <f t="shared" si="66"/>
        <v>39</v>
      </c>
      <c r="V1256" s="12">
        <v>142</v>
      </c>
    </row>
    <row r="1257" spans="1:42" x14ac:dyDescent="0.25">
      <c r="A1257" s="7">
        <v>39251</v>
      </c>
      <c r="B1257" s="8" t="s">
        <v>842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29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5">
        <f t="shared" si="66"/>
        <v>36</v>
      </c>
      <c r="V1257" s="12">
        <v>144</v>
      </c>
    </row>
    <row r="1258" spans="1:42" x14ac:dyDescent="0.25">
      <c r="A1258" s="7">
        <v>39251</v>
      </c>
      <c r="B1258" s="8" t="s">
        <v>842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29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5">
        <f t="shared" si="66"/>
        <v>34</v>
      </c>
      <c r="V1258" s="12">
        <v>144</v>
      </c>
    </row>
    <row r="1259" spans="1:42" x14ac:dyDescent="0.25">
      <c r="A1259" s="7">
        <v>39251</v>
      </c>
      <c r="B1259" s="8" t="s">
        <v>842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29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5">
        <f t="shared" ref="R1259:R1276" si="68">P1259-Q1259</f>
        <v>35</v>
      </c>
      <c r="V1259" s="12">
        <v>138</v>
      </c>
    </row>
    <row r="1260" spans="1:42" x14ac:dyDescent="0.25">
      <c r="A1260" s="7">
        <v>39251</v>
      </c>
      <c r="B1260" s="8" t="s">
        <v>842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29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5">
        <f t="shared" si="68"/>
        <v>35</v>
      </c>
      <c r="V1260" s="12">
        <v>143</v>
      </c>
    </row>
    <row r="1261" spans="1:42" x14ac:dyDescent="0.25">
      <c r="A1261" s="7">
        <v>39251</v>
      </c>
      <c r="B1261" s="8" t="s">
        <v>842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29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5">
        <f t="shared" si="68"/>
        <v>38</v>
      </c>
      <c r="V1261" s="12">
        <v>146</v>
      </c>
    </row>
    <row r="1262" spans="1:42" x14ac:dyDescent="0.25">
      <c r="A1262" s="7">
        <v>39251</v>
      </c>
      <c r="B1262" s="8" t="s">
        <v>842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29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5">
        <f t="shared" si="68"/>
        <v>34</v>
      </c>
      <c r="V1262" s="12">
        <v>138</v>
      </c>
    </row>
    <row r="1263" spans="1:42" x14ac:dyDescent="0.25">
      <c r="A1263" s="7">
        <v>39251</v>
      </c>
      <c r="B1263" s="8" t="s">
        <v>842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29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5">
        <f t="shared" si="68"/>
        <v>34</v>
      </c>
      <c r="V1263" s="12">
        <v>141</v>
      </c>
    </row>
    <row r="1264" spans="1:42" x14ac:dyDescent="0.25">
      <c r="A1264" s="7">
        <v>39251</v>
      </c>
      <c r="B1264" s="8" t="s">
        <v>842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29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5">
        <f t="shared" si="68"/>
        <v>35</v>
      </c>
      <c r="V1264" s="12">
        <v>139</v>
      </c>
    </row>
    <row r="1265" spans="1:42" x14ac:dyDescent="0.25">
      <c r="A1265" s="7">
        <v>39251</v>
      </c>
      <c r="B1265" s="8" t="s">
        <v>842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29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5">
        <f t="shared" si="68"/>
        <v>36</v>
      </c>
      <c r="V1265" s="12">
        <v>137</v>
      </c>
    </row>
    <row r="1266" spans="1:42" x14ac:dyDescent="0.25">
      <c r="A1266" s="7">
        <v>39251</v>
      </c>
      <c r="B1266" s="8" t="s">
        <v>842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29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5">
        <f t="shared" si="68"/>
        <v>35</v>
      </c>
      <c r="V1266" s="12">
        <v>141</v>
      </c>
    </row>
    <row r="1267" spans="1:42" x14ac:dyDescent="0.25">
      <c r="A1267" s="7">
        <v>39251</v>
      </c>
      <c r="B1267" s="8" t="s">
        <v>842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29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5">
        <f t="shared" si="68"/>
        <v>36</v>
      </c>
      <c r="V1267" s="12">
        <v>140</v>
      </c>
    </row>
    <row r="1268" spans="1:42" x14ac:dyDescent="0.25">
      <c r="A1268" s="7">
        <v>39251</v>
      </c>
      <c r="B1268" s="8" t="s">
        <v>842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29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5">
        <f t="shared" si="68"/>
        <v>36</v>
      </c>
      <c r="V1268" s="12">
        <v>141</v>
      </c>
    </row>
    <row r="1269" spans="1:42" x14ac:dyDescent="0.25">
      <c r="A1269" s="7">
        <v>39251</v>
      </c>
      <c r="B1269" s="8" t="s">
        <v>842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29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5">
        <f t="shared" si="68"/>
        <v>35</v>
      </c>
      <c r="V1269" s="12">
        <v>140</v>
      </c>
      <c r="AP1269" s="8" t="s">
        <v>256</v>
      </c>
    </row>
    <row r="1270" spans="1:42" x14ac:dyDescent="0.25">
      <c r="A1270" s="7">
        <v>39251</v>
      </c>
      <c r="B1270" s="8" t="s">
        <v>842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29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5">
        <f t="shared" si="68"/>
        <v>33</v>
      </c>
      <c r="V1270" s="12">
        <v>133</v>
      </c>
    </row>
    <row r="1271" spans="1:42" x14ac:dyDescent="0.25">
      <c r="A1271" s="7">
        <v>39251</v>
      </c>
      <c r="B1271" s="8" t="s">
        <v>842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29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5">
        <f t="shared" si="68"/>
        <v>34</v>
      </c>
      <c r="V1271" s="12">
        <v>145</v>
      </c>
    </row>
    <row r="1272" spans="1:42" x14ac:dyDescent="0.25">
      <c r="A1272" s="7">
        <v>39251</v>
      </c>
      <c r="B1272" s="8" t="s">
        <v>842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29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5">
        <f t="shared" si="68"/>
        <v>39</v>
      </c>
      <c r="V1272" s="12">
        <v>140</v>
      </c>
      <c r="AP1272" s="8" t="s">
        <v>674</v>
      </c>
    </row>
    <row r="1273" spans="1:42" x14ac:dyDescent="0.25">
      <c r="A1273" s="7">
        <v>39251</v>
      </c>
      <c r="B1273" s="8" t="s">
        <v>842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29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5">
        <f t="shared" si="68"/>
        <v>36</v>
      </c>
      <c r="V1273" s="12">
        <v>144</v>
      </c>
    </row>
    <row r="1274" spans="1:42" x14ac:dyDescent="0.25">
      <c r="A1274" s="7">
        <v>39251</v>
      </c>
      <c r="B1274" s="8" t="s">
        <v>842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29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5">
        <f t="shared" si="68"/>
        <v>40</v>
      </c>
      <c r="V1274" s="12">
        <v>144</v>
      </c>
    </row>
    <row r="1275" spans="1:42" x14ac:dyDescent="0.25">
      <c r="A1275" s="7">
        <v>39251</v>
      </c>
      <c r="B1275" s="8" t="s">
        <v>842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29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5">
        <f t="shared" si="68"/>
        <v>36</v>
      </c>
    </row>
    <row r="1276" spans="1:42" x14ac:dyDescent="0.25">
      <c r="A1276" s="7">
        <v>39251</v>
      </c>
      <c r="B1276" s="8" t="s">
        <v>842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29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5">
        <f t="shared" si="68"/>
        <v>36</v>
      </c>
      <c r="V1276" s="12">
        <v>142</v>
      </c>
    </row>
    <row r="1277" spans="1:42" x14ac:dyDescent="0.25">
      <c r="A1277" s="7">
        <v>39251</v>
      </c>
      <c r="B1277" s="8" t="s">
        <v>842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29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2" x14ac:dyDescent="0.25">
      <c r="A1278" s="7">
        <v>39251</v>
      </c>
      <c r="B1278" s="8" t="s">
        <v>842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29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P1278" s="8" t="s">
        <v>256</v>
      </c>
    </row>
    <row r="1279" spans="1:42" x14ac:dyDescent="0.25">
      <c r="A1279" s="7">
        <v>39251</v>
      </c>
      <c r="B1279" s="8" t="s">
        <v>842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29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P1279" s="8" t="s">
        <v>256</v>
      </c>
    </row>
    <row r="1280" spans="1:42" x14ac:dyDescent="0.25">
      <c r="A1280" s="7">
        <v>39251</v>
      </c>
      <c r="B1280" s="8" t="s">
        <v>842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29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2" x14ac:dyDescent="0.25">
      <c r="A1281" s="7">
        <v>39251</v>
      </c>
      <c r="B1281" s="8" t="s">
        <v>842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29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2" x14ac:dyDescent="0.25">
      <c r="A1282" s="7">
        <v>39251</v>
      </c>
      <c r="B1282" s="8" t="s">
        <v>842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29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2" x14ac:dyDescent="0.25">
      <c r="A1283" s="7">
        <v>39251</v>
      </c>
      <c r="B1283" s="8" t="s">
        <v>842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29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2" x14ac:dyDescent="0.25">
      <c r="A1284" s="7">
        <v>39251</v>
      </c>
      <c r="B1284" s="8" t="s">
        <v>842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29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2" x14ac:dyDescent="0.25">
      <c r="A1285" s="7">
        <v>39251</v>
      </c>
      <c r="B1285" s="8" t="s">
        <v>842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29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2" x14ac:dyDescent="0.25">
      <c r="A1286" s="7">
        <v>39251</v>
      </c>
      <c r="B1286" s="8" t="s">
        <v>842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29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2" x14ac:dyDescent="0.25">
      <c r="A1287" s="7">
        <v>39251</v>
      </c>
      <c r="B1287" s="8" t="s">
        <v>842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29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2" x14ac:dyDescent="0.25">
      <c r="A1288" s="7">
        <v>39251</v>
      </c>
      <c r="B1288" s="8" t="s">
        <v>842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29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2" x14ac:dyDescent="0.25">
      <c r="A1289" s="7">
        <v>42172</v>
      </c>
      <c r="B1289" s="8" t="s">
        <v>842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29">
        <f t="shared" si="67"/>
        <v>3</v>
      </c>
      <c r="K1289" s="8" t="s">
        <v>1105</v>
      </c>
      <c r="L1289" s="8" t="s">
        <v>1712</v>
      </c>
      <c r="M1289" s="8" t="s">
        <v>252</v>
      </c>
      <c r="O1289" s="11">
        <v>2</v>
      </c>
      <c r="P1289" s="8">
        <v>54</v>
      </c>
      <c r="Q1289" s="12">
        <v>20</v>
      </c>
      <c r="R1289" s="125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P1289" s="8" t="s">
        <v>1713</v>
      </c>
    </row>
    <row r="1290" spans="1:42" x14ac:dyDescent="0.25">
      <c r="A1290" s="7">
        <v>42172</v>
      </c>
      <c r="B1290" s="8" t="s">
        <v>842</v>
      </c>
      <c r="C1290" s="8">
        <v>2015</v>
      </c>
      <c r="D1290" s="8">
        <v>6</v>
      </c>
      <c r="E1290" s="8">
        <v>1</v>
      </c>
      <c r="F1290" s="8" t="s">
        <v>1703</v>
      </c>
      <c r="G1290" s="17">
        <v>2.7777777777777779E-3</v>
      </c>
      <c r="I1290" s="17">
        <v>0.84236111111111101</v>
      </c>
      <c r="J1290" s="129">
        <f t="shared" si="67"/>
        <v>3.8500000000000014</v>
      </c>
      <c r="K1290" s="8" t="s">
        <v>250</v>
      </c>
      <c r="L1290" s="8" t="s">
        <v>1719</v>
      </c>
      <c r="M1290" s="8" t="s">
        <v>669</v>
      </c>
      <c r="O1290" s="11">
        <v>3</v>
      </c>
      <c r="P1290" s="8">
        <v>62</v>
      </c>
      <c r="Q1290" s="12">
        <v>20</v>
      </c>
      <c r="R1290" s="125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2" x14ac:dyDescent="0.25">
      <c r="A1291" s="7">
        <v>42172</v>
      </c>
      <c r="B1291" s="8" t="s">
        <v>842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29">
        <f t="shared" si="67"/>
        <v>1.2000000000000037</v>
      </c>
      <c r="K1291" s="8" t="s">
        <v>250</v>
      </c>
      <c r="L1291" s="8" t="s">
        <v>1695</v>
      </c>
      <c r="M1291" s="8" t="s">
        <v>252</v>
      </c>
      <c r="O1291" s="11">
        <v>5</v>
      </c>
      <c r="P1291" s="8">
        <v>56</v>
      </c>
      <c r="Q1291" s="12">
        <v>20</v>
      </c>
      <c r="R1291" s="125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P1291" s="8" t="s">
        <v>1697</v>
      </c>
    </row>
    <row r="1292" spans="1:42" x14ac:dyDescent="0.25">
      <c r="A1292" s="7">
        <v>42172</v>
      </c>
      <c r="B1292" s="8" t="s">
        <v>842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29">
        <f t="shared" si="67"/>
        <v>1.4666666666666694</v>
      </c>
      <c r="K1292" s="8" t="s">
        <v>250</v>
      </c>
      <c r="L1292" s="8" t="s">
        <v>1696</v>
      </c>
      <c r="M1292" s="8" t="s">
        <v>252</v>
      </c>
      <c r="O1292" s="11">
        <v>3</v>
      </c>
      <c r="P1292" s="8">
        <v>62.5</v>
      </c>
      <c r="Q1292" s="12">
        <v>20.5</v>
      </c>
      <c r="R1292" s="125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P1292" s="8" t="s">
        <v>1698</v>
      </c>
    </row>
    <row r="1293" spans="1:42" x14ac:dyDescent="0.25">
      <c r="A1293" s="7">
        <v>42172</v>
      </c>
      <c r="B1293" s="8" t="s">
        <v>842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29">
        <f t="shared" si="67"/>
        <v>1.8166666666666709</v>
      </c>
      <c r="K1293" s="8" t="s">
        <v>250</v>
      </c>
      <c r="L1293" s="8" t="s">
        <v>1699</v>
      </c>
      <c r="M1293" s="8" t="s">
        <v>252</v>
      </c>
      <c r="O1293" s="11">
        <v>3</v>
      </c>
      <c r="P1293" s="8">
        <v>63</v>
      </c>
      <c r="Q1293" s="12">
        <v>19.5</v>
      </c>
      <c r="R1293" s="125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P1293" s="8" t="s">
        <v>204</v>
      </c>
    </row>
    <row r="1294" spans="1:42" x14ac:dyDescent="0.25">
      <c r="A1294" s="7">
        <v>42172</v>
      </c>
      <c r="B1294" s="8" t="s">
        <v>842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29">
        <f t="shared" si="67"/>
        <v>1.8166666666666709</v>
      </c>
      <c r="K1294" s="8" t="s">
        <v>250</v>
      </c>
      <c r="L1294" s="8" t="s">
        <v>1700</v>
      </c>
      <c r="M1294" s="8" t="s">
        <v>252</v>
      </c>
      <c r="O1294" s="11">
        <v>1.5</v>
      </c>
      <c r="P1294" s="8">
        <v>61.5</v>
      </c>
      <c r="Q1294" s="12">
        <v>26</v>
      </c>
      <c r="R1294" s="125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2" x14ac:dyDescent="0.25">
      <c r="A1295" s="7">
        <v>42172</v>
      </c>
      <c r="B1295" s="8" t="s">
        <v>842</v>
      </c>
      <c r="C1295" s="8">
        <v>2015</v>
      </c>
      <c r="D1295" s="8">
        <v>6</v>
      </c>
      <c r="E1295" s="8">
        <v>1</v>
      </c>
      <c r="F1295" s="8" t="s">
        <v>1703</v>
      </c>
      <c r="G1295" s="17">
        <v>0.92638888888888893</v>
      </c>
      <c r="I1295" s="17">
        <v>0.84236111111111101</v>
      </c>
      <c r="J1295" s="129">
        <f t="shared" ref="J1295:J1338" si="70">($G1295-$I1295)*24+IF($G1295&lt;TIME(12,0,0),24,0)</f>
        <v>2.0166666666666702</v>
      </c>
      <c r="K1295" s="8" t="s">
        <v>250</v>
      </c>
      <c r="L1295" s="8" t="s">
        <v>1701</v>
      </c>
      <c r="M1295" s="8" t="s">
        <v>252</v>
      </c>
      <c r="O1295" s="11">
        <v>5</v>
      </c>
      <c r="P1295" s="8">
        <v>62.5</v>
      </c>
      <c r="Q1295" s="12">
        <v>26</v>
      </c>
      <c r="R1295" s="125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P1295" s="8" t="s">
        <v>1702</v>
      </c>
    </row>
    <row r="1296" spans="1:42" x14ac:dyDescent="0.25">
      <c r="A1296" s="7">
        <v>42172</v>
      </c>
      <c r="B1296" s="8" t="s">
        <v>842</v>
      </c>
      <c r="C1296" s="8">
        <v>2015</v>
      </c>
      <c r="D1296" s="8">
        <v>6</v>
      </c>
      <c r="E1296" s="8">
        <v>1</v>
      </c>
      <c r="F1296" s="8" t="s">
        <v>1704</v>
      </c>
      <c r="G1296" s="17">
        <v>0.93055555555555547</v>
      </c>
      <c r="I1296" s="17">
        <v>0.84236111111111101</v>
      </c>
      <c r="J1296" s="129">
        <f t="shared" si="70"/>
        <v>2.1166666666666671</v>
      </c>
      <c r="K1296" s="8" t="s">
        <v>250</v>
      </c>
      <c r="L1296" s="8" t="s">
        <v>1705</v>
      </c>
      <c r="M1296" s="8" t="s">
        <v>252</v>
      </c>
      <c r="O1296" s="11">
        <v>5</v>
      </c>
      <c r="P1296" s="8">
        <v>54.5</v>
      </c>
      <c r="Q1296" s="12">
        <v>20</v>
      </c>
      <c r="R1296" s="125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P1296" s="8" t="s">
        <v>1702</v>
      </c>
    </row>
    <row r="1297" spans="1:42" x14ac:dyDescent="0.25">
      <c r="A1297" s="7">
        <v>42172</v>
      </c>
      <c r="B1297" s="8" t="s">
        <v>842</v>
      </c>
      <c r="C1297" s="8">
        <v>2015</v>
      </c>
      <c r="D1297" s="8">
        <v>6</v>
      </c>
      <c r="E1297" s="8">
        <v>1</v>
      </c>
      <c r="F1297" s="8" t="s">
        <v>1703</v>
      </c>
      <c r="G1297" s="17">
        <v>0.93680555555555556</v>
      </c>
      <c r="I1297" s="17">
        <v>0.84236111111111101</v>
      </c>
      <c r="J1297" s="129">
        <f t="shared" si="70"/>
        <v>2.2666666666666693</v>
      </c>
      <c r="K1297" s="8" t="s">
        <v>250</v>
      </c>
      <c r="L1297" s="8" t="s">
        <v>1706</v>
      </c>
      <c r="M1297" s="8" t="s">
        <v>252</v>
      </c>
      <c r="O1297" s="11">
        <v>5</v>
      </c>
      <c r="P1297" s="8">
        <v>58</v>
      </c>
      <c r="Q1297" s="12">
        <v>20</v>
      </c>
      <c r="R1297" s="125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2" x14ac:dyDescent="0.25">
      <c r="A1298" s="7">
        <v>42172</v>
      </c>
      <c r="B1298" s="8" t="s">
        <v>842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29">
        <f t="shared" si="70"/>
        <v>2.3666666666666689</v>
      </c>
      <c r="K1298" s="8" t="s">
        <v>250</v>
      </c>
      <c r="L1298" s="8" t="s">
        <v>1709</v>
      </c>
      <c r="M1298" s="8" t="s">
        <v>252</v>
      </c>
      <c r="O1298" s="11">
        <v>2</v>
      </c>
      <c r="P1298" s="8">
        <v>64</v>
      </c>
      <c r="Q1298" s="12">
        <v>26</v>
      </c>
      <c r="R1298" s="125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P1298" s="8" t="s">
        <v>1707</v>
      </c>
    </row>
    <row r="1299" spans="1:42" x14ac:dyDescent="0.25">
      <c r="A1299" s="7">
        <v>42172</v>
      </c>
      <c r="B1299" s="8" t="s">
        <v>842</v>
      </c>
      <c r="C1299" s="8">
        <v>2015</v>
      </c>
      <c r="D1299" s="8">
        <v>6</v>
      </c>
      <c r="E1299" s="8">
        <v>1</v>
      </c>
      <c r="F1299" s="8" t="s">
        <v>1704</v>
      </c>
      <c r="G1299" s="17">
        <v>0.95138888888888884</v>
      </c>
      <c r="I1299" s="17">
        <v>0.84236111111111101</v>
      </c>
      <c r="J1299" s="129">
        <f t="shared" si="70"/>
        <v>2.616666666666668</v>
      </c>
      <c r="K1299" s="8" t="s">
        <v>250</v>
      </c>
      <c r="L1299" s="8" t="s">
        <v>1710</v>
      </c>
      <c r="M1299" s="8" t="s">
        <v>252</v>
      </c>
      <c r="O1299" s="11">
        <v>2</v>
      </c>
      <c r="P1299" s="8">
        <v>65</v>
      </c>
      <c r="Q1299" s="12">
        <v>26</v>
      </c>
      <c r="R1299" s="125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2" x14ac:dyDescent="0.25">
      <c r="A1300" s="7">
        <v>42172</v>
      </c>
      <c r="B1300" s="8" t="s">
        <v>842</v>
      </c>
      <c r="C1300" s="8">
        <v>2015</v>
      </c>
      <c r="D1300" s="8">
        <v>6</v>
      </c>
      <c r="E1300" s="8">
        <v>1</v>
      </c>
      <c r="F1300" s="8" t="s">
        <v>1703</v>
      </c>
      <c r="G1300" s="17">
        <v>0.9555555555555556</v>
      </c>
      <c r="I1300" s="17">
        <v>0.84236111111111101</v>
      </c>
      <c r="J1300" s="129">
        <f t="shared" si="70"/>
        <v>2.7166666666666703</v>
      </c>
      <c r="K1300" s="8" t="s">
        <v>250</v>
      </c>
      <c r="L1300" s="8" t="s">
        <v>1708</v>
      </c>
      <c r="M1300" s="8" t="s">
        <v>252</v>
      </c>
      <c r="O1300" s="11">
        <v>1.5</v>
      </c>
      <c r="P1300" s="8">
        <v>56</v>
      </c>
      <c r="Q1300" s="12">
        <v>20</v>
      </c>
      <c r="R1300" s="125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2" x14ac:dyDescent="0.25">
      <c r="A1301" s="7">
        <v>42172</v>
      </c>
      <c r="B1301" s="8" t="s">
        <v>842</v>
      </c>
      <c r="C1301" s="8">
        <v>2015</v>
      </c>
      <c r="D1301" s="8">
        <v>6</v>
      </c>
      <c r="E1301" s="8">
        <v>1</v>
      </c>
      <c r="F1301" s="8" t="s">
        <v>1704</v>
      </c>
      <c r="G1301" s="17">
        <v>0.96736111111111101</v>
      </c>
      <c r="I1301" s="17">
        <v>0.84236111111111101</v>
      </c>
      <c r="J1301" s="129">
        <f t="shared" si="70"/>
        <v>3</v>
      </c>
      <c r="K1301" s="8" t="s">
        <v>250</v>
      </c>
      <c r="L1301" s="8" t="s">
        <v>1711</v>
      </c>
      <c r="M1301" s="8" t="s">
        <v>252</v>
      </c>
      <c r="O1301" s="11">
        <v>2</v>
      </c>
      <c r="P1301" s="8">
        <v>63</v>
      </c>
      <c r="Q1301" s="12">
        <v>26</v>
      </c>
      <c r="R1301" s="125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P1301" s="8" t="s">
        <v>204</v>
      </c>
    </row>
    <row r="1302" spans="1:42" x14ac:dyDescent="0.25">
      <c r="A1302" s="7">
        <v>42172</v>
      </c>
      <c r="B1302" s="8" t="s">
        <v>842</v>
      </c>
      <c r="C1302" s="8">
        <v>2015</v>
      </c>
      <c r="D1302" s="8">
        <v>6</v>
      </c>
      <c r="E1302" s="8">
        <v>1</v>
      </c>
      <c r="F1302" s="8" t="s">
        <v>1703</v>
      </c>
      <c r="G1302" s="17">
        <v>0.97013888888888899</v>
      </c>
      <c r="I1302" s="17">
        <v>0.84236111111111101</v>
      </c>
      <c r="J1302" s="129">
        <f t="shared" si="70"/>
        <v>3.0666666666666718</v>
      </c>
      <c r="K1302" s="8" t="s">
        <v>250</v>
      </c>
      <c r="L1302" s="8" t="s">
        <v>1714</v>
      </c>
      <c r="M1302" s="8" t="s">
        <v>252</v>
      </c>
      <c r="O1302" s="11">
        <v>5</v>
      </c>
      <c r="P1302" s="8">
        <v>61.5</v>
      </c>
      <c r="Q1302" s="12">
        <v>26</v>
      </c>
      <c r="R1302" s="125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2" x14ac:dyDescent="0.25">
      <c r="A1303" s="7">
        <v>42172</v>
      </c>
      <c r="B1303" s="8" t="s">
        <v>842</v>
      </c>
      <c r="C1303" s="8">
        <v>2015</v>
      </c>
      <c r="D1303" s="8">
        <v>6</v>
      </c>
      <c r="E1303" s="8">
        <v>1</v>
      </c>
      <c r="F1303" s="8" t="s">
        <v>1704</v>
      </c>
      <c r="G1303" s="17">
        <v>0.97569444444444453</v>
      </c>
      <c r="I1303" s="17">
        <v>0.84236111111111101</v>
      </c>
      <c r="J1303" s="129">
        <f t="shared" si="70"/>
        <v>3.2000000000000046</v>
      </c>
      <c r="K1303" s="8" t="s">
        <v>250</v>
      </c>
      <c r="L1303" s="8" t="s">
        <v>1715</v>
      </c>
      <c r="M1303" s="8" t="s">
        <v>252</v>
      </c>
      <c r="O1303" s="11">
        <v>5</v>
      </c>
      <c r="P1303" s="8">
        <v>57.5</v>
      </c>
      <c r="Q1303" s="12">
        <v>20</v>
      </c>
      <c r="R1303" s="125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2" x14ac:dyDescent="0.25">
      <c r="A1304" s="7">
        <v>42172</v>
      </c>
      <c r="B1304" s="8" t="s">
        <v>842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29">
        <f t="shared" si="70"/>
        <v>3.283333333333335</v>
      </c>
      <c r="K1304" s="8" t="s">
        <v>250</v>
      </c>
      <c r="L1304" s="8" t="s">
        <v>1716</v>
      </c>
      <c r="M1304" s="8" t="s">
        <v>252</v>
      </c>
      <c r="O1304" s="11">
        <v>1.5</v>
      </c>
      <c r="P1304" s="8">
        <v>63</v>
      </c>
      <c r="Q1304" s="12">
        <v>20</v>
      </c>
      <c r="R1304" s="125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P1304" s="8" t="s">
        <v>204</v>
      </c>
    </row>
    <row r="1305" spans="1:42" x14ac:dyDescent="0.25">
      <c r="A1305" s="7">
        <v>42172</v>
      </c>
      <c r="B1305" s="8" t="s">
        <v>842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29">
        <f t="shared" si="70"/>
        <v>3.4500000000000037</v>
      </c>
      <c r="K1305" s="8" t="s">
        <v>250</v>
      </c>
      <c r="L1305" s="8" t="s">
        <v>1717</v>
      </c>
      <c r="M1305" s="8" t="s">
        <v>252</v>
      </c>
      <c r="O1305" s="11">
        <v>1.5</v>
      </c>
      <c r="P1305" s="8">
        <v>56.5</v>
      </c>
      <c r="Q1305" s="12">
        <v>20</v>
      </c>
      <c r="R1305" s="125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P1305" s="8" t="s">
        <v>903</v>
      </c>
    </row>
    <row r="1306" spans="1:42" x14ac:dyDescent="0.25">
      <c r="A1306" s="7">
        <v>42172</v>
      </c>
      <c r="B1306" s="8" t="s">
        <v>842</v>
      </c>
      <c r="C1306" s="8">
        <v>2015</v>
      </c>
      <c r="D1306" s="8">
        <v>6</v>
      </c>
      <c r="E1306" s="8">
        <v>1</v>
      </c>
      <c r="F1306" s="8" t="s">
        <v>1704</v>
      </c>
      <c r="G1306" s="17">
        <v>0.99097222222222225</v>
      </c>
      <c r="I1306" s="17">
        <v>0.84236111111111101</v>
      </c>
      <c r="J1306" s="129">
        <f t="shared" si="70"/>
        <v>3.56666666666667</v>
      </c>
      <c r="K1306" s="8" t="s">
        <v>250</v>
      </c>
      <c r="L1306" s="8" t="s">
        <v>1718</v>
      </c>
      <c r="M1306" s="8" t="s">
        <v>252</v>
      </c>
      <c r="O1306" s="11">
        <v>5</v>
      </c>
      <c r="P1306" s="8">
        <v>57.5</v>
      </c>
      <c r="Q1306" s="12">
        <v>20</v>
      </c>
      <c r="R1306" s="125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2" x14ac:dyDescent="0.25">
      <c r="A1307" s="7">
        <v>42172</v>
      </c>
      <c r="B1307" s="8" t="s">
        <v>842</v>
      </c>
      <c r="C1307" s="8">
        <v>2015</v>
      </c>
      <c r="D1307" s="8">
        <v>6</v>
      </c>
      <c r="E1307" s="8">
        <v>1</v>
      </c>
      <c r="F1307" s="8" t="s">
        <v>1704</v>
      </c>
      <c r="G1307" s="17">
        <v>4.1666666666666666E-3</v>
      </c>
      <c r="I1307" s="17">
        <v>0.84236111111111101</v>
      </c>
      <c r="J1307" s="129">
        <f t="shared" si="70"/>
        <v>3.8833333333333364</v>
      </c>
      <c r="K1307" s="8" t="s">
        <v>250</v>
      </c>
      <c r="L1307" s="8" t="s">
        <v>1720</v>
      </c>
      <c r="M1307" s="8" t="s">
        <v>252</v>
      </c>
      <c r="O1307" s="11">
        <v>2</v>
      </c>
      <c r="P1307" s="8">
        <v>64</v>
      </c>
      <c r="Q1307" s="12">
        <v>26</v>
      </c>
      <c r="R1307" s="125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2" x14ac:dyDescent="0.25">
      <c r="A1308" s="7">
        <v>42172</v>
      </c>
      <c r="B1308" s="8" t="s">
        <v>842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29">
        <f t="shared" si="70"/>
        <v>4.1666666666666714</v>
      </c>
      <c r="K1308" s="8" t="s">
        <v>250</v>
      </c>
      <c r="L1308" s="8" t="s">
        <v>1721</v>
      </c>
      <c r="M1308" s="8" t="s">
        <v>252</v>
      </c>
      <c r="O1308" s="11">
        <v>3</v>
      </c>
      <c r="P1308" s="8">
        <v>64</v>
      </c>
      <c r="Q1308" s="12">
        <v>26</v>
      </c>
      <c r="R1308" s="125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2" x14ac:dyDescent="0.25">
      <c r="A1309" s="7">
        <v>42172</v>
      </c>
      <c r="B1309" s="8" t="s">
        <v>842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29">
        <f t="shared" si="70"/>
        <v>4.5166666666666693</v>
      </c>
      <c r="K1309" s="8" t="s">
        <v>250</v>
      </c>
      <c r="L1309" s="8" t="s">
        <v>1722</v>
      </c>
      <c r="M1309" s="8" t="s">
        <v>252</v>
      </c>
      <c r="O1309" s="11">
        <v>2</v>
      </c>
      <c r="P1309" s="8">
        <v>61</v>
      </c>
      <c r="Q1309" s="12">
        <v>26</v>
      </c>
      <c r="R1309" s="125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P1309" s="8" t="s">
        <v>1707</v>
      </c>
    </row>
    <row r="1310" spans="1:42" x14ac:dyDescent="0.25">
      <c r="A1310" s="7">
        <v>42172</v>
      </c>
      <c r="B1310" s="8" t="s">
        <v>842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29">
        <f t="shared" si="70"/>
        <v>4.6500000000000021</v>
      </c>
      <c r="K1310" s="8" t="s">
        <v>250</v>
      </c>
      <c r="L1310" s="8" t="s">
        <v>1723</v>
      </c>
      <c r="M1310" s="8" t="s">
        <v>252</v>
      </c>
      <c r="O1310" s="11">
        <v>3</v>
      </c>
      <c r="P1310" s="8">
        <v>65</v>
      </c>
      <c r="Q1310" s="12">
        <v>26</v>
      </c>
      <c r="R1310" s="125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2" x14ac:dyDescent="0.25">
      <c r="A1311" s="7">
        <v>42172</v>
      </c>
      <c r="B1311" s="8" t="s">
        <v>842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29">
        <f t="shared" si="70"/>
        <v>4.81666666666667</v>
      </c>
      <c r="K1311" s="8" t="s">
        <v>250</v>
      </c>
      <c r="L1311" s="8" t="s">
        <v>1724</v>
      </c>
      <c r="M1311" s="8" t="s">
        <v>252</v>
      </c>
      <c r="O1311" s="11">
        <v>2</v>
      </c>
      <c r="P1311" s="8">
        <v>64</v>
      </c>
      <c r="Q1311" s="12">
        <v>26</v>
      </c>
      <c r="R1311" s="125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2" x14ac:dyDescent="0.25">
      <c r="A1312" s="7">
        <v>42172</v>
      </c>
      <c r="B1312" s="8" t="s">
        <v>842</v>
      </c>
      <c r="C1312" s="8">
        <v>2015</v>
      </c>
      <c r="D1312" s="8">
        <v>6</v>
      </c>
      <c r="E1312" s="8">
        <v>1</v>
      </c>
      <c r="F1312" s="8" t="s">
        <v>1703</v>
      </c>
      <c r="G1312" s="17">
        <v>5.347222222222222E-2</v>
      </c>
      <c r="I1312" s="17">
        <v>0.84236111111111101</v>
      </c>
      <c r="J1312" s="129">
        <f t="shared" si="70"/>
        <v>5.06666666666667</v>
      </c>
      <c r="K1312" s="8" t="s">
        <v>250</v>
      </c>
      <c r="L1312" s="8" t="s">
        <v>1725</v>
      </c>
      <c r="M1312" s="8" t="s">
        <v>252</v>
      </c>
      <c r="O1312" s="11">
        <v>3</v>
      </c>
      <c r="P1312" s="8">
        <v>61</v>
      </c>
      <c r="Q1312" s="12">
        <v>21</v>
      </c>
      <c r="R1312" s="125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2" x14ac:dyDescent="0.25">
      <c r="A1313" s="7">
        <v>42172</v>
      </c>
      <c r="B1313" s="8" t="s">
        <v>842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29">
        <f t="shared" si="70"/>
        <v>5.06666666666667</v>
      </c>
      <c r="K1313" s="8" t="s">
        <v>250</v>
      </c>
      <c r="L1313" s="8" t="s">
        <v>1726</v>
      </c>
      <c r="M1313" s="8" t="s">
        <v>252</v>
      </c>
      <c r="O1313" s="11">
        <v>3</v>
      </c>
      <c r="P1313" s="8">
        <v>64</v>
      </c>
      <c r="Q1313" s="12">
        <v>25</v>
      </c>
      <c r="R1313" s="125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2" x14ac:dyDescent="0.25">
      <c r="A1314" s="7">
        <v>42172</v>
      </c>
      <c r="B1314" s="8" t="s">
        <v>842</v>
      </c>
      <c r="C1314" s="8">
        <v>2015</v>
      </c>
      <c r="D1314" s="8">
        <v>6</v>
      </c>
      <c r="E1314" s="8">
        <v>1</v>
      </c>
      <c r="F1314" s="8" t="s">
        <v>1704</v>
      </c>
      <c r="G1314" s="17">
        <v>5.347222222222222E-2</v>
      </c>
      <c r="I1314" s="17">
        <v>0.84236111111111101</v>
      </c>
      <c r="J1314" s="129">
        <f t="shared" si="70"/>
        <v>5.06666666666667</v>
      </c>
      <c r="K1314" s="8" t="s">
        <v>250</v>
      </c>
      <c r="L1314" s="8" t="s">
        <v>1727</v>
      </c>
      <c r="M1314" s="8" t="s">
        <v>252</v>
      </c>
      <c r="O1314" s="11">
        <v>3</v>
      </c>
      <c r="P1314" s="8">
        <v>65</v>
      </c>
      <c r="Q1314" s="12">
        <v>26</v>
      </c>
      <c r="R1314" s="125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2" x14ac:dyDescent="0.25">
      <c r="A1315" s="7">
        <v>42172</v>
      </c>
      <c r="B1315" s="8" t="s">
        <v>842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29">
        <f t="shared" si="70"/>
        <v>5.06666666666667</v>
      </c>
      <c r="K1315" s="8" t="s">
        <v>250</v>
      </c>
      <c r="L1315" s="8" t="s">
        <v>1728</v>
      </c>
      <c r="M1315" s="8" t="s">
        <v>252</v>
      </c>
      <c r="O1315" s="11">
        <v>5</v>
      </c>
      <c r="P1315" s="8">
        <v>56</v>
      </c>
      <c r="Q1315" s="12">
        <v>20</v>
      </c>
      <c r="R1315" s="125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2" x14ac:dyDescent="0.25">
      <c r="A1316" s="7">
        <v>42172</v>
      </c>
      <c r="B1316" s="8" t="s">
        <v>842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29">
        <f t="shared" si="70"/>
        <v>5.533333333333335</v>
      </c>
      <c r="K1316" s="8" t="s">
        <v>250</v>
      </c>
      <c r="L1316" s="8" t="s">
        <v>1729</v>
      </c>
      <c r="M1316" s="8" t="s">
        <v>252</v>
      </c>
      <c r="O1316" s="11">
        <v>2</v>
      </c>
      <c r="P1316" s="8">
        <v>65</v>
      </c>
      <c r="Q1316" s="12">
        <v>26</v>
      </c>
      <c r="R1316" s="125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P1316" s="8" t="s">
        <v>1730</v>
      </c>
    </row>
    <row r="1317" spans="1:42" x14ac:dyDescent="0.25">
      <c r="A1317" s="7">
        <v>42172</v>
      </c>
      <c r="B1317" s="8" t="s">
        <v>842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29">
        <f t="shared" si="70"/>
        <v>5.7500000000000036</v>
      </c>
      <c r="K1317" s="8" t="s">
        <v>250</v>
      </c>
      <c r="L1317" s="8" t="s">
        <v>1731</v>
      </c>
      <c r="M1317" s="8" t="s">
        <v>252</v>
      </c>
      <c r="O1317" s="11">
        <v>3</v>
      </c>
      <c r="P1317" s="8">
        <v>64</v>
      </c>
      <c r="Q1317" s="12">
        <v>25</v>
      </c>
      <c r="R1317" s="125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2" x14ac:dyDescent="0.25">
      <c r="A1318" s="7">
        <v>42172</v>
      </c>
      <c r="B1318" s="8" t="s">
        <v>842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29">
        <f t="shared" si="70"/>
        <v>5.8000000000000043</v>
      </c>
      <c r="K1318" s="8" t="s">
        <v>250</v>
      </c>
      <c r="L1318" s="8" t="s">
        <v>1732</v>
      </c>
      <c r="M1318" s="8" t="s">
        <v>252</v>
      </c>
      <c r="O1318" s="11">
        <v>3</v>
      </c>
      <c r="P1318" s="8">
        <v>63</v>
      </c>
      <c r="Q1318" s="12">
        <v>25</v>
      </c>
      <c r="R1318" s="125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2" x14ac:dyDescent="0.25">
      <c r="A1319" s="7">
        <v>42172</v>
      </c>
      <c r="B1319" s="8" t="s">
        <v>842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29">
        <f t="shared" si="70"/>
        <v>5.8000000000000043</v>
      </c>
      <c r="K1319" s="8" t="s">
        <v>250</v>
      </c>
      <c r="L1319" s="8" t="s">
        <v>1733</v>
      </c>
      <c r="M1319" s="8" t="s">
        <v>252</v>
      </c>
      <c r="O1319" s="11">
        <v>3</v>
      </c>
      <c r="P1319" s="8">
        <v>63</v>
      </c>
      <c r="Q1319" s="12">
        <v>26</v>
      </c>
      <c r="R1319" s="125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2" x14ac:dyDescent="0.25">
      <c r="A1320" s="7">
        <v>42173</v>
      </c>
      <c r="B1320" s="8" t="s">
        <v>842</v>
      </c>
      <c r="C1320" s="8">
        <v>2015</v>
      </c>
      <c r="D1320" s="8">
        <v>6</v>
      </c>
      <c r="E1320" s="8">
        <v>1</v>
      </c>
      <c r="F1320" s="8" t="s">
        <v>1703</v>
      </c>
      <c r="G1320" s="17">
        <v>0.97222222222222221</v>
      </c>
      <c r="I1320" s="17">
        <v>0.84305555555555556</v>
      </c>
      <c r="J1320" s="129">
        <f t="shared" si="70"/>
        <v>3.0999999999999996</v>
      </c>
      <c r="K1320" s="8" t="s">
        <v>250</v>
      </c>
      <c r="L1320" s="8" t="s">
        <v>1721</v>
      </c>
      <c r="M1320" s="8" t="s">
        <v>669</v>
      </c>
      <c r="R1320" s="125">
        <f t="shared" si="69"/>
        <v>0</v>
      </c>
      <c r="AP1320" s="8" t="s">
        <v>1742</v>
      </c>
    </row>
    <row r="1321" spans="1:42" x14ac:dyDescent="0.25">
      <c r="A1321" s="7">
        <v>42173</v>
      </c>
      <c r="B1321" s="8" t="s">
        <v>842</v>
      </c>
      <c r="C1321" s="8">
        <v>2015</v>
      </c>
      <c r="D1321" s="8">
        <v>6</v>
      </c>
      <c r="E1321" s="8">
        <v>1</v>
      </c>
      <c r="F1321" s="8" t="s">
        <v>1704</v>
      </c>
      <c r="G1321" s="17">
        <v>0.89513888888888893</v>
      </c>
      <c r="I1321" s="17">
        <v>0.84305555555555556</v>
      </c>
      <c r="J1321" s="129">
        <f t="shared" si="70"/>
        <v>1.2500000000000009</v>
      </c>
      <c r="K1321" s="8" t="s">
        <v>250</v>
      </c>
      <c r="L1321" s="8" t="s">
        <v>1734</v>
      </c>
      <c r="M1321" s="8" t="s">
        <v>252</v>
      </c>
      <c r="O1321" s="11">
        <v>5</v>
      </c>
      <c r="P1321" s="8">
        <v>57</v>
      </c>
      <c r="Q1321" s="12">
        <v>20</v>
      </c>
      <c r="R1321" s="125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2" x14ac:dyDescent="0.25">
      <c r="A1322" s="7">
        <v>42173</v>
      </c>
      <c r="B1322" s="8" t="s">
        <v>842</v>
      </c>
      <c r="C1322" s="8">
        <v>2015</v>
      </c>
      <c r="D1322" s="8">
        <v>6</v>
      </c>
      <c r="E1322" s="8">
        <v>1</v>
      </c>
      <c r="F1322" s="8" t="s">
        <v>1703</v>
      </c>
      <c r="G1322" s="17">
        <v>0.91111111111111109</v>
      </c>
      <c r="I1322" s="17">
        <v>0.84305555555555556</v>
      </c>
      <c r="J1322" s="129">
        <f t="shared" si="70"/>
        <v>1.6333333333333329</v>
      </c>
      <c r="K1322" s="8" t="s">
        <v>250</v>
      </c>
      <c r="L1322" s="8" t="s">
        <v>1735</v>
      </c>
      <c r="M1322" s="8" t="s">
        <v>252</v>
      </c>
      <c r="O1322" s="11">
        <v>1.5</v>
      </c>
      <c r="P1322" s="8">
        <v>60</v>
      </c>
      <c r="Q1322" s="12">
        <v>20</v>
      </c>
      <c r="R1322" s="125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2" x14ac:dyDescent="0.25">
      <c r="A1323" s="7">
        <v>42173</v>
      </c>
      <c r="B1323" s="8" t="s">
        <v>842</v>
      </c>
      <c r="C1323" s="8">
        <v>2015</v>
      </c>
      <c r="D1323" s="8">
        <v>6</v>
      </c>
      <c r="E1323" s="8">
        <v>1</v>
      </c>
      <c r="F1323" s="8" t="s">
        <v>1704</v>
      </c>
      <c r="G1323" s="17">
        <v>0.93402777777777779</v>
      </c>
      <c r="I1323" s="17">
        <v>0.84305555555555556</v>
      </c>
      <c r="J1323" s="129">
        <f t="shared" si="70"/>
        <v>2.1833333333333336</v>
      </c>
      <c r="K1323" s="8" t="s">
        <v>250</v>
      </c>
      <c r="L1323" s="8" t="s">
        <v>1736</v>
      </c>
      <c r="M1323" s="8" t="s">
        <v>252</v>
      </c>
      <c r="O1323" s="11">
        <v>3</v>
      </c>
      <c r="P1323" s="8">
        <v>54</v>
      </c>
      <c r="Q1323" s="12">
        <v>20</v>
      </c>
      <c r="R1323" s="125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2" x14ac:dyDescent="0.25">
      <c r="A1324" s="7">
        <v>42173</v>
      </c>
      <c r="B1324" s="8" t="s">
        <v>842</v>
      </c>
      <c r="C1324" s="8">
        <v>2015</v>
      </c>
      <c r="D1324" s="8">
        <v>6</v>
      </c>
      <c r="E1324" s="8">
        <v>1</v>
      </c>
      <c r="F1324" s="8" t="s">
        <v>1704</v>
      </c>
      <c r="G1324" s="17">
        <v>0.94930555555555562</v>
      </c>
      <c r="I1324" s="17">
        <v>0.84305555555555556</v>
      </c>
      <c r="J1324" s="129">
        <f t="shared" si="70"/>
        <v>2.5500000000000016</v>
      </c>
      <c r="K1324" s="8" t="s">
        <v>250</v>
      </c>
      <c r="L1324" s="8" t="s">
        <v>1737</v>
      </c>
      <c r="M1324" s="8" t="s">
        <v>252</v>
      </c>
      <c r="O1324" s="11">
        <v>3</v>
      </c>
      <c r="P1324" s="8">
        <v>58</v>
      </c>
      <c r="Q1324" s="12">
        <v>21</v>
      </c>
      <c r="R1324" s="125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2" x14ac:dyDescent="0.25">
      <c r="A1325" s="7">
        <v>42173</v>
      </c>
      <c r="B1325" s="8" t="s">
        <v>842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29">
        <f t="shared" si="70"/>
        <v>2.5500000000000016</v>
      </c>
      <c r="K1325" s="8" t="s">
        <v>250</v>
      </c>
      <c r="L1325" s="8" t="s">
        <v>1738</v>
      </c>
      <c r="M1325" s="8" t="s">
        <v>252</v>
      </c>
      <c r="O1325" s="11">
        <v>2</v>
      </c>
      <c r="P1325" s="8">
        <v>61</v>
      </c>
      <c r="Q1325" s="12">
        <v>25</v>
      </c>
      <c r="R1325" s="125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P1325" s="8" t="s">
        <v>903</v>
      </c>
    </row>
    <row r="1326" spans="1:42" x14ac:dyDescent="0.25">
      <c r="A1326" s="7">
        <v>42173</v>
      </c>
      <c r="B1326" s="8" t="s">
        <v>842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29">
        <f t="shared" si="70"/>
        <v>3.5666666666666673</v>
      </c>
      <c r="K1326" s="8" t="s">
        <v>250</v>
      </c>
      <c r="L1326" s="8" t="s">
        <v>1743</v>
      </c>
      <c r="M1326" s="8" t="s">
        <v>252</v>
      </c>
      <c r="O1326" s="11">
        <v>1.5</v>
      </c>
      <c r="P1326" s="8">
        <v>60</v>
      </c>
      <c r="Q1326" s="12">
        <v>21</v>
      </c>
      <c r="R1326" s="125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2" x14ac:dyDescent="0.25">
      <c r="A1327" s="7">
        <v>42173</v>
      </c>
      <c r="B1327" s="8" t="s">
        <v>842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29">
        <f t="shared" si="70"/>
        <v>3.75</v>
      </c>
      <c r="K1327" s="8" t="s">
        <v>250</v>
      </c>
      <c r="L1327" s="8" t="s">
        <v>1744</v>
      </c>
      <c r="M1327" s="8" t="s">
        <v>252</v>
      </c>
      <c r="O1327" s="11">
        <v>3</v>
      </c>
      <c r="P1327" s="8">
        <v>56</v>
      </c>
      <c r="Q1327" s="12">
        <v>21</v>
      </c>
      <c r="R1327" s="125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2" x14ac:dyDescent="0.25">
      <c r="A1328" s="7">
        <v>42173</v>
      </c>
      <c r="B1328" s="8" t="s">
        <v>842</v>
      </c>
      <c r="C1328" s="8">
        <v>2015</v>
      </c>
      <c r="D1328" s="8">
        <v>6</v>
      </c>
      <c r="E1328" s="8">
        <v>1</v>
      </c>
      <c r="F1328" s="8" t="s">
        <v>1703</v>
      </c>
      <c r="G1328" s="17">
        <v>6.2499999999999995E-3</v>
      </c>
      <c r="I1328" s="17">
        <v>0.84305555555555556</v>
      </c>
      <c r="J1328" s="129">
        <f t="shared" si="70"/>
        <v>3.9166666666666643</v>
      </c>
      <c r="K1328" s="8" t="s">
        <v>250</v>
      </c>
      <c r="L1328" s="8" t="s">
        <v>1745</v>
      </c>
      <c r="M1328" s="8" t="s">
        <v>252</v>
      </c>
      <c r="O1328" s="11">
        <v>2</v>
      </c>
      <c r="P1328" s="8">
        <v>61</v>
      </c>
      <c r="Q1328" s="12">
        <v>21</v>
      </c>
      <c r="R1328" s="125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2" x14ac:dyDescent="0.25">
      <c r="A1329" s="7">
        <v>42173</v>
      </c>
      <c r="B1329" s="8" t="s">
        <v>842</v>
      </c>
      <c r="C1329" s="8">
        <v>2015</v>
      </c>
      <c r="D1329" s="8">
        <v>6</v>
      </c>
      <c r="E1329" s="8">
        <v>1</v>
      </c>
      <c r="F1329" s="8" t="s">
        <v>1704</v>
      </c>
      <c r="G1329" s="17">
        <v>6.2499999999999995E-3</v>
      </c>
      <c r="I1329" s="17">
        <v>0.84305555555555556</v>
      </c>
      <c r="J1329" s="129">
        <f t="shared" si="70"/>
        <v>3.9166666666666643</v>
      </c>
      <c r="K1329" s="8" t="s">
        <v>250</v>
      </c>
      <c r="L1329" s="8" t="s">
        <v>1746</v>
      </c>
      <c r="M1329" s="8" t="s">
        <v>252</v>
      </c>
      <c r="O1329" s="11">
        <v>5</v>
      </c>
      <c r="P1329" s="8">
        <v>55</v>
      </c>
      <c r="Q1329" s="12">
        <v>21</v>
      </c>
      <c r="R1329" s="125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2" x14ac:dyDescent="0.25">
      <c r="A1330" s="7">
        <v>42173</v>
      </c>
      <c r="B1330" s="8" t="s">
        <v>842</v>
      </c>
      <c r="C1330" s="8">
        <v>2015</v>
      </c>
      <c r="D1330" s="8">
        <v>6</v>
      </c>
      <c r="E1330" s="8">
        <v>1</v>
      </c>
      <c r="F1330" s="8" t="s">
        <v>1703</v>
      </c>
      <c r="G1330" s="17">
        <v>6.2499999999999995E-3</v>
      </c>
      <c r="I1330" s="17">
        <v>0.84305555555555556</v>
      </c>
      <c r="J1330" s="129">
        <f t="shared" si="70"/>
        <v>3.9166666666666643</v>
      </c>
      <c r="K1330" s="8" t="s">
        <v>250</v>
      </c>
      <c r="L1330" s="8" t="s">
        <v>1747</v>
      </c>
      <c r="M1330" s="8" t="s">
        <v>252</v>
      </c>
      <c r="O1330" s="11">
        <v>2</v>
      </c>
      <c r="P1330" s="8">
        <v>65</v>
      </c>
      <c r="Q1330" s="12">
        <v>26</v>
      </c>
      <c r="R1330" s="125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2" x14ac:dyDescent="0.25">
      <c r="A1331" s="7">
        <v>42173</v>
      </c>
      <c r="B1331" s="8" t="s">
        <v>842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29">
        <f t="shared" si="70"/>
        <v>4.3166666666666664</v>
      </c>
      <c r="K1331" s="8" t="s">
        <v>250</v>
      </c>
      <c r="L1331" s="8" t="s">
        <v>1748</v>
      </c>
      <c r="M1331" s="8" t="s">
        <v>252</v>
      </c>
      <c r="O1331" s="11">
        <v>3</v>
      </c>
      <c r="P1331" s="8">
        <v>60</v>
      </c>
      <c r="Q1331" s="12">
        <v>26</v>
      </c>
      <c r="R1331" s="125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2" x14ac:dyDescent="0.25">
      <c r="A1332" s="7">
        <v>42173</v>
      </c>
      <c r="B1332" s="8" t="s">
        <v>842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29">
        <f t="shared" si="70"/>
        <v>5.0166666666666657</v>
      </c>
      <c r="K1332" s="8" t="s">
        <v>250</v>
      </c>
      <c r="L1332" s="8" t="s">
        <v>1749</v>
      </c>
      <c r="M1332" s="8" t="s">
        <v>252</v>
      </c>
      <c r="O1332" s="11">
        <v>2</v>
      </c>
      <c r="P1332" s="8">
        <v>61</v>
      </c>
      <c r="Q1332" s="12">
        <v>26</v>
      </c>
      <c r="R1332" s="125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2" x14ac:dyDescent="0.25">
      <c r="A1333" s="7">
        <v>42173</v>
      </c>
      <c r="B1333" s="8" t="s">
        <v>842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29">
        <f t="shared" si="70"/>
        <v>5.2166666666666686</v>
      </c>
      <c r="K1333" s="8" t="s">
        <v>250</v>
      </c>
      <c r="L1333" s="8" t="s">
        <v>1750</v>
      </c>
      <c r="M1333" s="8" t="s">
        <v>252</v>
      </c>
      <c r="O1333" s="11">
        <v>1</v>
      </c>
      <c r="P1333" s="8">
        <v>59</v>
      </c>
      <c r="Q1333" s="12">
        <v>26</v>
      </c>
      <c r="R1333" s="125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2" x14ac:dyDescent="0.25">
      <c r="A1334" s="7">
        <v>42173</v>
      </c>
      <c r="B1334" s="8" t="s">
        <v>842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29">
        <f t="shared" si="70"/>
        <v>5.3500000000000014</v>
      </c>
      <c r="K1334" s="8" t="s">
        <v>250</v>
      </c>
      <c r="L1334" s="8" t="s">
        <v>1751</v>
      </c>
      <c r="M1334" s="8" t="s">
        <v>252</v>
      </c>
      <c r="O1334" s="11">
        <v>0</v>
      </c>
      <c r="P1334" s="8">
        <v>59</v>
      </c>
      <c r="Q1334" s="12">
        <v>26</v>
      </c>
      <c r="R1334" s="125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2" x14ac:dyDescent="0.25">
      <c r="A1335" s="7">
        <v>42173</v>
      </c>
      <c r="B1335" s="8" t="s">
        <v>842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29">
        <f t="shared" si="70"/>
        <v>5.4499999999999993</v>
      </c>
      <c r="K1335" s="8" t="s">
        <v>250</v>
      </c>
      <c r="L1335" s="8" t="s">
        <v>1752</v>
      </c>
      <c r="M1335" s="8" t="s">
        <v>252</v>
      </c>
      <c r="O1335" s="11">
        <v>2</v>
      </c>
      <c r="P1335" s="8">
        <v>61</v>
      </c>
      <c r="Q1335" s="12">
        <v>21</v>
      </c>
      <c r="R1335" s="125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2" x14ac:dyDescent="0.25">
      <c r="A1336" s="7">
        <v>42173</v>
      </c>
      <c r="B1336" s="8" t="s">
        <v>842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29">
        <f t="shared" si="70"/>
        <v>5.75</v>
      </c>
      <c r="K1336" s="8" t="s">
        <v>250</v>
      </c>
      <c r="L1336" s="8" t="s">
        <v>1753</v>
      </c>
      <c r="M1336" s="8" t="s">
        <v>252</v>
      </c>
      <c r="O1336" s="11">
        <v>3</v>
      </c>
      <c r="P1336" s="8">
        <v>63</v>
      </c>
      <c r="Q1336" s="12">
        <v>21</v>
      </c>
      <c r="R1336" s="125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2" x14ac:dyDescent="0.25">
      <c r="A1337" s="7">
        <v>42173</v>
      </c>
      <c r="B1337" s="8" t="s">
        <v>842</v>
      </c>
      <c r="C1337" s="8">
        <v>2015</v>
      </c>
      <c r="D1337" s="8">
        <v>6</v>
      </c>
      <c r="E1337" s="8">
        <v>1</v>
      </c>
      <c r="F1337" s="8" t="s">
        <v>1704</v>
      </c>
      <c r="G1337" s="17">
        <v>0.96597222222222223</v>
      </c>
      <c r="I1337" s="17">
        <v>0.84305555555555556</v>
      </c>
      <c r="J1337" s="129">
        <f t="shared" si="70"/>
        <v>2.95</v>
      </c>
      <c r="K1337" s="8" t="s">
        <v>250</v>
      </c>
      <c r="L1337" s="8" t="s">
        <v>1741</v>
      </c>
      <c r="M1337" s="8" t="s">
        <v>252</v>
      </c>
      <c r="O1337" s="11">
        <v>0</v>
      </c>
      <c r="P1337" s="8">
        <v>56</v>
      </c>
      <c r="Q1337" s="12">
        <v>21</v>
      </c>
      <c r="R1337" s="125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P1337" s="8" t="s">
        <v>1740</v>
      </c>
    </row>
    <row r="1338" spans="1:42" x14ac:dyDescent="0.25">
      <c r="A1338" s="7">
        <v>42173</v>
      </c>
      <c r="B1338" s="8" t="s">
        <v>842</v>
      </c>
      <c r="C1338" s="8">
        <v>2015</v>
      </c>
      <c r="D1338" s="8">
        <v>6</v>
      </c>
      <c r="E1338" s="8">
        <v>1</v>
      </c>
      <c r="F1338" s="8" t="s">
        <v>1703</v>
      </c>
      <c r="G1338" s="17">
        <v>0.95694444444444438</v>
      </c>
      <c r="I1338" s="17">
        <v>0.84305555555555556</v>
      </c>
      <c r="J1338" s="129">
        <f t="shared" si="70"/>
        <v>2.7333333333333316</v>
      </c>
      <c r="K1338" s="8" t="s">
        <v>250</v>
      </c>
      <c r="L1338" s="8" t="s">
        <v>1739</v>
      </c>
      <c r="M1338" s="8" t="s">
        <v>252</v>
      </c>
      <c r="O1338" s="11">
        <v>3</v>
      </c>
      <c r="P1338" s="8">
        <v>60</v>
      </c>
      <c r="Q1338" s="12">
        <v>21</v>
      </c>
      <c r="R1338" s="125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P1338" s="8" t="s">
        <v>1740</v>
      </c>
    </row>
    <row r="1339" spans="1:42" x14ac:dyDescent="0.25">
      <c r="A1339" s="7">
        <v>42174</v>
      </c>
      <c r="B1339" s="8" t="s">
        <v>842</v>
      </c>
      <c r="C1339" s="8">
        <v>2015</v>
      </c>
      <c r="D1339" s="8">
        <v>6</v>
      </c>
      <c r="E1339" s="8">
        <v>1</v>
      </c>
      <c r="K1339" s="8" t="s">
        <v>1336</v>
      </c>
      <c r="L1339" s="8" t="s">
        <v>1759</v>
      </c>
      <c r="R1339" s="125">
        <f t="shared" si="71"/>
        <v>0</v>
      </c>
      <c r="AP1339" s="8" t="s">
        <v>1760</v>
      </c>
    </row>
    <row r="1340" spans="1:42" x14ac:dyDescent="0.25">
      <c r="A1340" s="7">
        <v>42174</v>
      </c>
      <c r="B1340" s="8" t="s">
        <v>842</v>
      </c>
      <c r="C1340" s="8">
        <v>2015</v>
      </c>
      <c r="D1340" s="8">
        <v>6</v>
      </c>
      <c r="E1340" s="8">
        <v>1</v>
      </c>
      <c r="K1340" s="8" t="s">
        <v>1336</v>
      </c>
      <c r="L1340" s="8" t="s">
        <v>1741</v>
      </c>
      <c r="R1340" s="125">
        <f t="shared" si="71"/>
        <v>0</v>
      </c>
      <c r="AP1340" s="8" t="s">
        <v>1760</v>
      </c>
    </row>
    <row r="1341" spans="1:42" x14ac:dyDescent="0.25">
      <c r="A1341" s="7">
        <v>42174</v>
      </c>
      <c r="B1341" s="8" t="s">
        <v>842</v>
      </c>
      <c r="C1341" s="8">
        <v>2015</v>
      </c>
      <c r="D1341" s="8">
        <v>6</v>
      </c>
      <c r="E1341" s="8">
        <v>1</v>
      </c>
      <c r="K1341" s="8" t="s">
        <v>1336</v>
      </c>
      <c r="L1341" s="8" t="s">
        <v>1766</v>
      </c>
      <c r="R1341" s="125">
        <f t="shared" si="71"/>
        <v>0</v>
      </c>
      <c r="AP1341" s="8" t="s">
        <v>1760</v>
      </c>
    </row>
    <row r="1342" spans="1:42" x14ac:dyDescent="0.25">
      <c r="A1342" s="7">
        <v>42174</v>
      </c>
      <c r="B1342" s="8" t="s">
        <v>842</v>
      </c>
      <c r="C1342" s="8">
        <v>2015</v>
      </c>
      <c r="D1342" s="8">
        <v>6</v>
      </c>
      <c r="E1342" s="8">
        <v>1</v>
      </c>
      <c r="F1342" s="8" t="s">
        <v>1704</v>
      </c>
      <c r="G1342" s="17">
        <v>0.93402777777777779</v>
      </c>
      <c r="I1342" s="17">
        <v>0.84305555555555556</v>
      </c>
      <c r="J1342" s="129">
        <f t="shared" ref="J1342:J1405" si="72">($G1342-$I1342)*24+IF($G1342&lt;TIME(12,0,0),24,0)</f>
        <v>2.1833333333333336</v>
      </c>
      <c r="K1342" s="8" t="s">
        <v>250</v>
      </c>
      <c r="L1342" s="8" t="s">
        <v>1754</v>
      </c>
      <c r="M1342" s="8" t="s">
        <v>252</v>
      </c>
      <c r="O1342" s="11">
        <v>0</v>
      </c>
      <c r="P1342" s="8">
        <v>57</v>
      </c>
      <c r="Q1342" s="12">
        <v>21</v>
      </c>
      <c r="R1342" s="125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2" x14ac:dyDescent="0.25">
      <c r="A1343" s="7">
        <v>42174</v>
      </c>
      <c r="B1343" s="8" t="s">
        <v>842</v>
      </c>
      <c r="C1343" s="8">
        <v>2015</v>
      </c>
      <c r="D1343" s="8">
        <v>6</v>
      </c>
      <c r="E1343" s="8">
        <v>1</v>
      </c>
      <c r="F1343" s="8" t="s">
        <v>1703</v>
      </c>
      <c r="G1343" s="17">
        <v>0.93402777777777779</v>
      </c>
      <c r="I1343" s="17">
        <v>0.84305555555555556</v>
      </c>
      <c r="J1343" s="129">
        <f t="shared" si="72"/>
        <v>2.1833333333333336</v>
      </c>
      <c r="K1343" s="8" t="s">
        <v>250</v>
      </c>
      <c r="L1343" s="8" t="s">
        <v>1755</v>
      </c>
      <c r="M1343" s="8" t="s">
        <v>252</v>
      </c>
      <c r="O1343" s="11">
        <v>3</v>
      </c>
      <c r="P1343" s="8">
        <v>69</v>
      </c>
      <c r="Q1343" s="12">
        <v>26</v>
      </c>
      <c r="R1343" s="125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P1343" s="8" t="s">
        <v>1756</v>
      </c>
    </row>
    <row r="1344" spans="1:42" x14ac:dyDescent="0.25">
      <c r="A1344" s="7">
        <v>42174</v>
      </c>
      <c r="B1344" s="8" t="s">
        <v>842</v>
      </c>
      <c r="C1344" s="8">
        <v>2015</v>
      </c>
      <c r="D1344" s="8">
        <v>6</v>
      </c>
      <c r="E1344" s="8">
        <v>1</v>
      </c>
      <c r="G1344" s="17">
        <v>0.94861111111111107</v>
      </c>
      <c r="I1344" s="17">
        <v>0.84305555555555556</v>
      </c>
      <c r="J1344" s="129">
        <f t="shared" si="72"/>
        <v>2.5333333333333323</v>
      </c>
      <c r="K1344" s="8" t="s">
        <v>250</v>
      </c>
      <c r="L1344" s="8" t="s">
        <v>1757</v>
      </c>
      <c r="M1344" s="8" t="s">
        <v>252</v>
      </c>
      <c r="O1344" s="11">
        <v>3</v>
      </c>
      <c r="P1344" s="8">
        <v>65</v>
      </c>
      <c r="Q1344" s="12">
        <v>26</v>
      </c>
      <c r="R1344" s="125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2" x14ac:dyDescent="0.25">
      <c r="A1345" s="7">
        <v>42174</v>
      </c>
      <c r="B1345" s="8" t="s">
        <v>842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29">
        <f t="shared" si="72"/>
        <v>2.6333333333333346</v>
      </c>
      <c r="K1345" s="8" t="s">
        <v>250</v>
      </c>
      <c r="L1345" s="8" t="s">
        <v>1758</v>
      </c>
      <c r="M1345" s="8" t="s">
        <v>252</v>
      </c>
      <c r="O1345" s="11">
        <v>2</v>
      </c>
      <c r="P1345" s="8">
        <v>65</v>
      </c>
      <c r="Q1345" s="12">
        <v>26</v>
      </c>
      <c r="R1345" s="125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2" x14ac:dyDescent="0.25">
      <c r="A1346" s="7">
        <v>42174</v>
      </c>
      <c r="B1346" s="8" t="s">
        <v>842</v>
      </c>
      <c r="C1346" s="8">
        <v>2015</v>
      </c>
      <c r="D1346" s="8">
        <v>6</v>
      </c>
      <c r="E1346" s="8">
        <v>1</v>
      </c>
      <c r="F1346" s="8" t="s">
        <v>1703</v>
      </c>
      <c r="G1346" s="17">
        <v>0.96527777777777779</v>
      </c>
      <c r="I1346" s="17">
        <v>0.84305555555555556</v>
      </c>
      <c r="J1346" s="129">
        <f t="shared" si="72"/>
        <v>2.9333333333333336</v>
      </c>
      <c r="K1346" s="8" t="s">
        <v>250</v>
      </c>
      <c r="L1346" s="8" t="s">
        <v>1761</v>
      </c>
      <c r="M1346" s="8" t="s">
        <v>252</v>
      </c>
      <c r="O1346" s="11">
        <v>0</v>
      </c>
      <c r="P1346" s="8">
        <v>62</v>
      </c>
      <c r="Q1346" s="12">
        <v>26</v>
      </c>
      <c r="R1346" s="125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2" x14ac:dyDescent="0.25">
      <c r="A1347" s="7">
        <v>42174</v>
      </c>
      <c r="B1347" s="8" t="s">
        <v>842</v>
      </c>
      <c r="C1347" s="8">
        <v>2015</v>
      </c>
      <c r="D1347" s="8">
        <v>6</v>
      </c>
      <c r="E1347" s="8">
        <v>1</v>
      </c>
      <c r="F1347" s="8" t="s">
        <v>1704</v>
      </c>
      <c r="G1347" s="17">
        <v>0.97013888888888899</v>
      </c>
      <c r="I1347" s="17">
        <v>0.84305555555555556</v>
      </c>
      <c r="J1347" s="129">
        <f t="shared" si="72"/>
        <v>3.0500000000000025</v>
      </c>
      <c r="K1347" s="8" t="s">
        <v>250</v>
      </c>
      <c r="L1347" s="8" t="s">
        <v>1762</v>
      </c>
      <c r="M1347" s="8" t="s">
        <v>252</v>
      </c>
      <c r="O1347" s="11">
        <v>2</v>
      </c>
      <c r="P1347" s="8">
        <v>64</v>
      </c>
      <c r="Q1347" s="12">
        <v>26</v>
      </c>
      <c r="R1347" s="125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P1347" s="8" t="s">
        <v>903</v>
      </c>
    </row>
    <row r="1348" spans="1:42" x14ac:dyDescent="0.25">
      <c r="A1348" s="7">
        <v>42174</v>
      </c>
      <c r="B1348" s="8" t="s">
        <v>842</v>
      </c>
      <c r="C1348" s="8">
        <v>2015</v>
      </c>
      <c r="D1348" s="8">
        <v>6</v>
      </c>
      <c r="E1348" s="8">
        <v>1</v>
      </c>
      <c r="F1348" s="124"/>
      <c r="G1348" s="17">
        <v>0.98263888888888884</v>
      </c>
      <c r="I1348" s="17">
        <v>0.84305555555555556</v>
      </c>
      <c r="J1348" s="129">
        <f t="shared" si="72"/>
        <v>3.3499999999999988</v>
      </c>
      <c r="K1348" s="8" t="s">
        <v>250</v>
      </c>
      <c r="L1348" s="8" t="s">
        <v>1763</v>
      </c>
      <c r="M1348" s="8" t="s">
        <v>252</v>
      </c>
      <c r="O1348" s="11">
        <v>3</v>
      </c>
      <c r="P1348" s="8">
        <v>67</v>
      </c>
      <c r="Q1348" s="12">
        <v>26</v>
      </c>
      <c r="R1348" s="125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2" x14ac:dyDescent="0.25">
      <c r="A1349" s="7">
        <v>42174</v>
      </c>
      <c r="B1349" s="8" t="s">
        <v>842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29">
        <f t="shared" si="72"/>
        <v>4.3000000000000007</v>
      </c>
      <c r="K1349" s="8" t="s">
        <v>250</v>
      </c>
      <c r="L1349" s="8" t="s">
        <v>1764</v>
      </c>
      <c r="M1349" s="8" t="s">
        <v>252</v>
      </c>
      <c r="O1349" s="11">
        <v>0</v>
      </c>
      <c r="P1349" s="8">
        <v>64</v>
      </c>
      <c r="Q1349" s="12">
        <v>26</v>
      </c>
      <c r="R1349" s="125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2" x14ac:dyDescent="0.25">
      <c r="A1350" s="7">
        <v>42174</v>
      </c>
      <c r="B1350" s="8" t="s">
        <v>842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29">
        <f t="shared" si="72"/>
        <v>4.7333333333333343</v>
      </c>
      <c r="K1350" s="8" t="s">
        <v>250</v>
      </c>
      <c r="L1350" s="8" t="s">
        <v>1765</v>
      </c>
      <c r="M1350" s="8" t="s">
        <v>252</v>
      </c>
      <c r="O1350" s="11">
        <v>3</v>
      </c>
      <c r="P1350" s="8">
        <v>74</v>
      </c>
      <c r="Q1350" s="12">
        <v>26</v>
      </c>
      <c r="R1350" s="125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P1350" s="8" t="s">
        <v>204</v>
      </c>
    </row>
    <row r="1351" spans="1:42" x14ac:dyDescent="0.25">
      <c r="A1351" s="7">
        <v>42174</v>
      </c>
      <c r="B1351" s="8" t="s">
        <v>842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29">
        <f t="shared" si="72"/>
        <v>4.8833333333333329</v>
      </c>
      <c r="K1351" s="8" t="s">
        <v>250</v>
      </c>
      <c r="L1351" s="8" t="s">
        <v>1767</v>
      </c>
      <c r="M1351" s="8" t="s">
        <v>252</v>
      </c>
      <c r="O1351" s="11">
        <v>3</v>
      </c>
      <c r="P1351" s="8">
        <v>68.5</v>
      </c>
      <c r="Q1351" s="12">
        <v>26</v>
      </c>
      <c r="R1351" s="125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P1351" s="8" t="s">
        <v>204</v>
      </c>
    </row>
    <row r="1352" spans="1:42" x14ac:dyDescent="0.25">
      <c r="A1352" s="7">
        <v>42174</v>
      </c>
      <c r="B1352" s="8" t="s">
        <v>842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29">
        <f t="shared" si="72"/>
        <v>5.0500000000000007</v>
      </c>
      <c r="K1352" s="8" t="s">
        <v>250</v>
      </c>
      <c r="L1352" s="8" t="s">
        <v>1768</v>
      </c>
      <c r="M1352" s="8" t="s">
        <v>252</v>
      </c>
      <c r="O1352" s="11">
        <v>3</v>
      </c>
      <c r="P1352" s="8">
        <v>70</v>
      </c>
      <c r="Q1352" s="12">
        <v>26</v>
      </c>
      <c r="R1352" s="125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P1352" s="8" t="s">
        <v>204</v>
      </c>
    </row>
    <row r="1353" spans="1:42" x14ac:dyDescent="0.25">
      <c r="A1353" s="7">
        <v>42174</v>
      </c>
      <c r="B1353" s="8" t="s">
        <v>842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29">
        <f t="shared" si="72"/>
        <v>5.5499999999999972</v>
      </c>
      <c r="K1353" s="8" t="s">
        <v>250</v>
      </c>
      <c r="L1353" s="8" t="s">
        <v>1769</v>
      </c>
      <c r="M1353" s="8" t="s">
        <v>252</v>
      </c>
      <c r="O1353" s="11">
        <v>2</v>
      </c>
      <c r="P1353" s="8">
        <v>61</v>
      </c>
      <c r="Q1353" s="12">
        <v>26</v>
      </c>
      <c r="R1353" s="125">
        <f t="shared" ref="R1353:R1384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2" x14ac:dyDescent="0.25">
      <c r="A1354" s="7">
        <v>42197</v>
      </c>
      <c r="B1354" s="8" t="s">
        <v>842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29">
        <f t="shared" si="72"/>
        <v>1.0833333333333375</v>
      </c>
      <c r="K1354" s="8" t="s">
        <v>250</v>
      </c>
      <c r="L1354" s="8" t="s">
        <v>1770</v>
      </c>
      <c r="M1354" s="8" t="s">
        <v>252</v>
      </c>
      <c r="O1354" s="11">
        <v>0</v>
      </c>
      <c r="P1354" s="8">
        <v>64</v>
      </c>
      <c r="Q1354" s="12">
        <v>26</v>
      </c>
      <c r="R1354" s="125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2" x14ac:dyDescent="0.25">
      <c r="A1355" s="7">
        <v>42197</v>
      </c>
      <c r="B1355" s="8" t="s">
        <v>842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29">
        <f t="shared" si="72"/>
        <v>1.033333333333335</v>
      </c>
      <c r="K1355" s="8" t="s">
        <v>250</v>
      </c>
      <c r="L1355" s="8" t="s">
        <v>1771</v>
      </c>
      <c r="M1355" s="8" t="s">
        <v>252</v>
      </c>
      <c r="O1355" s="11">
        <v>0</v>
      </c>
      <c r="P1355" s="8">
        <v>61</v>
      </c>
      <c r="Q1355" s="12">
        <v>26</v>
      </c>
      <c r="R1355" s="125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2" x14ac:dyDescent="0.25">
      <c r="A1356" s="7">
        <v>42197</v>
      </c>
      <c r="B1356" s="8" t="s">
        <v>842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29">
        <f t="shared" si="72"/>
        <v>1.033333333333335</v>
      </c>
      <c r="K1356" s="8" t="s">
        <v>250</v>
      </c>
      <c r="L1356" s="8" t="s">
        <v>1772</v>
      </c>
      <c r="M1356" s="8" t="s">
        <v>252</v>
      </c>
      <c r="O1356" s="11">
        <v>0</v>
      </c>
      <c r="P1356" s="8">
        <v>61</v>
      </c>
      <c r="Q1356" s="12">
        <v>25</v>
      </c>
      <c r="R1356" s="125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P1356" s="8" t="s">
        <v>903</v>
      </c>
    </row>
    <row r="1357" spans="1:42" x14ac:dyDescent="0.25">
      <c r="A1357" s="7">
        <v>42197</v>
      </c>
      <c r="B1357" s="8" t="s">
        <v>842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29">
        <f t="shared" si="72"/>
        <v>1.4500000000000028</v>
      </c>
      <c r="K1357" s="8" t="s">
        <v>250</v>
      </c>
      <c r="L1357" s="8" t="s">
        <v>1774</v>
      </c>
      <c r="M1357" s="8" t="s">
        <v>252</v>
      </c>
      <c r="O1357" s="11">
        <v>0</v>
      </c>
      <c r="P1357" s="8">
        <v>62</v>
      </c>
      <c r="Q1357" s="12">
        <v>26</v>
      </c>
      <c r="R1357" s="125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2" x14ac:dyDescent="0.25">
      <c r="A1358" s="7">
        <v>42197</v>
      </c>
      <c r="B1358" s="8" t="s">
        <v>842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29">
        <f t="shared" si="72"/>
        <v>1.5500000000000025</v>
      </c>
      <c r="K1358" s="8" t="s">
        <v>250</v>
      </c>
      <c r="L1358" s="8" t="s">
        <v>1775</v>
      </c>
      <c r="M1358" s="8" t="s">
        <v>252</v>
      </c>
      <c r="O1358" s="11">
        <v>5</v>
      </c>
      <c r="P1358" s="8">
        <v>59</v>
      </c>
      <c r="Q1358" s="12">
        <v>21</v>
      </c>
      <c r="R1358" s="125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2" x14ac:dyDescent="0.25">
      <c r="A1359" s="7">
        <v>42197</v>
      </c>
      <c r="B1359" s="8" t="s">
        <v>842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29">
        <f t="shared" si="72"/>
        <v>1.5833333333333357</v>
      </c>
      <c r="K1359" s="8" t="s">
        <v>250</v>
      </c>
      <c r="L1359" s="8" t="s">
        <v>1773</v>
      </c>
      <c r="M1359" s="8" t="s">
        <v>252</v>
      </c>
      <c r="O1359" s="11">
        <v>0</v>
      </c>
      <c r="P1359" s="8">
        <v>57</v>
      </c>
      <c r="Q1359" s="12">
        <v>22</v>
      </c>
      <c r="R1359" s="125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1783</v>
      </c>
      <c r="AP1359" s="8" t="s">
        <v>1825</v>
      </c>
    </row>
    <row r="1360" spans="1:42" x14ac:dyDescent="0.25">
      <c r="A1360" s="7">
        <v>42197</v>
      </c>
      <c r="B1360" s="8" t="s">
        <v>842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29">
        <f t="shared" si="72"/>
        <v>1.7500000000000018</v>
      </c>
      <c r="K1360" s="8" t="s">
        <v>250</v>
      </c>
      <c r="L1360" s="8" t="s">
        <v>1776</v>
      </c>
      <c r="M1360" s="8" t="s">
        <v>252</v>
      </c>
      <c r="O1360" s="11">
        <v>3</v>
      </c>
      <c r="P1360" s="8">
        <v>56</v>
      </c>
      <c r="Q1360" s="12">
        <v>22</v>
      </c>
      <c r="R1360" s="125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P1360" s="8" t="s">
        <v>1784</v>
      </c>
    </row>
    <row r="1361" spans="1:42" x14ac:dyDescent="0.25">
      <c r="A1361" s="7">
        <v>42197</v>
      </c>
      <c r="B1361" s="8" t="s">
        <v>842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29">
        <f t="shared" si="72"/>
        <v>2.2333333333333361</v>
      </c>
      <c r="K1361" s="8" t="s">
        <v>250</v>
      </c>
      <c r="L1361" s="8" t="s">
        <v>1777</v>
      </c>
      <c r="M1361" s="8" t="s">
        <v>252</v>
      </c>
      <c r="O1361" s="11">
        <v>0</v>
      </c>
      <c r="P1361" s="8">
        <v>68</v>
      </c>
      <c r="Q1361" s="12">
        <v>26</v>
      </c>
      <c r="R1361" s="125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2" x14ac:dyDescent="0.25">
      <c r="A1362" s="7">
        <v>42197</v>
      </c>
      <c r="B1362" s="8" t="s">
        <v>842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29">
        <f t="shared" si="72"/>
        <v>2.3666666666666689</v>
      </c>
      <c r="K1362" s="8" t="s">
        <v>250</v>
      </c>
      <c r="L1362" s="8" t="s">
        <v>1778</v>
      </c>
      <c r="M1362" s="8" t="s">
        <v>252</v>
      </c>
      <c r="O1362" s="11">
        <v>4</v>
      </c>
      <c r="P1362" s="8">
        <v>60</v>
      </c>
      <c r="Q1362" s="12">
        <v>26</v>
      </c>
      <c r="R1362" s="125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2" x14ac:dyDescent="0.25">
      <c r="A1363" s="7">
        <v>42197</v>
      </c>
      <c r="B1363" s="8" t="s">
        <v>842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29">
        <f t="shared" si="72"/>
        <v>2.3666666666666689</v>
      </c>
      <c r="K1363" s="8" t="s">
        <v>250</v>
      </c>
      <c r="L1363" s="8" t="s">
        <v>1779</v>
      </c>
      <c r="M1363" s="8" t="s">
        <v>252</v>
      </c>
      <c r="O1363" s="11">
        <v>0</v>
      </c>
      <c r="P1363" s="8">
        <v>62</v>
      </c>
      <c r="Q1363" s="12">
        <v>26</v>
      </c>
      <c r="R1363" s="125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2" x14ac:dyDescent="0.25">
      <c r="A1364" s="7">
        <v>42197</v>
      </c>
      <c r="B1364" s="8" t="s">
        <v>842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29">
        <f t="shared" si="72"/>
        <v>2.3666666666666689</v>
      </c>
      <c r="K1364" s="8" t="s">
        <v>250</v>
      </c>
      <c r="L1364" s="8" t="s">
        <v>1780</v>
      </c>
      <c r="M1364" s="8" t="s">
        <v>252</v>
      </c>
      <c r="O1364" s="11">
        <v>3</v>
      </c>
      <c r="P1364" s="8">
        <v>58</v>
      </c>
      <c r="Q1364" s="12">
        <v>25</v>
      </c>
      <c r="R1364" s="125">
        <f t="shared" si="73"/>
        <v>33</v>
      </c>
      <c r="S1364" s="13">
        <v>14.1</v>
      </c>
      <c r="T1364" s="13">
        <v>36</v>
      </c>
      <c r="U1364" s="13" t="s">
        <v>1783</v>
      </c>
      <c r="V1364" s="12">
        <v>140</v>
      </c>
    </row>
    <row r="1365" spans="1:42" x14ac:dyDescent="0.25">
      <c r="A1365" s="7">
        <v>42197</v>
      </c>
      <c r="B1365" s="8" t="s">
        <v>842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29">
        <f t="shared" si="72"/>
        <v>2.533333333333335</v>
      </c>
      <c r="K1365" s="8" t="s">
        <v>250</v>
      </c>
      <c r="L1365" s="8" t="s">
        <v>1781</v>
      </c>
      <c r="M1365" s="8" t="s">
        <v>252</v>
      </c>
      <c r="O1365" s="11">
        <v>0</v>
      </c>
      <c r="P1365" s="8">
        <v>61</v>
      </c>
      <c r="Q1365" s="12">
        <v>21</v>
      </c>
      <c r="R1365" s="125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2" x14ac:dyDescent="0.25">
      <c r="A1366" s="7">
        <v>42197</v>
      </c>
      <c r="B1366" s="8" t="s">
        <v>842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29">
        <f t="shared" si="72"/>
        <v>2.533333333333335</v>
      </c>
      <c r="K1366" s="8" t="s">
        <v>250</v>
      </c>
      <c r="L1366" s="8" t="s">
        <v>1782</v>
      </c>
      <c r="M1366" s="8" t="s">
        <v>252</v>
      </c>
      <c r="O1366" s="11">
        <v>4</v>
      </c>
      <c r="P1366" s="8">
        <v>60</v>
      </c>
      <c r="Q1366" s="12">
        <v>21</v>
      </c>
      <c r="R1366" s="125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P1366" s="8" t="s">
        <v>1790</v>
      </c>
    </row>
    <row r="1367" spans="1:42" x14ac:dyDescent="0.25">
      <c r="A1367" s="7">
        <v>42197</v>
      </c>
      <c r="B1367" s="8" t="s">
        <v>842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29">
        <f t="shared" si="72"/>
        <v>2.4166666666666687</v>
      </c>
      <c r="K1367" s="8" t="s">
        <v>250</v>
      </c>
      <c r="L1367" s="8" t="s">
        <v>1786</v>
      </c>
      <c r="M1367" s="8" t="s">
        <v>252</v>
      </c>
      <c r="O1367" s="11">
        <v>0</v>
      </c>
      <c r="P1367" s="8">
        <v>56</v>
      </c>
      <c r="Q1367" s="12">
        <v>22</v>
      </c>
      <c r="R1367" s="125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2" x14ac:dyDescent="0.25">
      <c r="A1368" s="7">
        <v>42197</v>
      </c>
      <c r="B1368" s="8" t="s">
        <v>842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29">
        <f t="shared" si="72"/>
        <v>2.8833333333333364</v>
      </c>
      <c r="K1368" s="8" t="s">
        <v>250</v>
      </c>
      <c r="L1368" s="8" t="s">
        <v>1785</v>
      </c>
      <c r="M1368" s="8" t="s">
        <v>252</v>
      </c>
      <c r="O1368" s="11">
        <v>5</v>
      </c>
      <c r="P1368" s="8">
        <v>62</v>
      </c>
      <c r="Q1368" s="12">
        <v>26</v>
      </c>
      <c r="R1368" s="125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2" x14ac:dyDescent="0.25">
      <c r="A1369" s="7">
        <v>42197</v>
      </c>
      <c r="B1369" s="8" t="s">
        <v>842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29">
        <f t="shared" si="72"/>
        <v>2.8833333333333364</v>
      </c>
      <c r="K1369" s="8" t="s">
        <v>250</v>
      </c>
      <c r="L1369" s="8" t="s">
        <v>1787</v>
      </c>
      <c r="M1369" s="8" t="s">
        <v>252</v>
      </c>
      <c r="O1369" s="11">
        <v>0</v>
      </c>
      <c r="P1369" s="8">
        <v>64</v>
      </c>
      <c r="Q1369" s="12">
        <v>21</v>
      </c>
      <c r="R1369" s="125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2" x14ac:dyDescent="0.25">
      <c r="A1370" s="7">
        <v>42198</v>
      </c>
      <c r="B1370" s="8" t="s">
        <v>842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29">
        <f t="shared" si="72"/>
        <v>3.4500000000000037</v>
      </c>
      <c r="K1370" s="8" t="s">
        <v>250</v>
      </c>
      <c r="L1370" s="8" t="s">
        <v>1711</v>
      </c>
      <c r="M1370" s="8" t="s">
        <v>669</v>
      </c>
      <c r="O1370" s="11">
        <v>3</v>
      </c>
      <c r="P1370" s="8">
        <v>64</v>
      </c>
      <c r="Q1370" s="12">
        <v>26</v>
      </c>
      <c r="R1370" s="125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2" x14ac:dyDescent="0.25">
      <c r="A1371" s="7">
        <v>42198</v>
      </c>
      <c r="B1371" s="8" t="s">
        <v>842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29">
        <f t="shared" si="72"/>
        <v>3.7000000000000028</v>
      </c>
      <c r="K1371" s="8" t="s">
        <v>250</v>
      </c>
      <c r="L1371" s="8" t="s">
        <v>1788</v>
      </c>
      <c r="M1371" s="8" t="s">
        <v>252</v>
      </c>
      <c r="O1371" s="11">
        <v>0</v>
      </c>
      <c r="P1371" s="8">
        <v>56</v>
      </c>
      <c r="Q1371" s="12">
        <v>22</v>
      </c>
      <c r="R1371" s="125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P1371" s="8" t="s">
        <v>1791</v>
      </c>
    </row>
    <row r="1372" spans="1:42" x14ac:dyDescent="0.25">
      <c r="A1372" s="7">
        <v>42198</v>
      </c>
      <c r="B1372" s="8" t="s">
        <v>842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29">
        <f t="shared" si="72"/>
        <v>3.8000000000000007</v>
      </c>
      <c r="K1372" s="8" t="s">
        <v>250</v>
      </c>
      <c r="L1372" s="8" t="s">
        <v>1789</v>
      </c>
      <c r="M1372" s="8" t="s">
        <v>252</v>
      </c>
      <c r="O1372" s="11">
        <v>0</v>
      </c>
      <c r="P1372" s="8">
        <v>64</v>
      </c>
      <c r="Q1372" s="12">
        <v>26</v>
      </c>
      <c r="R1372" s="125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2" x14ac:dyDescent="0.25">
      <c r="A1373" s="7">
        <v>42198</v>
      </c>
      <c r="B1373" s="8" t="s">
        <v>842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29">
        <f t="shared" si="72"/>
        <v>4.3000000000000007</v>
      </c>
      <c r="K1373" s="8" t="s">
        <v>250</v>
      </c>
      <c r="L1373" s="8" t="s">
        <v>1792</v>
      </c>
      <c r="M1373" s="8" t="s">
        <v>252</v>
      </c>
      <c r="O1373" s="11">
        <v>0</v>
      </c>
      <c r="P1373" s="8">
        <v>61</v>
      </c>
      <c r="Q1373" s="12">
        <v>26</v>
      </c>
      <c r="R1373" s="125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2" x14ac:dyDescent="0.25">
      <c r="A1374" s="7">
        <v>42198</v>
      </c>
      <c r="B1374" s="8" t="s">
        <v>842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29">
        <f t="shared" si="72"/>
        <v>4.3166666666666664</v>
      </c>
      <c r="K1374" s="8" t="s">
        <v>250</v>
      </c>
      <c r="L1374" s="8" t="s">
        <v>1793</v>
      </c>
      <c r="M1374" s="8" t="s">
        <v>252</v>
      </c>
      <c r="O1374" s="11">
        <v>2</v>
      </c>
      <c r="P1374" s="8">
        <v>61</v>
      </c>
      <c r="Q1374" s="12">
        <v>22</v>
      </c>
      <c r="R1374" s="125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2" x14ac:dyDescent="0.25">
      <c r="A1375" s="7">
        <v>42198</v>
      </c>
      <c r="B1375" s="8" t="s">
        <v>842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29">
        <f t="shared" si="72"/>
        <v>4.8666666666666671</v>
      </c>
      <c r="K1375" s="8" t="s">
        <v>250</v>
      </c>
      <c r="L1375" s="8" t="s">
        <v>1794</v>
      </c>
      <c r="M1375" s="8" t="s">
        <v>252</v>
      </c>
      <c r="O1375" s="11">
        <v>0</v>
      </c>
      <c r="P1375" s="8">
        <v>56</v>
      </c>
      <c r="Q1375" s="12">
        <v>22</v>
      </c>
      <c r="R1375" s="125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2" x14ac:dyDescent="0.25">
      <c r="A1376" s="7">
        <v>42198</v>
      </c>
      <c r="B1376" s="8" t="s">
        <v>842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29">
        <f t="shared" si="72"/>
        <v>5.033333333333335</v>
      </c>
      <c r="K1376" s="8" t="s">
        <v>250</v>
      </c>
      <c r="L1376" s="8" t="s">
        <v>1795</v>
      </c>
      <c r="M1376" s="8" t="s">
        <v>252</v>
      </c>
      <c r="O1376" s="11">
        <v>0</v>
      </c>
      <c r="P1376" s="8">
        <v>59</v>
      </c>
      <c r="Q1376" s="12">
        <v>22</v>
      </c>
      <c r="R1376" s="125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P1376" s="8" t="s">
        <v>679</v>
      </c>
    </row>
    <row r="1377" spans="1:42" x14ac:dyDescent="0.25">
      <c r="A1377" s="7">
        <v>42198</v>
      </c>
      <c r="B1377" s="8" t="s">
        <v>842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29">
        <f t="shared" si="72"/>
        <v>0.99999999999999911</v>
      </c>
      <c r="K1377" s="8" t="s">
        <v>250</v>
      </c>
      <c r="L1377" s="8" t="s">
        <v>1797</v>
      </c>
      <c r="M1377" s="8" t="s">
        <v>252</v>
      </c>
      <c r="O1377" s="11">
        <v>0</v>
      </c>
      <c r="P1377" s="8">
        <v>58</v>
      </c>
      <c r="Q1377" s="12">
        <v>21</v>
      </c>
      <c r="R1377" s="125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P1377" s="8" t="s">
        <v>679</v>
      </c>
    </row>
    <row r="1378" spans="1:42" x14ac:dyDescent="0.25">
      <c r="A1378" s="7">
        <v>42198</v>
      </c>
      <c r="B1378" s="8" t="s">
        <v>842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29">
        <f t="shared" si="72"/>
        <v>1.033333333333335</v>
      </c>
      <c r="K1378" s="8" t="s">
        <v>250</v>
      </c>
      <c r="L1378" s="8" t="s">
        <v>1796</v>
      </c>
      <c r="M1378" s="8" t="s">
        <v>252</v>
      </c>
      <c r="O1378" s="11">
        <v>0</v>
      </c>
      <c r="P1378" s="8">
        <v>59</v>
      </c>
      <c r="Q1378" s="12">
        <v>22</v>
      </c>
      <c r="R1378" s="125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2" x14ac:dyDescent="0.25">
      <c r="A1379" s="7">
        <v>42198</v>
      </c>
      <c r="B1379" s="8" t="s">
        <v>842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29">
        <f t="shared" si="72"/>
        <v>1.0499999999999989</v>
      </c>
      <c r="K1379" s="8" t="s">
        <v>250</v>
      </c>
      <c r="L1379" s="8" t="s">
        <v>1798</v>
      </c>
      <c r="M1379" s="8" t="s">
        <v>252</v>
      </c>
      <c r="O1379" s="11">
        <v>4</v>
      </c>
      <c r="P1379" s="8">
        <v>66</v>
      </c>
      <c r="Q1379" s="12">
        <v>25</v>
      </c>
      <c r="R1379" s="125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2" x14ac:dyDescent="0.25">
      <c r="A1380" s="7">
        <v>42198</v>
      </c>
      <c r="B1380" s="8" t="s">
        <v>842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29">
        <f t="shared" si="72"/>
        <v>1.2166666666666677</v>
      </c>
      <c r="K1380" s="8" t="s">
        <v>250</v>
      </c>
      <c r="L1380" s="8" t="s">
        <v>1799</v>
      </c>
      <c r="M1380" s="8" t="s">
        <v>252</v>
      </c>
      <c r="O1380" s="11">
        <v>0</v>
      </c>
      <c r="P1380" s="8">
        <v>59</v>
      </c>
      <c r="Q1380" s="12">
        <v>22</v>
      </c>
      <c r="R1380" s="125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2" x14ac:dyDescent="0.25">
      <c r="A1381" s="7">
        <v>42198</v>
      </c>
      <c r="B1381" s="8" t="s">
        <v>842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29">
        <f t="shared" si="72"/>
        <v>1.2166666666666677</v>
      </c>
      <c r="K1381" s="8" t="s">
        <v>250</v>
      </c>
      <c r="L1381" s="8" t="s">
        <v>1800</v>
      </c>
      <c r="M1381" s="8" t="s">
        <v>252</v>
      </c>
      <c r="O1381" s="11">
        <v>0</v>
      </c>
      <c r="P1381" s="8">
        <v>60</v>
      </c>
      <c r="Q1381" s="12">
        <v>21</v>
      </c>
      <c r="R1381" s="125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2" x14ac:dyDescent="0.25">
      <c r="A1382" s="7">
        <v>42198</v>
      </c>
      <c r="B1382" s="8" t="s">
        <v>842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29">
        <f t="shared" si="72"/>
        <v>1.5499999999999998</v>
      </c>
      <c r="K1382" s="8" t="s">
        <v>250</v>
      </c>
      <c r="L1382" s="8" t="s">
        <v>1801</v>
      </c>
      <c r="M1382" s="8" t="s">
        <v>252</v>
      </c>
      <c r="O1382" s="11">
        <v>5</v>
      </c>
      <c r="P1382" s="8">
        <v>55</v>
      </c>
      <c r="Q1382" s="12">
        <v>21</v>
      </c>
      <c r="R1382" s="125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2" x14ac:dyDescent="0.25">
      <c r="A1383" s="7">
        <v>42198</v>
      </c>
      <c r="B1383" s="8" t="s">
        <v>842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29">
        <f t="shared" si="72"/>
        <v>1.5666666666666664</v>
      </c>
      <c r="K1383" s="8" t="s">
        <v>250</v>
      </c>
      <c r="L1383" s="8" t="s">
        <v>1729</v>
      </c>
      <c r="M1383" s="8" t="s">
        <v>669</v>
      </c>
      <c r="O1383" s="11">
        <v>3</v>
      </c>
      <c r="P1383" s="8">
        <v>65</v>
      </c>
      <c r="Q1383" s="12">
        <v>22</v>
      </c>
      <c r="R1383" s="125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2" x14ac:dyDescent="0.25">
      <c r="A1384" s="7">
        <v>42198</v>
      </c>
      <c r="B1384" s="8" t="s">
        <v>842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29">
        <f t="shared" si="72"/>
        <v>1.8500000000000014</v>
      </c>
      <c r="K1384" s="8" t="s">
        <v>250</v>
      </c>
      <c r="L1384" s="8" t="s">
        <v>1802</v>
      </c>
      <c r="M1384" s="8" t="s">
        <v>252</v>
      </c>
      <c r="O1384" s="11">
        <v>0</v>
      </c>
      <c r="P1384" s="8">
        <v>59</v>
      </c>
      <c r="Q1384" s="12">
        <v>22</v>
      </c>
      <c r="R1384" s="125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2" x14ac:dyDescent="0.25">
      <c r="A1385" s="7">
        <v>42198</v>
      </c>
      <c r="B1385" s="8" t="s">
        <v>842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29">
        <f t="shared" si="72"/>
        <v>1.8500000000000014</v>
      </c>
      <c r="K1385" s="8" t="s">
        <v>250</v>
      </c>
      <c r="L1385" s="8" t="s">
        <v>1803</v>
      </c>
      <c r="M1385" s="8" t="s">
        <v>252</v>
      </c>
      <c r="O1385" s="11">
        <v>2</v>
      </c>
      <c r="P1385" s="8">
        <v>60</v>
      </c>
      <c r="Q1385" s="12">
        <v>22</v>
      </c>
      <c r="R1385" s="125">
        <f t="shared" ref="R1385:R1416" si="74">P1385-Q1385</f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2" x14ac:dyDescent="0.25">
      <c r="A1386" s="7">
        <v>42198</v>
      </c>
      <c r="B1386" s="8" t="s">
        <v>842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29">
        <f t="shared" si="72"/>
        <v>2.2166666666666668</v>
      </c>
      <c r="K1386" s="8" t="s">
        <v>250</v>
      </c>
      <c r="L1386" s="8" t="s">
        <v>1741</v>
      </c>
      <c r="M1386" s="8" t="s">
        <v>669</v>
      </c>
      <c r="O1386" s="11">
        <v>2</v>
      </c>
      <c r="P1386" s="8">
        <v>58</v>
      </c>
      <c r="Q1386" s="12">
        <v>25</v>
      </c>
      <c r="R1386" s="125">
        <f t="shared" si="74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2" x14ac:dyDescent="0.25">
      <c r="A1387" s="7">
        <v>42198</v>
      </c>
      <c r="B1387" s="8" t="s">
        <v>842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29">
        <f t="shared" si="72"/>
        <v>2.4999999999999991</v>
      </c>
      <c r="K1387" s="8" t="s">
        <v>250</v>
      </c>
      <c r="L1387" s="8" t="s">
        <v>1804</v>
      </c>
      <c r="M1387" s="8" t="s">
        <v>252</v>
      </c>
      <c r="O1387" s="11">
        <v>1</v>
      </c>
      <c r="P1387" s="8">
        <v>55</v>
      </c>
      <c r="Q1387" s="12">
        <v>21</v>
      </c>
      <c r="R1387" s="125">
        <f t="shared" si="74"/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2" x14ac:dyDescent="0.25">
      <c r="A1388" s="7">
        <v>42198</v>
      </c>
      <c r="B1388" s="8" t="s">
        <v>842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29">
        <f t="shared" si="72"/>
        <v>2.4999999999999991</v>
      </c>
      <c r="K1388" s="8" t="s">
        <v>250</v>
      </c>
      <c r="L1388" s="8" t="s">
        <v>1805</v>
      </c>
      <c r="M1388" s="8" t="s">
        <v>252</v>
      </c>
      <c r="O1388" s="11">
        <v>4</v>
      </c>
      <c r="P1388" s="8">
        <v>62</v>
      </c>
      <c r="Q1388" s="12">
        <v>21</v>
      </c>
      <c r="R1388" s="125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2" x14ac:dyDescent="0.25">
      <c r="A1389" s="7">
        <v>42198</v>
      </c>
      <c r="B1389" s="8" t="s">
        <v>842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29">
        <f t="shared" si="72"/>
        <v>2.9000000000000004</v>
      </c>
      <c r="K1389" s="8" t="s">
        <v>250</v>
      </c>
      <c r="L1389" s="8" t="s">
        <v>1806</v>
      </c>
      <c r="M1389" s="8" t="s">
        <v>252</v>
      </c>
      <c r="O1389" s="11">
        <v>2</v>
      </c>
      <c r="P1389" s="8">
        <v>57</v>
      </c>
      <c r="Q1389" s="12">
        <v>21</v>
      </c>
      <c r="R1389" s="125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2" x14ac:dyDescent="0.25">
      <c r="A1390" s="7">
        <v>42198</v>
      </c>
      <c r="B1390" s="8" t="s">
        <v>842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29">
        <f t="shared" si="72"/>
        <v>3.283333333333335</v>
      </c>
      <c r="K1390" s="8" t="s">
        <v>250</v>
      </c>
      <c r="L1390" s="8" t="s">
        <v>1808</v>
      </c>
      <c r="M1390" s="8" t="s">
        <v>252</v>
      </c>
      <c r="O1390" s="11">
        <v>2</v>
      </c>
      <c r="P1390" s="8">
        <v>62</v>
      </c>
      <c r="Q1390" s="12">
        <v>25</v>
      </c>
      <c r="R1390" s="125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2" x14ac:dyDescent="0.25">
      <c r="A1391" s="7">
        <v>42198</v>
      </c>
      <c r="B1391" s="8" t="s">
        <v>842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29">
        <f t="shared" si="72"/>
        <v>3.2999999999999989</v>
      </c>
      <c r="K1391" s="8" t="s">
        <v>250</v>
      </c>
      <c r="L1391" s="8" t="s">
        <v>1807</v>
      </c>
      <c r="M1391" s="8" t="s">
        <v>252</v>
      </c>
      <c r="O1391" s="11">
        <v>0</v>
      </c>
      <c r="P1391" s="8">
        <v>56</v>
      </c>
      <c r="Q1391" s="12">
        <v>21</v>
      </c>
      <c r="R1391" s="125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2" x14ac:dyDescent="0.25">
      <c r="A1392" s="7">
        <v>42198</v>
      </c>
      <c r="B1392" s="8" t="s">
        <v>842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29">
        <f t="shared" si="72"/>
        <v>3.6333333333333311</v>
      </c>
      <c r="K1392" s="8" t="s">
        <v>250</v>
      </c>
      <c r="L1392" s="8" t="s">
        <v>1809</v>
      </c>
      <c r="M1392" s="8" t="s">
        <v>252</v>
      </c>
      <c r="O1392" s="11">
        <v>0</v>
      </c>
      <c r="P1392" s="8">
        <v>63</v>
      </c>
      <c r="Q1392" s="12">
        <v>25</v>
      </c>
      <c r="R1392" s="125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2" x14ac:dyDescent="0.25">
      <c r="A1393" s="7">
        <v>42199</v>
      </c>
      <c r="B1393" s="8" t="s">
        <v>842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29">
        <f t="shared" si="72"/>
        <v>3.9166666666666643</v>
      </c>
      <c r="K1393" s="8" t="s">
        <v>250</v>
      </c>
      <c r="L1393" s="8" t="s">
        <v>1810</v>
      </c>
      <c r="M1393" s="8" t="s">
        <v>252</v>
      </c>
      <c r="O1393" s="11">
        <v>0</v>
      </c>
      <c r="P1393" s="8">
        <v>58</v>
      </c>
      <c r="Q1393" s="12">
        <v>21</v>
      </c>
      <c r="R1393" s="125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P1393" s="8" t="s">
        <v>1824</v>
      </c>
    </row>
    <row r="1394" spans="1:42" x14ac:dyDescent="0.25">
      <c r="A1394" s="7">
        <v>42199</v>
      </c>
      <c r="B1394" s="8" t="s">
        <v>842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29">
        <f t="shared" si="72"/>
        <v>4.9500000000000028</v>
      </c>
      <c r="K1394" s="8" t="s">
        <v>250</v>
      </c>
      <c r="L1394" s="8" t="s">
        <v>1811</v>
      </c>
      <c r="M1394" s="8" t="s">
        <v>252</v>
      </c>
      <c r="O1394" s="11">
        <v>2</v>
      </c>
      <c r="P1394" s="8">
        <v>63</v>
      </c>
      <c r="Q1394" s="12">
        <v>25</v>
      </c>
      <c r="R1394" s="125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2" x14ac:dyDescent="0.25">
      <c r="A1395" s="7">
        <v>42199</v>
      </c>
      <c r="B1395" s="8" t="s">
        <v>842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29">
        <f t="shared" si="72"/>
        <v>5.2166666666666686</v>
      </c>
      <c r="K1395" s="8" t="s">
        <v>250</v>
      </c>
      <c r="L1395" s="8" t="s">
        <v>1812</v>
      </c>
      <c r="M1395" s="8" t="s">
        <v>252</v>
      </c>
      <c r="O1395" s="11">
        <v>2</v>
      </c>
      <c r="P1395" s="8">
        <v>59</v>
      </c>
      <c r="Q1395" s="12">
        <v>25</v>
      </c>
      <c r="R1395" s="125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2" x14ac:dyDescent="0.25">
      <c r="A1396" s="7">
        <v>42199</v>
      </c>
      <c r="B1396" s="8" t="s">
        <v>842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29">
        <f t="shared" si="72"/>
        <v>5.6499999999999986</v>
      </c>
      <c r="K1396" s="8" t="s">
        <v>1105</v>
      </c>
      <c r="L1396" s="8" t="s">
        <v>1813</v>
      </c>
      <c r="M1396" s="8" t="s">
        <v>252</v>
      </c>
      <c r="O1396" s="11">
        <v>4</v>
      </c>
      <c r="P1396" s="8">
        <v>55</v>
      </c>
      <c r="Q1396" s="12">
        <v>21</v>
      </c>
      <c r="R1396" s="125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P1396" s="8" t="s">
        <v>1889</v>
      </c>
    </row>
    <row r="1397" spans="1:42" x14ac:dyDescent="0.25">
      <c r="A1397" s="7">
        <v>42199</v>
      </c>
      <c r="B1397" s="8" t="s">
        <v>842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29">
        <f t="shared" si="72"/>
        <v>1.1166666666666654</v>
      </c>
      <c r="K1397" s="8" t="s">
        <v>250</v>
      </c>
      <c r="L1397" s="8" t="s">
        <v>1814</v>
      </c>
      <c r="M1397" s="8" t="s">
        <v>252</v>
      </c>
      <c r="O1397" s="11">
        <v>0</v>
      </c>
      <c r="P1397" s="8">
        <v>57</v>
      </c>
      <c r="Q1397" s="12">
        <v>22</v>
      </c>
      <c r="R1397" s="125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2" x14ac:dyDescent="0.25">
      <c r="A1398" s="7">
        <v>42199</v>
      </c>
      <c r="B1398" s="8" t="s">
        <v>842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29">
        <f t="shared" si="72"/>
        <v>1.416666666666667</v>
      </c>
      <c r="K1398" s="8" t="s">
        <v>250</v>
      </c>
      <c r="L1398" s="8" t="s">
        <v>1815</v>
      </c>
      <c r="M1398" s="8" t="s">
        <v>252</v>
      </c>
      <c r="O1398" s="11">
        <v>0</v>
      </c>
      <c r="P1398" s="8">
        <v>61</v>
      </c>
      <c r="Q1398" s="12">
        <v>26</v>
      </c>
      <c r="R1398" s="125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2" x14ac:dyDescent="0.25">
      <c r="A1399" s="7">
        <v>42199</v>
      </c>
      <c r="B1399" s="8" t="s">
        <v>842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29">
        <f t="shared" si="72"/>
        <v>1.9499999999999984</v>
      </c>
      <c r="K1399" s="8" t="s">
        <v>250</v>
      </c>
      <c r="L1399" s="8" t="s">
        <v>1816</v>
      </c>
      <c r="M1399" s="8" t="s">
        <v>252</v>
      </c>
      <c r="O1399" s="11">
        <v>2</v>
      </c>
      <c r="P1399" s="8">
        <v>63</v>
      </c>
      <c r="Q1399" s="12">
        <v>26</v>
      </c>
      <c r="R1399" s="125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2" x14ac:dyDescent="0.25">
      <c r="A1400" s="7">
        <v>42199</v>
      </c>
      <c r="B1400" s="8" t="s">
        <v>842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29">
        <f t="shared" si="72"/>
        <v>2.2166666666666668</v>
      </c>
      <c r="K1400" s="8" t="s">
        <v>250</v>
      </c>
      <c r="L1400" s="8" t="s">
        <v>1817</v>
      </c>
      <c r="M1400" s="8" t="s">
        <v>252</v>
      </c>
      <c r="O1400" s="11">
        <v>0</v>
      </c>
      <c r="P1400" s="8">
        <v>56</v>
      </c>
      <c r="Q1400" s="12">
        <v>22</v>
      </c>
      <c r="R1400" s="125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P1400" s="8" t="s">
        <v>903</v>
      </c>
    </row>
    <row r="1401" spans="1:42" x14ac:dyDescent="0.25">
      <c r="A1401" s="7">
        <v>42199</v>
      </c>
      <c r="B1401" s="8" t="s">
        <v>842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29">
        <f t="shared" si="72"/>
        <v>2.8500000000000005</v>
      </c>
      <c r="K1401" s="8" t="s">
        <v>250</v>
      </c>
      <c r="L1401" s="8" t="s">
        <v>1818</v>
      </c>
      <c r="M1401" s="8" t="s">
        <v>252</v>
      </c>
      <c r="O1401" s="11">
        <v>0</v>
      </c>
      <c r="P1401" s="8">
        <v>56</v>
      </c>
      <c r="Q1401" s="12">
        <v>22</v>
      </c>
      <c r="R1401" s="125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2" x14ac:dyDescent="0.25">
      <c r="A1402" s="7">
        <v>42199</v>
      </c>
      <c r="B1402" s="8" t="s">
        <v>842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29">
        <f t="shared" si="72"/>
        <v>3.1666666666666661</v>
      </c>
      <c r="K1402" s="8" t="s">
        <v>250</v>
      </c>
      <c r="L1402" s="8" t="s">
        <v>1819</v>
      </c>
      <c r="M1402" s="8" t="s">
        <v>252</v>
      </c>
      <c r="O1402" s="11">
        <v>3</v>
      </c>
      <c r="P1402" s="8">
        <v>61</v>
      </c>
      <c r="Q1402" s="12">
        <v>22</v>
      </c>
      <c r="R1402" s="125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2" x14ac:dyDescent="0.25">
      <c r="A1403" s="7">
        <v>42199</v>
      </c>
      <c r="B1403" s="8" t="s">
        <v>842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29">
        <f t="shared" si="72"/>
        <v>3.7166666666666668</v>
      </c>
      <c r="K1403" s="8" t="s">
        <v>250</v>
      </c>
      <c r="L1403" s="8" t="s">
        <v>1820</v>
      </c>
      <c r="M1403" s="8" t="s">
        <v>252</v>
      </c>
      <c r="O1403" s="11">
        <v>1</v>
      </c>
      <c r="P1403" s="8">
        <v>60</v>
      </c>
      <c r="Q1403" s="12">
        <v>26</v>
      </c>
      <c r="R1403" s="125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2" x14ac:dyDescent="0.25">
      <c r="A1404" s="7">
        <v>42199</v>
      </c>
      <c r="B1404" s="8" t="s">
        <v>842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29">
        <f t="shared" si="72"/>
        <v>3.7166666666666668</v>
      </c>
      <c r="K1404" s="8" t="s">
        <v>250</v>
      </c>
      <c r="L1404" s="8" t="s">
        <v>1821</v>
      </c>
      <c r="M1404" s="8" t="s">
        <v>252</v>
      </c>
      <c r="O1404" s="11">
        <v>2</v>
      </c>
      <c r="P1404" s="8">
        <v>55</v>
      </c>
      <c r="Q1404" s="12">
        <v>22</v>
      </c>
      <c r="R1404" s="125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P1404" s="8" t="s">
        <v>1826</v>
      </c>
    </row>
    <row r="1405" spans="1:42" x14ac:dyDescent="0.25">
      <c r="A1405" s="7">
        <v>42200</v>
      </c>
      <c r="B1405" s="8" t="s">
        <v>842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29">
        <f t="shared" si="72"/>
        <v>5.783333333333335</v>
      </c>
      <c r="K1405" s="8" t="s">
        <v>250</v>
      </c>
      <c r="L1405" s="8" t="s">
        <v>1822</v>
      </c>
      <c r="M1405" s="8" t="s">
        <v>252</v>
      </c>
      <c r="O1405" s="11">
        <v>2</v>
      </c>
      <c r="P1405" s="8">
        <v>56</v>
      </c>
      <c r="Q1405" s="12">
        <v>22</v>
      </c>
      <c r="R1405" s="125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2" x14ac:dyDescent="0.25">
      <c r="A1406" s="7">
        <v>42200</v>
      </c>
      <c r="B1406" s="8" t="s">
        <v>842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29">
        <f t="shared" ref="J1406:J1469" si="75">($G1406-$I1406)*24+IF($G1406&lt;TIME(12,0,0),24,0)</f>
        <v>5.8000000000000007</v>
      </c>
      <c r="K1406" s="8" t="s">
        <v>250</v>
      </c>
      <c r="L1406" s="8" t="s">
        <v>1823</v>
      </c>
      <c r="M1406" s="8" t="s">
        <v>252</v>
      </c>
      <c r="O1406" s="11">
        <v>3</v>
      </c>
      <c r="P1406" s="8">
        <v>66</v>
      </c>
      <c r="Q1406" s="12">
        <v>25</v>
      </c>
      <c r="R1406" s="125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2" x14ac:dyDescent="0.25">
      <c r="A1407" s="7">
        <v>42225</v>
      </c>
      <c r="B1407" s="8" t="s">
        <v>842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29">
        <f t="shared" si="75"/>
        <v>1.3333333333333339</v>
      </c>
      <c r="K1407" s="8" t="s">
        <v>250</v>
      </c>
      <c r="L1407" s="8" t="s">
        <v>1832</v>
      </c>
      <c r="M1407" s="8" t="s">
        <v>252</v>
      </c>
      <c r="O1407" s="11">
        <v>1</v>
      </c>
      <c r="P1407" s="8">
        <v>52</v>
      </c>
      <c r="Q1407" s="12">
        <v>19</v>
      </c>
      <c r="R1407" s="125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P1407" s="8" t="s">
        <v>679</v>
      </c>
    </row>
    <row r="1408" spans="1:42" x14ac:dyDescent="0.25">
      <c r="A1408" s="7">
        <v>42225</v>
      </c>
      <c r="B1408" s="8" t="s">
        <v>842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29">
        <f t="shared" si="75"/>
        <v>1.3833333333333337</v>
      </c>
      <c r="K1408" s="8" t="s">
        <v>250</v>
      </c>
      <c r="L1408" s="8" t="s">
        <v>1833</v>
      </c>
      <c r="M1408" s="8" t="s">
        <v>252</v>
      </c>
      <c r="O1408" s="11">
        <v>0</v>
      </c>
      <c r="P1408" s="8">
        <v>60</v>
      </c>
      <c r="Q1408" s="12">
        <v>25</v>
      </c>
      <c r="R1408" s="125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2" x14ac:dyDescent="0.25">
      <c r="A1409" s="7">
        <v>42225</v>
      </c>
      <c r="B1409" s="8" t="s">
        <v>842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29">
        <f t="shared" si="75"/>
        <v>1.9500000000000011</v>
      </c>
      <c r="K1409" s="8" t="s">
        <v>250</v>
      </c>
      <c r="L1409" s="8" t="s">
        <v>1834</v>
      </c>
      <c r="M1409" s="8" t="s">
        <v>252</v>
      </c>
      <c r="O1409" s="11">
        <v>4</v>
      </c>
      <c r="P1409" s="8">
        <v>58</v>
      </c>
      <c r="Q1409" s="12">
        <v>25</v>
      </c>
      <c r="R1409" s="125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2" x14ac:dyDescent="0.25">
      <c r="A1410" s="7">
        <v>42225</v>
      </c>
      <c r="B1410" s="8" t="s">
        <v>842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29">
        <f t="shared" si="75"/>
        <v>2.3000000000000025</v>
      </c>
      <c r="K1410" s="8" t="s">
        <v>250</v>
      </c>
      <c r="L1410" s="8" t="s">
        <v>1835</v>
      </c>
      <c r="M1410" s="8" t="s">
        <v>252</v>
      </c>
      <c r="O1410" s="11">
        <v>1</v>
      </c>
      <c r="P1410" s="8">
        <v>56</v>
      </c>
      <c r="Q1410" s="12">
        <v>19</v>
      </c>
      <c r="R1410" s="125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2" x14ac:dyDescent="0.25">
      <c r="A1411" s="7">
        <v>42225</v>
      </c>
      <c r="B1411" s="8" t="s">
        <v>842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29">
        <f t="shared" si="75"/>
        <v>2.6833333333333345</v>
      </c>
      <c r="K1411" s="8" t="s">
        <v>250</v>
      </c>
      <c r="L1411" s="8" t="s">
        <v>1836</v>
      </c>
      <c r="M1411" s="8" t="s">
        <v>252</v>
      </c>
      <c r="O1411" s="11">
        <v>0</v>
      </c>
      <c r="P1411" s="8">
        <v>61</v>
      </c>
      <c r="Q1411" s="12">
        <v>25</v>
      </c>
      <c r="R1411" s="125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2" x14ac:dyDescent="0.25">
      <c r="A1412" s="7">
        <v>42225</v>
      </c>
      <c r="B1412" s="8" t="s">
        <v>842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29">
        <f t="shared" si="75"/>
        <v>4.7166666666666686</v>
      </c>
      <c r="K1412" s="8" t="s">
        <v>250</v>
      </c>
      <c r="L1412" s="8" t="s">
        <v>1837</v>
      </c>
      <c r="M1412" s="8" t="s">
        <v>252</v>
      </c>
      <c r="O1412" s="11">
        <v>0</v>
      </c>
      <c r="P1412" s="8">
        <v>56</v>
      </c>
      <c r="Q1412" s="12">
        <v>25</v>
      </c>
      <c r="R1412" s="125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2" x14ac:dyDescent="0.25">
      <c r="A1413" s="7">
        <v>42225</v>
      </c>
      <c r="B1413" s="8" t="s">
        <v>842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29">
        <f t="shared" si="75"/>
        <v>4.9500000000000028</v>
      </c>
      <c r="K1413" s="8" t="s">
        <v>250</v>
      </c>
      <c r="L1413" s="8" t="s">
        <v>1838</v>
      </c>
      <c r="M1413" s="8" t="s">
        <v>252</v>
      </c>
      <c r="O1413" s="11">
        <v>0</v>
      </c>
      <c r="P1413" s="8">
        <v>52</v>
      </c>
      <c r="Q1413" s="12">
        <v>19</v>
      </c>
      <c r="R1413" s="125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2" x14ac:dyDescent="0.25">
      <c r="A1414" s="7">
        <v>42226</v>
      </c>
      <c r="B1414" s="8" t="s">
        <v>842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29">
        <f t="shared" si="75"/>
        <v>1.0333333333333297</v>
      </c>
      <c r="K1414" s="8" t="s">
        <v>250</v>
      </c>
      <c r="L1414" s="8" t="s">
        <v>1840</v>
      </c>
      <c r="M1414" s="8" t="s">
        <v>252</v>
      </c>
      <c r="O1414" s="11">
        <v>1</v>
      </c>
      <c r="P1414" s="8">
        <v>64</v>
      </c>
      <c r="Q1414" s="12">
        <v>25</v>
      </c>
      <c r="R1414" s="125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2" x14ac:dyDescent="0.25">
      <c r="A1415" s="7">
        <v>42226</v>
      </c>
      <c r="B1415" s="8" t="s">
        <v>842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29">
        <f t="shared" si="75"/>
        <v>1.7499999999999991</v>
      </c>
      <c r="K1415" s="8" t="s">
        <v>250</v>
      </c>
      <c r="L1415" s="8" t="s">
        <v>1841</v>
      </c>
      <c r="M1415" s="8" t="s">
        <v>252</v>
      </c>
      <c r="O1415" s="11">
        <v>1.5</v>
      </c>
      <c r="P1415" s="8">
        <v>58</v>
      </c>
      <c r="Q1415" s="12">
        <v>25</v>
      </c>
      <c r="R1415" s="125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2" x14ac:dyDescent="0.25">
      <c r="A1416" s="7">
        <v>42226</v>
      </c>
      <c r="B1416" s="8" t="s">
        <v>842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29">
        <f t="shared" si="75"/>
        <v>2.0833333333333313</v>
      </c>
      <c r="K1416" s="8" t="s">
        <v>250</v>
      </c>
      <c r="L1416" s="8" t="s">
        <v>1842</v>
      </c>
      <c r="M1416" s="8" t="s">
        <v>252</v>
      </c>
      <c r="O1416" s="11">
        <v>3</v>
      </c>
      <c r="P1416" s="8">
        <v>31</v>
      </c>
      <c r="Q1416" s="12">
        <v>25</v>
      </c>
      <c r="R1416" s="125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P1416" s="8" t="s">
        <v>1853</v>
      </c>
    </row>
    <row r="1417" spans="1:42" x14ac:dyDescent="0.25">
      <c r="A1417" s="7">
        <v>42226</v>
      </c>
      <c r="B1417" s="8" t="s">
        <v>842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29">
        <f t="shared" si="75"/>
        <v>2.5833333333333321</v>
      </c>
      <c r="K1417" s="8" t="s">
        <v>250</v>
      </c>
      <c r="L1417" s="8" t="s">
        <v>1843</v>
      </c>
      <c r="M1417" s="8" t="s">
        <v>252</v>
      </c>
      <c r="O1417" s="11">
        <v>1</v>
      </c>
      <c r="P1417" s="8">
        <v>32</v>
      </c>
      <c r="Q1417" s="12">
        <v>25</v>
      </c>
      <c r="R1417" s="125">
        <f t="shared" ref="R1417:R1448" si="76">P1417-Q1417</f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2" x14ac:dyDescent="0.25">
      <c r="A1418" s="7">
        <v>42226</v>
      </c>
      <c r="B1418" s="8" t="s">
        <v>842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29">
        <f t="shared" si="75"/>
        <v>3.4333333333333318</v>
      </c>
      <c r="K1418" s="8" t="s">
        <v>250</v>
      </c>
      <c r="L1418" s="8" t="s">
        <v>1844</v>
      </c>
      <c r="M1418" s="8" t="s">
        <v>252</v>
      </c>
      <c r="R1418" s="125">
        <f t="shared" si="76"/>
        <v>0</v>
      </c>
      <c r="AP1418" s="8" t="s">
        <v>1854</v>
      </c>
    </row>
    <row r="1419" spans="1:42" x14ac:dyDescent="0.25">
      <c r="A1419" s="7">
        <v>42226</v>
      </c>
      <c r="B1419" s="8" t="s">
        <v>842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29">
        <f t="shared" si="75"/>
        <v>3.7666666666666639</v>
      </c>
      <c r="K1419" s="8" t="s">
        <v>250</v>
      </c>
      <c r="L1419" s="8" t="s">
        <v>1845</v>
      </c>
      <c r="M1419" s="8" t="s">
        <v>252</v>
      </c>
      <c r="O1419" s="11">
        <v>4</v>
      </c>
      <c r="P1419" s="8">
        <v>65</v>
      </c>
      <c r="Q1419" s="12">
        <v>25</v>
      </c>
      <c r="R1419" s="125">
        <f t="shared" si="76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2" x14ac:dyDescent="0.25">
      <c r="A1420" s="7">
        <v>42226</v>
      </c>
      <c r="B1420" s="8" t="s">
        <v>842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29">
        <f t="shared" si="75"/>
        <v>3.8833333333333329</v>
      </c>
      <c r="K1420" s="8" t="s">
        <v>250</v>
      </c>
      <c r="L1420" s="8" t="s">
        <v>1846</v>
      </c>
      <c r="M1420" s="8" t="s">
        <v>252</v>
      </c>
      <c r="O1420" s="11">
        <v>1</v>
      </c>
      <c r="P1420" s="8">
        <v>66</v>
      </c>
      <c r="Q1420" s="12">
        <v>25</v>
      </c>
      <c r="R1420" s="125">
        <f t="shared" si="76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2" x14ac:dyDescent="0.25">
      <c r="A1421" s="7">
        <v>42226</v>
      </c>
      <c r="B1421" s="8" t="s">
        <v>842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29">
        <f t="shared" si="75"/>
        <v>4.0833333333333321</v>
      </c>
      <c r="K1421" s="8" t="s">
        <v>250</v>
      </c>
      <c r="L1421" s="8" t="s">
        <v>1847</v>
      </c>
      <c r="M1421" s="8" t="s">
        <v>252</v>
      </c>
      <c r="O1421" s="11">
        <v>3</v>
      </c>
      <c r="P1421" s="8">
        <v>62</v>
      </c>
      <c r="Q1421" s="12">
        <v>25</v>
      </c>
      <c r="R1421" s="125">
        <f t="shared" si="76"/>
        <v>37</v>
      </c>
      <c r="S1421" s="13">
        <v>14.6</v>
      </c>
      <c r="T1421" s="13">
        <v>39.15</v>
      </c>
      <c r="U1421" s="13">
        <v>24.85</v>
      </c>
      <c r="V1421" s="12">
        <v>147</v>
      </c>
      <c r="AP1421" s="8" t="s">
        <v>1855</v>
      </c>
    </row>
    <row r="1422" spans="1:42" x14ac:dyDescent="0.25">
      <c r="A1422" s="7">
        <v>42226</v>
      </c>
      <c r="B1422" s="8" t="s">
        <v>842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29">
        <f t="shared" si="75"/>
        <v>4.5500000000000007</v>
      </c>
      <c r="K1422" s="8" t="s">
        <v>250</v>
      </c>
      <c r="L1422" s="8" t="s">
        <v>1848</v>
      </c>
      <c r="M1422" s="8" t="s">
        <v>252</v>
      </c>
      <c r="O1422" s="11">
        <v>3</v>
      </c>
      <c r="P1422" s="8">
        <v>60</v>
      </c>
      <c r="Q1422" s="12">
        <v>25</v>
      </c>
      <c r="R1422" s="125">
        <f t="shared" si="76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2" x14ac:dyDescent="0.25">
      <c r="A1423" s="7">
        <v>42226</v>
      </c>
      <c r="B1423" s="8" t="s">
        <v>842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29">
        <f t="shared" si="75"/>
        <v>5.0666666666666629</v>
      </c>
      <c r="K1423" s="8" t="s">
        <v>250</v>
      </c>
      <c r="L1423" s="8" t="s">
        <v>1849</v>
      </c>
      <c r="M1423" s="8" t="s">
        <v>252</v>
      </c>
      <c r="O1423" s="11">
        <v>2</v>
      </c>
      <c r="P1423" s="8">
        <v>66</v>
      </c>
      <c r="Q1423" s="12">
        <v>25</v>
      </c>
      <c r="R1423" s="125">
        <f t="shared" si="76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2" x14ac:dyDescent="0.25">
      <c r="A1424" s="7">
        <v>42226</v>
      </c>
      <c r="B1424" s="8" t="s">
        <v>842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29">
        <f t="shared" si="75"/>
        <v>5.0333333333333314</v>
      </c>
      <c r="K1424" s="8" t="s">
        <v>250</v>
      </c>
      <c r="L1424" s="8" t="s">
        <v>1850</v>
      </c>
      <c r="M1424" s="8" t="s">
        <v>252</v>
      </c>
      <c r="O1424" s="11">
        <v>0</v>
      </c>
      <c r="P1424" s="8">
        <v>55</v>
      </c>
      <c r="Q1424" s="12">
        <v>19</v>
      </c>
      <c r="R1424" s="125">
        <f t="shared" si="76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2" x14ac:dyDescent="0.25">
      <c r="A1425" s="7">
        <v>42226</v>
      </c>
      <c r="B1425" s="8" t="s">
        <v>842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29">
        <f t="shared" si="75"/>
        <v>5.9666666666666686</v>
      </c>
      <c r="K1425" s="8" t="s">
        <v>250</v>
      </c>
      <c r="L1425" s="8" t="s">
        <v>1851</v>
      </c>
      <c r="M1425" s="8" t="s">
        <v>252</v>
      </c>
      <c r="O1425" s="11">
        <v>3</v>
      </c>
      <c r="P1425" s="8">
        <v>53</v>
      </c>
      <c r="Q1425" s="12">
        <v>19</v>
      </c>
      <c r="R1425" s="125">
        <f t="shared" si="76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2" x14ac:dyDescent="0.25">
      <c r="A1426" s="7">
        <v>42226</v>
      </c>
      <c r="B1426" s="8" t="s">
        <v>842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29">
        <f t="shared" si="75"/>
        <v>6.1000000000000014</v>
      </c>
      <c r="K1426" s="8" t="s">
        <v>250</v>
      </c>
      <c r="L1426" s="8" t="s">
        <v>1852</v>
      </c>
      <c r="M1426" s="8" t="s">
        <v>252</v>
      </c>
      <c r="O1426" s="11">
        <v>4</v>
      </c>
      <c r="P1426" s="8">
        <v>68</v>
      </c>
      <c r="Q1426" s="12">
        <v>25</v>
      </c>
      <c r="R1426" s="125">
        <f t="shared" si="76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2" x14ac:dyDescent="0.25">
      <c r="A1427" s="7">
        <v>42227</v>
      </c>
      <c r="B1427" s="8" t="s">
        <v>842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29">
        <f t="shared" si="75"/>
        <v>1.3333333333333313</v>
      </c>
      <c r="K1427" s="8" t="s">
        <v>250</v>
      </c>
      <c r="L1427" s="8" t="s">
        <v>1857</v>
      </c>
      <c r="M1427" s="8" t="s">
        <v>252</v>
      </c>
      <c r="O1427" s="11">
        <v>1.5</v>
      </c>
      <c r="P1427" s="8">
        <v>65</v>
      </c>
      <c r="Q1427" s="12">
        <v>25</v>
      </c>
      <c r="R1427" s="125">
        <f t="shared" si="76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2" x14ac:dyDescent="0.25">
      <c r="A1428" s="7">
        <v>42227</v>
      </c>
      <c r="B1428" s="8" t="s">
        <v>842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29">
        <f t="shared" si="75"/>
        <v>1.4666666666666641</v>
      </c>
      <c r="K1428" s="8" t="s">
        <v>250</v>
      </c>
      <c r="L1428" s="8" t="s">
        <v>1858</v>
      </c>
      <c r="M1428" s="8" t="s">
        <v>252</v>
      </c>
      <c r="O1428" s="11">
        <v>0</v>
      </c>
      <c r="P1428" s="8">
        <v>58</v>
      </c>
      <c r="Q1428" s="12">
        <v>25</v>
      </c>
      <c r="R1428" s="125">
        <f t="shared" si="76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2" x14ac:dyDescent="0.25">
      <c r="A1429" s="7">
        <v>42227</v>
      </c>
      <c r="B1429" s="8" t="s">
        <v>842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29">
        <f t="shared" si="75"/>
        <v>1.4666666666666641</v>
      </c>
      <c r="K1429" s="8" t="s">
        <v>250</v>
      </c>
      <c r="L1429" s="8" t="s">
        <v>1859</v>
      </c>
      <c r="M1429" s="8" t="s">
        <v>252</v>
      </c>
      <c r="O1429" s="11">
        <v>1.5</v>
      </c>
      <c r="P1429" s="8">
        <v>54</v>
      </c>
      <c r="Q1429" s="12">
        <v>19</v>
      </c>
      <c r="R1429" s="125">
        <f t="shared" si="76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2" x14ac:dyDescent="0.25">
      <c r="A1430" s="7">
        <v>42227</v>
      </c>
      <c r="B1430" s="8" t="s">
        <v>842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29">
        <f t="shared" si="75"/>
        <v>2.8499999999999979</v>
      </c>
      <c r="K1430" s="8" t="s">
        <v>250</v>
      </c>
      <c r="L1430" s="8" t="s">
        <v>1860</v>
      </c>
      <c r="M1430" s="8" t="s">
        <v>252</v>
      </c>
      <c r="O1430" s="11">
        <v>4.5</v>
      </c>
      <c r="P1430" s="8">
        <v>59</v>
      </c>
      <c r="Q1430" s="12">
        <v>25</v>
      </c>
      <c r="R1430" s="125">
        <f t="shared" si="76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2" x14ac:dyDescent="0.25">
      <c r="A1431" s="7">
        <v>42227</v>
      </c>
      <c r="B1431" s="8" t="s">
        <v>842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29">
        <f t="shared" si="75"/>
        <v>2.8499999999999979</v>
      </c>
      <c r="K1431" s="8" t="s">
        <v>250</v>
      </c>
      <c r="L1431" s="8" t="s">
        <v>1861</v>
      </c>
      <c r="M1431" s="8" t="s">
        <v>252</v>
      </c>
      <c r="O1431" s="11">
        <v>0</v>
      </c>
      <c r="P1431" s="8">
        <v>50</v>
      </c>
      <c r="Q1431" s="12">
        <v>19</v>
      </c>
      <c r="R1431" s="125">
        <f t="shared" si="76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P1431" s="8" t="s">
        <v>1866</v>
      </c>
    </row>
    <row r="1432" spans="1:42" x14ac:dyDescent="0.25">
      <c r="A1432" s="7">
        <v>42227</v>
      </c>
      <c r="B1432" s="8" t="s">
        <v>842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29">
        <f t="shared" si="75"/>
        <v>3.099999999999997</v>
      </c>
      <c r="K1432" s="8" t="s">
        <v>250</v>
      </c>
      <c r="L1432" s="8" t="s">
        <v>1862</v>
      </c>
      <c r="M1432" s="8" t="s">
        <v>252</v>
      </c>
      <c r="O1432" s="11">
        <v>1.5</v>
      </c>
      <c r="P1432" s="8">
        <v>51</v>
      </c>
      <c r="Q1432" s="12">
        <v>19</v>
      </c>
      <c r="R1432" s="125">
        <f t="shared" si="76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2" x14ac:dyDescent="0.25">
      <c r="A1433" s="7">
        <v>42227</v>
      </c>
      <c r="B1433" s="8" t="s">
        <v>842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29">
        <f t="shared" si="75"/>
        <v>3.383333333333332</v>
      </c>
      <c r="K1433" s="8" t="s">
        <v>250</v>
      </c>
      <c r="L1433" s="8" t="s">
        <v>1863</v>
      </c>
      <c r="M1433" s="8" t="s">
        <v>252</v>
      </c>
      <c r="O1433" s="11">
        <v>0</v>
      </c>
      <c r="P1433" s="8">
        <v>56</v>
      </c>
      <c r="Q1433" s="12">
        <v>25</v>
      </c>
      <c r="R1433" s="125">
        <f t="shared" si="76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2" x14ac:dyDescent="0.25">
      <c r="A1434" s="7">
        <v>42227</v>
      </c>
      <c r="B1434" s="8" t="s">
        <v>842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29">
        <f t="shared" si="75"/>
        <v>3.833333333333333</v>
      </c>
      <c r="K1434" s="8" t="s">
        <v>250</v>
      </c>
      <c r="L1434" s="8" t="s">
        <v>1864</v>
      </c>
      <c r="M1434" s="8" t="s">
        <v>252</v>
      </c>
      <c r="O1434" s="11">
        <v>2</v>
      </c>
      <c r="P1434" s="8">
        <v>60</v>
      </c>
      <c r="Q1434" s="12">
        <v>25</v>
      </c>
      <c r="R1434" s="125">
        <f t="shared" si="76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2" x14ac:dyDescent="0.25">
      <c r="A1435" s="7">
        <v>42227</v>
      </c>
      <c r="B1435" s="8" t="s">
        <v>842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29">
        <f t="shared" si="75"/>
        <v>4.5333333333333314</v>
      </c>
      <c r="K1435" s="8" t="s">
        <v>250</v>
      </c>
      <c r="L1435" s="8" t="s">
        <v>1865</v>
      </c>
      <c r="M1435" s="8" t="s">
        <v>669</v>
      </c>
      <c r="O1435" s="11">
        <v>4.5</v>
      </c>
      <c r="P1435" s="8">
        <v>63</v>
      </c>
      <c r="Q1435" s="12">
        <v>25</v>
      </c>
      <c r="R1435" s="125">
        <f t="shared" si="76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2" x14ac:dyDescent="0.25">
      <c r="A1436" s="7">
        <v>42227</v>
      </c>
      <c r="B1436" s="8" t="s">
        <v>842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29">
        <f t="shared" si="75"/>
        <v>4.93333333333333</v>
      </c>
      <c r="K1436" s="8" t="s">
        <v>250</v>
      </c>
      <c r="L1436" s="8" t="s">
        <v>1867</v>
      </c>
      <c r="M1436" s="8" t="s">
        <v>252</v>
      </c>
      <c r="O1436" s="11">
        <v>0</v>
      </c>
      <c r="P1436" s="8">
        <v>60</v>
      </c>
      <c r="Q1436" s="12">
        <v>25</v>
      </c>
      <c r="R1436" s="125">
        <f t="shared" si="76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2" x14ac:dyDescent="0.25">
      <c r="A1437" s="7">
        <v>42227</v>
      </c>
      <c r="B1437" s="8" t="s">
        <v>842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29">
        <f t="shared" si="75"/>
        <v>5.18333333333333</v>
      </c>
      <c r="K1437" s="8" t="s">
        <v>250</v>
      </c>
      <c r="L1437" s="8" t="s">
        <v>1868</v>
      </c>
      <c r="M1437" s="8" t="s">
        <v>252</v>
      </c>
      <c r="O1437" s="11">
        <v>1.5</v>
      </c>
      <c r="P1437" s="8">
        <v>61</v>
      </c>
      <c r="Q1437" s="12">
        <v>25</v>
      </c>
      <c r="R1437" s="125">
        <f t="shared" si="76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2" x14ac:dyDescent="0.25">
      <c r="A1438" s="7">
        <v>42227</v>
      </c>
      <c r="B1438" s="8" t="s">
        <v>842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29">
        <f t="shared" si="75"/>
        <v>5.716666666666665</v>
      </c>
      <c r="K1438" s="8" t="s">
        <v>250</v>
      </c>
      <c r="L1438" s="8" t="s">
        <v>1869</v>
      </c>
      <c r="M1438" s="8" t="s">
        <v>252</v>
      </c>
      <c r="O1438" s="11">
        <v>0</v>
      </c>
      <c r="P1438" s="8">
        <v>59</v>
      </c>
      <c r="Q1438" s="12">
        <v>25</v>
      </c>
      <c r="R1438" s="125">
        <f t="shared" si="76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2" x14ac:dyDescent="0.25">
      <c r="A1439" s="7">
        <v>42227</v>
      </c>
      <c r="B1439" s="8" t="s">
        <v>842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29">
        <f t="shared" si="75"/>
        <v>5.8166666666666629</v>
      </c>
      <c r="K1439" s="8" t="s">
        <v>250</v>
      </c>
      <c r="L1439" s="8" t="s">
        <v>1870</v>
      </c>
      <c r="M1439" s="8" t="s">
        <v>252</v>
      </c>
      <c r="O1439" s="11">
        <v>3</v>
      </c>
      <c r="P1439" s="8">
        <v>65</v>
      </c>
      <c r="Q1439" s="12">
        <v>25</v>
      </c>
      <c r="R1439" s="125">
        <f t="shared" si="76"/>
        <v>40</v>
      </c>
      <c r="S1439" s="13">
        <v>14.75</v>
      </c>
      <c r="T1439" s="13">
        <v>39.25</v>
      </c>
      <c r="U1439" s="13">
        <v>24.9</v>
      </c>
      <c r="V1439" s="12">
        <v>148</v>
      </c>
      <c r="AP1439" s="8" t="s">
        <v>1890</v>
      </c>
    </row>
    <row r="1440" spans="1:42" x14ac:dyDescent="0.25">
      <c r="A1440" s="7">
        <v>42227</v>
      </c>
      <c r="B1440" s="8" t="s">
        <v>842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29">
        <f t="shared" si="75"/>
        <v>6.1166666666666671</v>
      </c>
      <c r="K1440" s="8" t="s">
        <v>250</v>
      </c>
      <c r="L1440" s="8" t="s">
        <v>1871</v>
      </c>
      <c r="M1440" s="8" t="s">
        <v>252</v>
      </c>
      <c r="O1440" s="11">
        <v>4</v>
      </c>
      <c r="P1440" s="8">
        <v>61</v>
      </c>
      <c r="Q1440" s="12">
        <v>25</v>
      </c>
      <c r="R1440" s="125">
        <f t="shared" si="76"/>
        <v>36</v>
      </c>
      <c r="S1440" s="13">
        <v>14.4</v>
      </c>
      <c r="T1440" s="13">
        <v>37.75</v>
      </c>
      <c r="U1440" s="13">
        <v>23.35</v>
      </c>
      <c r="V1440" s="12">
        <v>146</v>
      </c>
      <c r="AP1440" s="8" t="s">
        <v>1872</v>
      </c>
    </row>
    <row r="1441" spans="1:42" x14ac:dyDescent="0.25">
      <c r="A1441" s="7">
        <v>42255</v>
      </c>
      <c r="B1441" s="8" t="s">
        <v>842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29">
        <f t="shared" si="75"/>
        <v>3.1166666666666663</v>
      </c>
      <c r="K1441" s="8" t="s">
        <v>250</v>
      </c>
      <c r="L1441" s="8" t="s">
        <v>1873</v>
      </c>
      <c r="M1441" s="8" t="s">
        <v>252</v>
      </c>
      <c r="O1441" s="11">
        <v>0</v>
      </c>
      <c r="P1441" s="8">
        <v>63</v>
      </c>
      <c r="Q1441" s="12">
        <v>25</v>
      </c>
      <c r="R1441" s="125">
        <f t="shared" si="76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2" x14ac:dyDescent="0.25">
      <c r="A1442" s="7">
        <v>42255</v>
      </c>
      <c r="B1442" s="8" t="s">
        <v>842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29">
        <f t="shared" si="75"/>
        <v>3.1166666666666663</v>
      </c>
      <c r="K1442" s="8" t="s">
        <v>250</v>
      </c>
      <c r="L1442" s="8" t="s">
        <v>1874</v>
      </c>
      <c r="M1442" s="8" t="s">
        <v>252</v>
      </c>
      <c r="O1442" s="11">
        <v>4</v>
      </c>
      <c r="P1442" s="8">
        <v>53.5</v>
      </c>
      <c r="Q1442" s="12">
        <v>20</v>
      </c>
      <c r="R1442" s="125">
        <f t="shared" si="76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2" x14ac:dyDescent="0.25">
      <c r="A1443" s="7">
        <v>42255</v>
      </c>
      <c r="B1443" s="8" t="s">
        <v>842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29">
        <f t="shared" si="75"/>
        <v>3.7166666666666641</v>
      </c>
      <c r="K1443" s="8" t="s">
        <v>250</v>
      </c>
      <c r="L1443" s="8" t="s">
        <v>1875</v>
      </c>
      <c r="M1443" s="8" t="s">
        <v>252</v>
      </c>
      <c r="O1443" s="11">
        <v>0</v>
      </c>
      <c r="P1443" s="8">
        <v>57</v>
      </c>
      <c r="Q1443" s="12">
        <v>25</v>
      </c>
      <c r="R1443" s="125">
        <f t="shared" si="76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2" x14ac:dyDescent="0.25">
      <c r="A1444" s="7">
        <v>42255</v>
      </c>
      <c r="B1444" s="8" t="s">
        <v>842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29">
        <f t="shared" si="75"/>
        <v>4.2833333333333341</v>
      </c>
      <c r="K1444" s="8" t="s">
        <v>250</v>
      </c>
      <c r="L1444" s="8" t="s">
        <v>1876</v>
      </c>
      <c r="M1444" s="8" t="s">
        <v>252</v>
      </c>
      <c r="O1444" s="11">
        <v>0</v>
      </c>
      <c r="P1444" s="8">
        <v>59</v>
      </c>
      <c r="Q1444" s="12">
        <v>25</v>
      </c>
      <c r="R1444" s="125">
        <f t="shared" si="76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2" x14ac:dyDescent="0.25">
      <c r="A1445" s="7">
        <v>42255</v>
      </c>
      <c r="B1445" s="8" t="s">
        <v>842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29">
        <f t="shared" si="75"/>
        <v>5.1666666666666679</v>
      </c>
      <c r="K1445" s="8" t="s">
        <v>250</v>
      </c>
      <c r="L1445" s="8" t="s">
        <v>1877</v>
      </c>
      <c r="M1445" s="8" t="s">
        <v>252</v>
      </c>
      <c r="O1445" s="11">
        <v>3</v>
      </c>
      <c r="P1445" s="8">
        <v>54</v>
      </c>
      <c r="Q1445" s="12">
        <v>20</v>
      </c>
      <c r="R1445" s="125">
        <f t="shared" si="76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2" x14ac:dyDescent="0.25">
      <c r="A1446" s="7">
        <v>42255</v>
      </c>
      <c r="B1446" s="8" t="s">
        <v>842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29">
        <f t="shared" si="75"/>
        <v>6.2999999999999972</v>
      </c>
      <c r="K1446" s="8" t="s">
        <v>250</v>
      </c>
      <c r="L1446" s="8" t="s">
        <v>1878</v>
      </c>
      <c r="M1446" s="8" t="s">
        <v>252</v>
      </c>
      <c r="O1446" s="11">
        <v>4</v>
      </c>
      <c r="P1446" s="8">
        <v>59</v>
      </c>
      <c r="Q1446" s="12">
        <v>25</v>
      </c>
      <c r="R1446" s="125">
        <f t="shared" si="76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2" x14ac:dyDescent="0.25">
      <c r="A1447" s="7">
        <v>42256</v>
      </c>
      <c r="B1447" s="8" t="s">
        <v>842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29">
        <f t="shared" si="75"/>
        <v>1.1499999999999986</v>
      </c>
      <c r="K1447" s="8" t="s">
        <v>250</v>
      </c>
      <c r="L1447" s="8" t="s">
        <v>1880</v>
      </c>
      <c r="M1447" s="8" t="s">
        <v>252</v>
      </c>
      <c r="O1447" s="11">
        <v>1</v>
      </c>
      <c r="P1447" s="8">
        <v>56.5</v>
      </c>
      <c r="Q1447" s="12">
        <v>21</v>
      </c>
      <c r="R1447" s="125">
        <f t="shared" si="76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2" x14ac:dyDescent="0.25">
      <c r="A1448" s="7">
        <v>42256</v>
      </c>
      <c r="B1448" s="8" t="s">
        <v>842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29">
        <f t="shared" si="75"/>
        <v>1.9333333333333345</v>
      </c>
      <c r="K1448" s="8" t="s">
        <v>250</v>
      </c>
      <c r="L1448" s="8" t="s">
        <v>1884</v>
      </c>
      <c r="M1448" s="8" t="s">
        <v>669</v>
      </c>
      <c r="O1448" s="11">
        <v>3</v>
      </c>
      <c r="P1448" s="8">
        <v>54</v>
      </c>
      <c r="Q1448" s="12">
        <v>21</v>
      </c>
      <c r="R1448" s="125">
        <f t="shared" si="76"/>
        <v>33</v>
      </c>
      <c r="S1448" s="13">
        <v>15.8</v>
      </c>
      <c r="T1448" s="13">
        <v>38.9</v>
      </c>
      <c r="U1448" s="13">
        <v>24.2</v>
      </c>
      <c r="V1448" s="12">
        <v>136</v>
      </c>
      <c r="AP1448" s="8" t="s">
        <v>1885</v>
      </c>
    </row>
    <row r="1449" spans="1:42" x14ac:dyDescent="0.25">
      <c r="A1449" s="7">
        <v>42256</v>
      </c>
      <c r="B1449" s="8" t="s">
        <v>842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29">
        <f t="shared" si="75"/>
        <v>2.7333333333333316</v>
      </c>
      <c r="K1449" s="8" t="s">
        <v>250</v>
      </c>
      <c r="L1449" s="8" t="s">
        <v>1881</v>
      </c>
      <c r="M1449" s="8" t="s">
        <v>252</v>
      </c>
      <c r="O1449" s="11">
        <v>4</v>
      </c>
      <c r="P1449" s="8">
        <v>55.5</v>
      </c>
      <c r="Q1449" s="12">
        <v>21</v>
      </c>
      <c r="R1449" s="125">
        <f t="shared" ref="R1449:R1455" si="77">P1449-Q1449</f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2" x14ac:dyDescent="0.25">
      <c r="A1450" s="7">
        <v>42256</v>
      </c>
      <c r="B1450" s="8" t="s">
        <v>842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29">
        <f t="shared" si="75"/>
        <v>5.9166666666666643</v>
      </c>
      <c r="K1450" s="8" t="s">
        <v>250</v>
      </c>
      <c r="L1450" s="8" t="s">
        <v>1882</v>
      </c>
      <c r="M1450" s="8" t="s">
        <v>252</v>
      </c>
      <c r="O1450" s="11">
        <v>2</v>
      </c>
      <c r="P1450" s="8">
        <v>58.5</v>
      </c>
      <c r="Q1450" s="12">
        <v>21</v>
      </c>
      <c r="R1450" s="125">
        <f t="shared" si="77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2" x14ac:dyDescent="0.25">
      <c r="A1451" s="7">
        <v>42257</v>
      </c>
      <c r="B1451" s="8" t="s">
        <v>842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29">
        <f t="shared" si="75"/>
        <v>4.9500000000000028</v>
      </c>
      <c r="K1451" s="8" t="s">
        <v>250</v>
      </c>
      <c r="L1451" s="8" t="s">
        <v>1883</v>
      </c>
      <c r="M1451" s="8" t="s">
        <v>252</v>
      </c>
      <c r="O1451" s="11">
        <v>3</v>
      </c>
      <c r="P1451" s="8">
        <v>55</v>
      </c>
      <c r="Q1451" s="12">
        <v>25</v>
      </c>
      <c r="R1451" s="125">
        <f t="shared" si="77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P1451" s="8" t="s">
        <v>1887</v>
      </c>
    </row>
    <row r="1452" spans="1:42" x14ac:dyDescent="0.25">
      <c r="A1452" s="7">
        <v>42492</v>
      </c>
      <c r="B1452" s="8" t="s">
        <v>842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29">
        <f t="shared" si="75"/>
        <v>0.84999999999999698</v>
      </c>
      <c r="K1452" s="8" t="s">
        <v>250</v>
      </c>
      <c r="L1452" s="8" t="s">
        <v>1941</v>
      </c>
      <c r="M1452" s="8" t="s">
        <v>252</v>
      </c>
      <c r="O1452" s="11">
        <v>0</v>
      </c>
      <c r="P1452" s="8">
        <v>57</v>
      </c>
      <c r="Q1452" s="12">
        <v>21</v>
      </c>
      <c r="R1452" s="125">
        <f t="shared" si="77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P1452" s="8" t="s">
        <v>1942</v>
      </c>
    </row>
    <row r="1453" spans="1:42" x14ac:dyDescent="0.25">
      <c r="A1453" s="7">
        <v>42492</v>
      </c>
      <c r="B1453" s="8" t="s">
        <v>842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29">
        <f t="shared" si="75"/>
        <v>1.1166666666666627</v>
      </c>
      <c r="K1453" s="8" t="s">
        <v>250</v>
      </c>
      <c r="L1453" s="8" t="s">
        <v>1811</v>
      </c>
      <c r="M1453" s="8" t="s">
        <v>252</v>
      </c>
      <c r="O1453" s="11">
        <v>1</v>
      </c>
      <c r="P1453" s="8">
        <v>58</v>
      </c>
      <c r="Q1453" s="12">
        <v>21</v>
      </c>
      <c r="R1453" s="125">
        <f t="shared" si="77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P1453" s="8" t="s">
        <v>1942</v>
      </c>
    </row>
    <row r="1454" spans="1:42" x14ac:dyDescent="0.25">
      <c r="A1454" s="7">
        <v>42492</v>
      </c>
      <c r="B1454" s="8" t="s">
        <v>842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29">
        <f t="shared" si="75"/>
        <v>1.1166666666666627</v>
      </c>
      <c r="K1454" s="8" t="s">
        <v>250</v>
      </c>
      <c r="L1454" s="8" t="s">
        <v>1894</v>
      </c>
      <c r="M1454" s="8" t="s">
        <v>252</v>
      </c>
      <c r="O1454" s="11">
        <v>2</v>
      </c>
      <c r="P1454" s="8">
        <v>57</v>
      </c>
      <c r="Q1454" s="12">
        <v>21</v>
      </c>
      <c r="R1454" s="125">
        <f t="shared" si="77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2" x14ac:dyDescent="0.25">
      <c r="A1455" s="7">
        <v>42492</v>
      </c>
      <c r="B1455" s="8" t="s">
        <v>842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29">
        <f t="shared" si="75"/>
        <v>1.3499999999999979</v>
      </c>
      <c r="K1455" s="8" t="s">
        <v>250</v>
      </c>
      <c r="L1455" s="8" t="s">
        <v>1895</v>
      </c>
      <c r="M1455" s="8" t="s">
        <v>252</v>
      </c>
      <c r="O1455" s="11">
        <v>1.5</v>
      </c>
      <c r="P1455" s="8">
        <v>55</v>
      </c>
      <c r="Q1455" s="12">
        <v>19</v>
      </c>
      <c r="R1455" s="125">
        <f t="shared" si="77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P1455" s="8" t="s">
        <v>2015</v>
      </c>
    </row>
    <row r="1456" spans="1:42" x14ac:dyDescent="0.25">
      <c r="A1456" s="7">
        <v>42492</v>
      </c>
      <c r="B1456" s="8" t="s">
        <v>842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29">
        <f t="shared" si="75"/>
        <v>1.3833333333333337</v>
      </c>
      <c r="K1456" s="8" t="s">
        <v>250</v>
      </c>
      <c r="L1456" s="8" t="s">
        <v>1896</v>
      </c>
      <c r="M1456" s="8" t="s">
        <v>252</v>
      </c>
      <c r="O1456" s="11">
        <v>2</v>
      </c>
      <c r="AP1456" s="8" t="s">
        <v>1943</v>
      </c>
    </row>
    <row r="1457" spans="1:42" x14ac:dyDescent="0.25">
      <c r="A1457" s="7">
        <v>42492</v>
      </c>
      <c r="B1457" s="8" t="s">
        <v>842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29">
        <f t="shared" si="75"/>
        <v>1.3833333333333337</v>
      </c>
      <c r="K1457" s="8" t="s">
        <v>250</v>
      </c>
      <c r="L1457" s="8" t="s">
        <v>1897</v>
      </c>
      <c r="M1457" s="8" t="s">
        <v>252</v>
      </c>
      <c r="O1457" s="11">
        <v>2</v>
      </c>
      <c r="AP1457" s="8" t="s">
        <v>1943</v>
      </c>
    </row>
    <row r="1458" spans="1:42" x14ac:dyDescent="0.25">
      <c r="A1458" s="7">
        <v>42492</v>
      </c>
      <c r="B1458" s="8" t="s">
        <v>842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29">
        <f t="shared" si="75"/>
        <v>1.5499999999999972</v>
      </c>
      <c r="K1458" s="8" t="s">
        <v>250</v>
      </c>
      <c r="L1458" s="8" t="s">
        <v>1898</v>
      </c>
      <c r="M1458" s="8" t="s">
        <v>252</v>
      </c>
      <c r="O1458" s="11">
        <v>2</v>
      </c>
      <c r="AP1458" s="8" t="s">
        <v>1943</v>
      </c>
    </row>
    <row r="1459" spans="1:42" x14ac:dyDescent="0.25">
      <c r="A1459" s="7">
        <v>42492</v>
      </c>
      <c r="B1459" s="8" t="s">
        <v>842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29">
        <f t="shared" si="75"/>
        <v>1.599999999999997</v>
      </c>
      <c r="K1459" s="8" t="s">
        <v>250</v>
      </c>
      <c r="L1459" s="8" t="s">
        <v>1899</v>
      </c>
      <c r="M1459" s="8" t="s">
        <v>252</v>
      </c>
      <c r="O1459" s="11">
        <v>2</v>
      </c>
      <c r="AP1459" s="8" t="s">
        <v>1943</v>
      </c>
    </row>
    <row r="1460" spans="1:42" x14ac:dyDescent="0.25">
      <c r="A1460" s="7">
        <v>42492</v>
      </c>
      <c r="B1460" s="8" t="s">
        <v>842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29">
        <f t="shared" si="75"/>
        <v>1.7499999999999991</v>
      </c>
      <c r="K1460" s="8" t="s">
        <v>250</v>
      </c>
      <c r="L1460" s="8" t="s">
        <v>1900</v>
      </c>
      <c r="M1460" s="8" t="s">
        <v>252</v>
      </c>
      <c r="O1460" s="11">
        <v>2</v>
      </c>
      <c r="U1460" s="13">
        <v>24.5</v>
      </c>
      <c r="AP1460" s="8" t="s">
        <v>1943</v>
      </c>
    </row>
    <row r="1461" spans="1:42" x14ac:dyDescent="0.25">
      <c r="A1461" s="7">
        <v>42492</v>
      </c>
      <c r="B1461" s="8" t="s">
        <v>842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29">
        <f t="shared" si="75"/>
        <v>1.7999999999999963</v>
      </c>
      <c r="K1461" s="8" t="s">
        <v>250</v>
      </c>
      <c r="L1461" s="8" t="s">
        <v>1901</v>
      </c>
      <c r="M1461" s="8" t="s">
        <v>252</v>
      </c>
      <c r="O1461" s="11">
        <v>2</v>
      </c>
      <c r="AP1461" s="8" t="s">
        <v>1943</v>
      </c>
    </row>
    <row r="1462" spans="1:42" x14ac:dyDescent="0.25">
      <c r="A1462" s="7">
        <v>42492</v>
      </c>
      <c r="B1462" s="8" t="s">
        <v>842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29">
        <f t="shared" si="75"/>
        <v>1.9166666666666652</v>
      </c>
      <c r="K1462" s="8" t="s">
        <v>250</v>
      </c>
      <c r="L1462" s="8" t="s">
        <v>1902</v>
      </c>
      <c r="M1462" s="8" t="s">
        <v>252</v>
      </c>
      <c r="O1462" s="11">
        <v>2</v>
      </c>
      <c r="P1462" s="8">
        <v>58</v>
      </c>
      <c r="Q1462" s="12">
        <v>22</v>
      </c>
      <c r="R1462" s="125">
        <f t="shared" ref="R1462:R1471" si="78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2" x14ac:dyDescent="0.25">
      <c r="A1463" s="7">
        <v>42492</v>
      </c>
      <c r="B1463" s="8" t="s">
        <v>842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29">
        <f t="shared" si="75"/>
        <v>1.9166666666666652</v>
      </c>
      <c r="K1463" s="8" t="s">
        <v>250</v>
      </c>
      <c r="L1463" s="8" t="s">
        <v>1903</v>
      </c>
      <c r="M1463" s="8" t="s">
        <v>252</v>
      </c>
      <c r="O1463" s="11">
        <v>2</v>
      </c>
      <c r="P1463" s="8">
        <v>55</v>
      </c>
      <c r="Q1463" s="12">
        <v>21</v>
      </c>
      <c r="R1463" s="125">
        <f t="shared" si="78"/>
        <v>34</v>
      </c>
      <c r="S1463" s="13">
        <v>14.8</v>
      </c>
      <c r="T1463" s="13">
        <v>35</v>
      </c>
      <c r="U1463" s="13">
        <v>23</v>
      </c>
      <c r="V1463" s="12">
        <v>140</v>
      </c>
      <c r="AP1463" s="8" t="s">
        <v>1944</v>
      </c>
    </row>
    <row r="1464" spans="1:42" x14ac:dyDescent="0.25">
      <c r="A1464" s="7">
        <v>42492</v>
      </c>
      <c r="B1464" s="8" t="s">
        <v>842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29">
        <f t="shared" si="75"/>
        <v>1.9166666666666652</v>
      </c>
      <c r="K1464" s="8" t="s">
        <v>250</v>
      </c>
      <c r="L1464" s="8" t="s">
        <v>1904</v>
      </c>
      <c r="M1464" s="8" t="s">
        <v>252</v>
      </c>
      <c r="O1464" s="11">
        <v>0</v>
      </c>
      <c r="P1464" s="8">
        <v>56</v>
      </c>
      <c r="Q1464" s="12">
        <v>20</v>
      </c>
      <c r="R1464" s="125">
        <f t="shared" si="78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2" x14ac:dyDescent="0.25">
      <c r="A1465" s="7">
        <v>42492</v>
      </c>
      <c r="B1465" s="8" t="s">
        <v>842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29">
        <f t="shared" si="75"/>
        <v>2.1333333333333337</v>
      </c>
      <c r="K1465" s="8" t="s">
        <v>250</v>
      </c>
      <c r="L1465" s="8" t="s">
        <v>1905</v>
      </c>
      <c r="M1465" s="8" t="s">
        <v>252</v>
      </c>
      <c r="O1465" s="11">
        <v>1</v>
      </c>
      <c r="P1465" s="8">
        <v>55</v>
      </c>
      <c r="Q1465" s="12">
        <v>20</v>
      </c>
      <c r="R1465" s="125">
        <f t="shared" si="78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2" x14ac:dyDescent="0.25">
      <c r="A1466" s="7">
        <v>42492</v>
      </c>
      <c r="B1466" s="8" t="s">
        <v>842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29">
        <f t="shared" si="75"/>
        <v>2.3166666666666664</v>
      </c>
      <c r="K1466" s="8" t="s">
        <v>250</v>
      </c>
      <c r="L1466" s="8" t="s">
        <v>1858</v>
      </c>
      <c r="M1466" s="8" t="s">
        <v>669</v>
      </c>
      <c r="O1466" s="11">
        <v>1</v>
      </c>
      <c r="P1466" s="8">
        <v>53</v>
      </c>
      <c r="Q1466" s="12">
        <v>20</v>
      </c>
      <c r="R1466" s="125">
        <f t="shared" si="78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2" x14ac:dyDescent="0.25">
      <c r="A1467" s="7">
        <v>42492</v>
      </c>
      <c r="B1467" s="8" t="s">
        <v>842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29">
        <f t="shared" si="75"/>
        <v>2.3833333333333329</v>
      </c>
      <c r="K1467" s="8" t="s">
        <v>250</v>
      </c>
      <c r="L1467" s="8" t="s">
        <v>1906</v>
      </c>
      <c r="M1467" s="8" t="s">
        <v>252</v>
      </c>
      <c r="O1467" s="11">
        <v>2</v>
      </c>
      <c r="P1467" s="8">
        <v>58</v>
      </c>
      <c r="Q1467" s="12">
        <v>20</v>
      </c>
      <c r="R1467" s="125">
        <f t="shared" si="78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2" x14ac:dyDescent="0.25">
      <c r="A1468" s="7">
        <v>42492</v>
      </c>
      <c r="B1468" s="8" t="s">
        <v>842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29">
        <f t="shared" si="75"/>
        <v>2.5833333333333321</v>
      </c>
      <c r="K1468" s="8" t="s">
        <v>250</v>
      </c>
      <c r="L1468" s="8" t="s">
        <v>1907</v>
      </c>
      <c r="M1468" s="8" t="s">
        <v>252</v>
      </c>
      <c r="O1468" s="11">
        <v>2</v>
      </c>
      <c r="P1468" s="8">
        <v>58</v>
      </c>
      <c r="Q1468" s="12">
        <v>19</v>
      </c>
      <c r="R1468" s="125">
        <f t="shared" si="78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2" x14ac:dyDescent="0.25">
      <c r="A1469" s="7">
        <v>42492</v>
      </c>
      <c r="B1469" s="8" t="s">
        <v>842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29">
        <f t="shared" si="75"/>
        <v>2.7500000000000009</v>
      </c>
      <c r="K1469" s="8" t="s">
        <v>250</v>
      </c>
      <c r="L1469" s="8" t="s">
        <v>1908</v>
      </c>
      <c r="M1469" s="8" t="s">
        <v>252</v>
      </c>
      <c r="O1469" s="11">
        <v>1</v>
      </c>
      <c r="P1469" s="8">
        <v>55</v>
      </c>
      <c r="Q1469" s="12">
        <v>19</v>
      </c>
      <c r="R1469" s="125">
        <f t="shared" si="78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2" x14ac:dyDescent="0.25">
      <c r="A1470" s="7">
        <v>42492</v>
      </c>
      <c r="B1470" s="8" t="s">
        <v>842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29">
        <f t="shared" ref="J1470:J1533" si="79">($G1470-$I1470)*24+IF($G1470&lt;TIME(12,0,0),24,0)</f>
        <v>2.7500000000000009</v>
      </c>
      <c r="K1470" s="8" t="s">
        <v>250</v>
      </c>
      <c r="L1470" s="8" t="s">
        <v>1781</v>
      </c>
      <c r="M1470" s="8" t="s">
        <v>669</v>
      </c>
      <c r="O1470" s="11">
        <v>1</v>
      </c>
      <c r="P1470" s="8">
        <v>59</v>
      </c>
      <c r="Q1470" s="12">
        <v>19</v>
      </c>
      <c r="R1470" s="125">
        <f t="shared" si="78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2" x14ac:dyDescent="0.25">
      <c r="A1471" s="7">
        <v>42492</v>
      </c>
      <c r="B1471" s="8" t="s">
        <v>842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29">
        <f t="shared" si="79"/>
        <v>2.8999999999999977</v>
      </c>
      <c r="K1471" s="8" t="s">
        <v>250</v>
      </c>
      <c r="L1471" s="8" t="s">
        <v>1909</v>
      </c>
      <c r="M1471" s="8" t="s">
        <v>252</v>
      </c>
      <c r="O1471" s="11">
        <v>2</v>
      </c>
      <c r="P1471" s="8">
        <v>57</v>
      </c>
      <c r="Q1471" s="12">
        <v>19</v>
      </c>
      <c r="R1471" s="125">
        <f t="shared" si="78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2" x14ac:dyDescent="0.25">
      <c r="A1472" s="7">
        <v>42492</v>
      </c>
      <c r="B1472" s="8" t="s">
        <v>842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29">
        <f t="shared" si="79"/>
        <v>2.9833333333333307</v>
      </c>
      <c r="K1472" s="8" t="s">
        <v>250</v>
      </c>
      <c r="L1472" s="8" t="s">
        <v>1945</v>
      </c>
      <c r="M1472" s="8" t="s">
        <v>669</v>
      </c>
      <c r="O1472" s="11">
        <v>0</v>
      </c>
      <c r="AP1472" s="8" t="s">
        <v>1946</v>
      </c>
    </row>
    <row r="1473" spans="1:42" x14ac:dyDescent="0.25">
      <c r="A1473" s="7">
        <v>42492</v>
      </c>
      <c r="B1473" s="8" t="s">
        <v>842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29">
        <f t="shared" si="79"/>
        <v>3.1666666666666634</v>
      </c>
      <c r="K1473" s="8" t="s">
        <v>250</v>
      </c>
      <c r="L1473" s="8" t="s">
        <v>1910</v>
      </c>
      <c r="M1473" s="8" t="s">
        <v>252</v>
      </c>
      <c r="O1473" s="11">
        <v>2</v>
      </c>
      <c r="P1473" s="8">
        <v>58</v>
      </c>
      <c r="Q1473" s="12">
        <v>19</v>
      </c>
      <c r="R1473" s="125">
        <f>P1473-Q1473</f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2" x14ac:dyDescent="0.25">
      <c r="A1474" s="7">
        <v>42492</v>
      </c>
      <c r="B1474" s="8" t="s">
        <v>842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29">
        <f t="shared" si="79"/>
        <v>3.1833333333333327</v>
      </c>
      <c r="K1474" s="8" t="s">
        <v>250</v>
      </c>
      <c r="L1474" s="8" t="s">
        <v>1911</v>
      </c>
      <c r="M1474" s="8" t="s">
        <v>252</v>
      </c>
      <c r="O1474" s="11">
        <v>1</v>
      </c>
      <c r="AP1474" s="8" t="s">
        <v>1943</v>
      </c>
    </row>
    <row r="1475" spans="1:42" x14ac:dyDescent="0.25">
      <c r="A1475" s="7">
        <v>42492</v>
      </c>
      <c r="B1475" s="8" t="s">
        <v>842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29">
        <f t="shared" si="79"/>
        <v>3.3166666666666655</v>
      </c>
      <c r="K1475" s="8" t="s">
        <v>250</v>
      </c>
      <c r="L1475" s="8" t="s">
        <v>1912</v>
      </c>
      <c r="M1475" s="8" t="s">
        <v>252</v>
      </c>
      <c r="O1475" s="11">
        <v>1</v>
      </c>
      <c r="AP1475" s="8" t="s">
        <v>1943</v>
      </c>
    </row>
    <row r="1476" spans="1:42" x14ac:dyDescent="0.25">
      <c r="A1476" s="7">
        <v>42492</v>
      </c>
      <c r="B1476" s="8" t="s">
        <v>842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29">
        <f t="shared" si="79"/>
        <v>3.3999999999999986</v>
      </c>
      <c r="K1476" s="8" t="s">
        <v>250</v>
      </c>
      <c r="L1476" s="8" t="s">
        <v>1913</v>
      </c>
      <c r="M1476" s="8" t="s">
        <v>252</v>
      </c>
      <c r="O1476" s="11">
        <v>2</v>
      </c>
      <c r="AP1476" s="8" t="s">
        <v>1943</v>
      </c>
    </row>
    <row r="1477" spans="1:42" x14ac:dyDescent="0.25">
      <c r="A1477" s="7">
        <v>42492</v>
      </c>
      <c r="B1477" s="8" t="s">
        <v>842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29">
        <f t="shared" si="79"/>
        <v>3.4499999999999984</v>
      </c>
      <c r="K1477" s="8" t="s">
        <v>250</v>
      </c>
      <c r="L1477" s="8" t="s">
        <v>1914</v>
      </c>
      <c r="M1477" s="8" t="s">
        <v>252</v>
      </c>
      <c r="O1477" s="11">
        <v>3</v>
      </c>
      <c r="AP1477" s="8" t="s">
        <v>2016</v>
      </c>
    </row>
    <row r="1478" spans="1:42" x14ac:dyDescent="0.25">
      <c r="A1478" s="7">
        <v>42492</v>
      </c>
      <c r="B1478" s="8" t="s">
        <v>842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29">
        <f t="shared" si="79"/>
        <v>3.5333333333333314</v>
      </c>
      <c r="K1478" s="8" t="s">
        <v>250</v>
      </c>
      <c r="L1478" s="8" t="s">
        <v>1915</v>
      </c>
      <c r="M1478" s="8" t="s">
        <v>252</v>
      </c>
      <c r="O1478" s="11">
        <v>1</v>
      </c>
      <c r="AP1478" s="8" t="s">
        <v>1943</v>
      </c>
    </row>
    <row r="1479" spans="1:42" x14ac:dyDescent="0.25">
      <c r="A1479" s="7">
        <v>42492</v>
      </c>
      <c r="B1479" s="8" t="s">
        <v>842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29">
        <f t="shared" si="79"/>
        <v>3.5666666666666673</v>
      </c>
      <c r="K1479" s="8" t="s">
        <v>250</v>
      </c>
      <c r="L1479" s="8" t="s">
        <v>1916</v>
      </c>
      <c r="M1479" s="8" t="s">
        <v>252</v>
      </c>
      <c r="O1479" s="11">
        <v>2</v>
      </c>
      <c r="P1479" s="8">
        <v>57</v>
      </c>
      <c r="Q1479" s="12">
        <v>19</v>
      </c>
      <c r="R1479" s="125">
        <f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2" x14ac:dyDescent="0.25">
      <c r="A1480" s="7">
        <v>42492</v>
      </c>
      <c r="B1480" s="8" t="s">
        <v>842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29">
        <f t="shared" si="79"/>
        <v>3.7333333333333307</v>
      </c>
      <c r="K1480" s="8" t="s">
        <v>250</v>
      </c>
      <c r="L1480" s="8" t="s">
        <v>1917</v>
      </c>
      <c r="M1480" s="8" t="s">
        <v>252</v>
      </c>
      <c r="O1480" s="11">
        <v>1</v>
      </c>
      <c r="AP1480" s="8" t="s">
        <v>1943</v>
      </c>
    </row>
    <row r="1481" spans="1:42" x14ac:dyDescent="0.25">
      <c r="A1481" s="7">
        <v>42492</v>
      </c>
      <c r="B1481" s="8" t="s">
        <v>842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29">
        <f t="shared" si="79"/>
        <v>3.8833333333333329</v>
      </c>
      <c r="K1481" s="8" t="s">
        <v>250</v>
      </c>
      <c r="L1481" s="8" t="s">
        <v>1918</v>
      </c>
      <c r="M1481" s="8" t="s">
        <v>252</v>
      </c>
      <c r="O1481" s="11">
        <v>2</v>
      </c>
      <c r="AP1481" s="8" t="s">
        <v>1943</v>
      </c>
    </row>
    <row r="1482" spans="1:42" x14ac:dyDescent="0.25">
      <c r="A1482" s="7">
        <v>42492</v>
      </c>
      <c r="B1482" s="8" t="s">
        <v>842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29">
        <f t="shared" si="79"/>
        <v>3.8833333333333329</v>
      </c>
      <c r="K1482" s="8" t="s">
        <v>250</v>
      </c>
      <c r="L1482" s="8" t="s">
        <v>1919</v>
      </c>
      <c r="M1482" s="8" t="s">
        <v>252</v>
      </c>
      <c r="O1482" s="11">
        <v>2</v>
      </c>
      <c r="AP1482" s="8" t="s">
        <v>1943</v>
      </c>
    </row>
    <row r="1483" spans="1:42" x14ac:dyDescent="0.25">
      <c r="A1483" s="7">
        <v>42492</v>
      </c>
      <c r="B1483" s="8" t="s">
        <v>842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29">
        <f t="shared" si="79"/>
        <v>3.8833333333333329</v>
      </c>
      <c r="K1483" s="8" t="s">
        <v>250</v>
      </c>
      <c r="L1483" s="8" t="s">
        <v>1920</v>
      </c>
      <c r="M1483" s="8" t="s">
        <v>252</v>
      </c>
      <c r="O1483" s="11">
        <v>1</v>
      </c>
      <c r="AP1483" s="8" t="s">
        <v>1943</v>
      </c>
    </row>
    <row r="1484" spans="1:42" x14ac:dyDescent="0.25">
      <c r="A1484" s="7">
        <v>42492</v>
      </c>
      <c r="B1484" s="8" t="s">
        <v>842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29">
        <f t="shared" si="79"/>
        <v>3.8833333333333329</v>
      </c>
      <c r="K1484" s="8" t="s">
        <v>250</v>
      </c>
      <c r="L1484" s="8" t="s">
        <v>1921</v>
      </c>
      <c r="M1484" s="8" t="s">
        <v>252</v>
      </c>
      <c r="O1484" s="11">
        <v>1</v>
      </c>
      <c r="AP1484" s="8" t="s">
        <v>1943</v>
      </c>
    </row>
    <row r="1485" spans="1:42" x14ac:dyDescent="0.25">
      <c r="A1485" s="7">
        <v>42492</v>
      </c>
      <c r="B1485" s="8" t="s">
        <v>842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29">
        <f t="shared" si="79"/>
        <v>3.8833333333333329</v>
      </c>
      <c r="K1485" s="8" t="s">
        <v>250</v>
      </c>
      <c r="L1485" s="8" t="s">
        <v>1758</v>
      </c>
      <c r="M1485" s="8" t="s">
        <v>669</v>
      </c>
      <c r="O1485" s="11">
        <v>2</v>
      </c>
      <c r="AP1485" s="8" t="s">
        <v>1943</v>
      </c>
    </row>
    <row r="1486" spans="1:42" x14ac:dyDescent="0.25">
      <c r="A1486" s="7">
        <v>42492</v>
      </c>
      <c r="B1486" s="8" t="s">
        <v>842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29">
        <f t="shared" si="79"/>
        <v>3.8833333333333329</v>
      </c>
      <c r="K1486" s="8" t="s">
        <v>250</v>
      </c>
      <c r="L1486" s="8" t="s">
        <v>1922</v>
      </c>
      <c r="M1486" s="8" t="s">
        <v>252</v>
      </c>
      <c r="O1486" s="11">
        <v>1</v>
      </c>
      <c r="AP1486" s="8" t="s">
        <v>1943</v>
      </c>
    </row>
    <row r="1487" spans="1:42" x14ac:dyDescent="0.25">
      <c r="A1487" s="7">
        <v>42492</v>
      </c>
      <c r="B1487" s="8" t="s">
        <v>842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29">
        <f t="shared" si="79"/>
        <v>4.1999999999999993</v>
      </c>
      <c r="K1487" s="8" t="s">
        <v>250</v>
      </c>
      <c r="L1487" s="8" t="s">
        <v>1923</v>
      </c>
      <c r="M1487" s="8" t="s">
        <v>252</v>
      </c>
      <c r="O1487" s="11">
        <v>3</v>
      </c>
      <c r="AP1487" s="8" t="s">
        <v>1943</v>
      </c>
    </row>
    <row r="1488" spans="1:42" x14ac:dyDescent="0.25">
      <c r="A1488" s="7">
        <v>42492</v>
      </c>
      <c r="B1488" s="8" t="s">
        <v>842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29">
        <f t="shared" si="79"/>
        <v>4.3333333333333321</v>
      </c>
      <c r="K1488" s="8" t="s">
        <v>250</v>
      </c>
      <c r="L1488" s="8" t="s">
        <v>1924</v>
      </c>
      <c r="M1488" s="8" t="s">
        <v>252</v>
      </c>
      <c r="O1488" s="11">
        <v>1</v>
      </c>
      <c r="P1488" s="8">
        <v>60</v>
      </c>
      <c r="Q1488" s="12">
        <v>21</v>
      </c>
      <c r="R1488" s="125">
        <f t="shared" ref="R1488:R1499" si="80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2" x14ac:dyDescent="0.25">
      <c r="A1489" s="7">
        <v>42492</v>
      </c>
      <c r="B1489" s="8" t="s">
        <v>842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29">
        <f t="shared" si="79"/>
        <v>4.5666666666666664</v>
      </c>
      <c r="K1489" s="8" t="s">
        <v>250</v>
      </c>
      <c r="L1489" s="8" t="s">
        <v>1925</v>
      </c>
      <c r="M1489" s="8" t="s">
        <v>252</v>
      </c>
      <c r="O1489" s="11">
        <v>2</v>
      </c>
      <c r="P1489" s="8">
        <v>57</v>
      </c>
      <c r="Q1489" s="12">
        <v>20</v>
      </c>
      <c r="R1489" s="125">
        <f t="shared" si="80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2" x14ac:dyDescent="0.25">
      <c r="A1490" s="7">
        <v>42492</v>
      </c>
      <c r="B1490" s="8" t="s">
        <v>842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29">
        <f t="shared" si="79"/>
        <v>4.6833333333333336</v>
      </c>
      <c r="K1490" s="8" t="s">
        <v>250</v>
      </c>
      <c r="L1490" s="8" t="s">
        <v>1708</v>
      </c>
      <c r="M1490" s="8" t="s">
        <v>669</v>
      </c>
      <c r="O1490" s="11">
        <v>1</v>
      </c>
      <c r="P1490" s="8">
        <v>54</v>
      </c>
      <c r="Q1490" s="12">
        <v>19</v>
      </c>
      <c r="R1490" s="125">
        <f t="shared" si="80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2" x14ac:dyDescent="0.25">
      <c r="A1491" s="7">
        <v>42492</v>
      </c>
      <c r="B1491" s="8" t="s">
        <v>842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29">
        <f t="shared" si="79"/>
        <v>4.8333333333333321</v>
      </c>
      <c r="K1491" s="8" t="s">
        <v>250</v>
      </c>
      <c r="L1491" s="8" t="s">
        <v>1926</v>
      </c>
      <c r="M1491" s="8" t="s">
        <v>252</v>
      </c>
      <c r="O1491" s="11">
        <v>2</v>
      </c>
      <c r="P1491" s="8">
        <v>56</v>
      </c>
      <c r="Q1491" s="12">
        <v>21</v>
      </c>
      <c r="R1491" s="125">
        <f t="shared" si="80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2" x14ac:dyDescent="0.25">
      <c r="A1492" s="7">
        <v>42492</v>
      </c>
      <c r="B1492" s="8" t="s">
        <v>842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29">
        <f t="shared" si="79"/>
        <v>4.8333333333333321</v>
      </c>
      <c r="K1492" s="8" t="s">
        <v>250</v>
      </c>
      <c r="L1492" s="8" t="s">
        <v>1927</v>
      </c>
      <c r="M1492" s="8" t="s">
        <v>252</v>
      </c>
      <c r="O1492" s="11">
        <v>2</v>
      </c>
      <c r="P1492" s="8">
        <v>57</v>
      </c>
      <c r="Q1492" s="12">
        <v>21</v>
      </c>
      <c r="R1492" s="125">
        <f t="shared" si="80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2" x14ac:dyDescent="0.25">
      <c r="A1493" s="7">
        <v>42492</v>
      </c>
      <c r="B1493" s="8" t="s">
        <v>842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29">
        <f t="shared" si="79"/>
        <v>5.18333333333333</v>
      </c>
      <c r="K1493" s="8" t="s">
        <v>250</v>
      </c>
      <c r="L1493" s="8" t="s">
        <v>1928</v>
      </c>
      <c r="M1493" s="8" t="s">
        <v>252</v>
      </c>
      <c r="O1493" s="11">
        <v>2</v>
      </c>
      <c r="P1493" s="8">
        <v>57</v>
      </c>
      <c r="Q1493" s="12">
        <v>21</v>
      </c>
      <c r="R1493" s="125">
        <f t="shared" si="80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2" x14ac:dyDescent="0.25">
      <c r="A1494" s="7">
        <v>42492</v>
      </c>
      <c r="B1494" s="8" t="s">
        <v>842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29">
        <f t="shared" si="79"/>
        <v>5.18333333333333</v>
      </c>
      <c r="K1494" s="8" t="s">
        <v>250</v>
      </c>
      <c r="L1494" s="8" t="s">
        <v>1929</v>
      </c>
      <c r="M1494" s="8" t="s">
        <v>252</v>
      </c>
      <c r="O1494" s="11">
        <v>0</v>
      </c>
      <c r="P1494" s="8">
        <v>58</v>
      </c>
      <c r="Q1494" s="12">
        <v>21</v>
      </c>
      <c r="R1494" s="125">
        <f t="shared" si="80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P1494" s="8" t="s">
        <v>1947</v>
      </c>
    </row>
    <row r="1495" spans="1:42" x14ac:dyDescent="0.25">
      <c r="A1495" s="7">
        <v>42492</v>
      </c>
      <c r="B1495" s="8" t="s">
        <v>842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29">
        <f t="shared" si="79"/>
        <v>5.18333333333333</v>
      </c>
      <c r="K1495" s="8" t="s">
        <v>250</v>
      </c>
      <c r="L1495" s="8" t="s">
        <v>1930</v>
      </c>
      <c r="M1495" s="8" t="s">
        <v>252</v>
      </c>
      <c r="O1495" s="11">
        <v>1</v>
      </c>
      <c r="P1495" s="8">
        <v>59</v>
      </c>
      <c r="Q1495" s="12">
        <v>21</v>
      </c>
      <c r="R1495" s="125">
        <f t="shared" si="80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2" x14ac:dyDescent="0.25">
      <c r="A1496" s="7">
        <v>42492</v>
      </c>
      <c r="B1496" s="8" t="s">
        <v>842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29">
        <f t="shared" si="79"/>
        <v>5.5</v>
      </c>
      <c r="K1496" s="8" t="s">
        <v>250</v>
      </c>
      <c r="L1496" s="8" t="s">
        <v>1774</v>
      </c>
      <c r="M1496" s="8" t="s">
        <v>669</v>
      </c>
      <c r="O1496" s="11">
        <v>1</v>
      </c>
      <c r="P1496" s="8">
        <v>58</v>
      </c>
      <c r="Q1496" s="12">
        <v>21</v>
      </c>
      <c r="R1496" s="125">
        <f t="shared" si="80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2" x14ac:dyDescent="0.25">
      <c r="A1497" s="7">
        <v>42492</v>
      </c>
      <c r="B1497" s="8" t="s">
        <v>842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29">
        <f t="shared" si="79"/>
        <v>5.5</v>
      </c>
      <c r="K1497" s="8" t="s">
        <v>250</v>
      </c>
      <c r="L1497" s="8" t="s">
        <v>1931</v>
      </c>
      <c r="M1497" s="8" t="s">
        <v>252</v>
      </c>
      <c r="O1497" s="11">
        <v>1</v>
      </c>
      <c r="P1497" s="8">
        <v>60</v>
      </c>
      <c r="Q1497" s="12">
        <v>21</v>
      </c>
      <c r="R1497" s="125">
        <f t="shared" si="80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P1497" s="8" t="s">
        <v>1948</v>
      </c>
    </row>
    <row r="1498" spans="1:42" x14ac:dyDescent="0.25">
      <c r="A1498" s="7">
        <v>42492</v>
      </c>
      <c r="B1498" s="8" t="s">
        <v>842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29">
        <f t="shared" si="79"/>
        <v>5.5999999999999979</v>
      </c>
      <c r="K1498" s="8" t="s">
        <v>250</v>
      </c>
      <c r="L1498" s="8" t="s">
        <v>1949</v>
      </c>
      <c r="M1498" s="8" t="s">
        <v>669</v>
      </c>
      <c r="O1498" s="11">
        <v>2</v>
      </c>
      <c r="P1498" s="8">
        <v>59</v>
      </c>
      <c r="Q1498" s="12">
        <v>21</v>
      </c>
      <c r="R1498" s="125">
        <f t="shared" si="80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2" x14ac:dyDescent="0.25">
      <c r="A1499" s="7">
        <v>42492</v>
      </c>
      <c r="B1499" s="8" t="s">
        <v>842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29">
        <f t="shared" si="79"/>
        <v>5.5999999999999979</v>
      </c>
      <c r="K1499" s="8" t="s">
        <v>250</v>
      </c>
      <c r="L1499" s="8" t="s">
        <v>1932</v>
      </c>
      <c r="M1499" s="8" t="s">
        <v>252</v>
      </c>
      <c r="O1499" s="11">
        <v>2</v>
      </c>
      <c r="P1499" s="8">
        <v>61</v>
      </c>
      <c r="Q1499" s="12">
        <v>21</v>
      </c>
      <c r="R1499" s="125">
        <f t="shared" si="80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2" x14ac:dyDescent="0.25">
      <c r="A1500" s="7">
        <v>42492</v>
      </c>
      <c r="B1500" s="8" t="s">
        <v>842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29">
        <f t="shared" si="79"/>
        <v>5.7833333333333314</v>
      </c>
      <c r="K1500" s="8" t="s">
        <v>250</v>
      </c>
      <c r="L1500" s="8" t="s">
        <v>1933</v>
      </c>
      <c r="M1500" s="8" t="s">
        <v>252</v>
      </c>
      <c r="O1500" s="11">
        <v>3</v>
      </c>
      <c r="P1500" s="8" t="s">
        <v>1950</v>
      </c>
      <c r="Q1500" s="12" t="s">
        <v>1950</v>
      </c>
      <c r="R1500" s="125" t="s">
        <v>1950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2" x14ac:dyDescent="0.25">
      <c r="A1501" s="7">
        <v>42492</v>
      </c>
      <c r="B1501" s="8" t="s">
        <v>842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29">
        <f t="shared" si="79"/>
        <v>6.0333333333333314</v>
      </c>
      <c r="K1501" s="8" t="s">
        <v>250</v>
      </c>
      <c r="L1501" s="8" t="s">
        <v>1934</v>
      </c>
      <c r="M1501" s="8" t="s">
        <v>252</v>
      </c>
      <c r="O1501" s="11">
        <v>2</v>
      </c>
      <c r="P1501" s="8">
        <v>52</v>
      </c>
      <c r="Q1501" s="12">
        <v>19</v>
      </c>
      <c r="R1501" s="125">
        <f t="shared" ref="R1501:R1564" si="81">P1501-Q1501</f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2" x14ac:dyDescent="0.25">
      <c r="A1502" s="7">
        <v>42492</v>
      </c>
      <c r="B1502" s="8" t="s">
        <v>842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29">
        <f t="shared" si="79"/>
        <v>5.8999999999999986</v>
      </c>
      <c r="K1502" s="8" t="s">
        <v>250</v>
      </c>
      <c r="L1502" s="8" t="s">
        <v>1935</v>
      </c>
      <c r="M1502" s="8" t="s">
        <v>252</v>
      </c>
      <c r="O1502" s="11">
        <v>3</v>
      </c>
      <c r="P1502" s="8">
        <v>60</v>
      </c>
      <c r="Q1502" s="12">
        <v>21</v>
      </c>
      <c r="R1502" s="125">
        <f t="shared" si="81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2" x14ac:dyDescent="0.25">
      <c r="A1503" s="7">
        <v>42492</v>
      </c>
      <c r="B1503" s="8" t="s">
        <v>842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29">
        <f t="shared" si="79"/>
        <v>6.0666666666666664</v>
      </c>
      <c r="K1503" s="8" t="s">
        <v>250</v>
      </c>
      <c r="L1503" s="8" t="s">
        <v>1936</v>
      </c>
      <c r="M1503" s="8" t="s">
        <v>252</v>
      </c>
      <c r="O1503" s="11">
        <v>1</v>
      </c>
      <c r="P1503" s="8">
        <v>61</v>
      </c>
      <c r="Q1503" s="12">
        <v>22</v>
      </c>
      <c r="R1503" s="125">
        <f t="shared" si="81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2" x14ac:dyDescent="0.25">
      <c r="A1504" s="7">
        <v>42492</v>
      </c>
      <c r="B1504" s="8" t="s">
        <v>842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29">
        <f t="shared" si="79"/>
        <v>5.8999999999999986</v>
      </c>
      <c r="K1504" s="8" t="s">
        <v>250</v>
      </c>
      <c r="L1504" s="8" t="s">
        <v>1937</v>
      </c>
      <c r="M1504" s="8" t="s">
        <v>252</v>
      </c>
      <c r="O1504" s="11">
        <v>0</v>
      </c>
      <c r="P1504" s="8">
        <v>55</v>
      </c>
      <c r="Q1504" s="12">
        <v>21</v>
      </c>
      <c r="R1504" s="125">
        <f t="shared" si="81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842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29">
        <f t="shared" si="79"/>
        <v>6.0666666666666664</v>
      </c>
      <c r="K1505" s="8" t="s">
        <v>250</v>
      </c>
      <c r="L1505" s="8" t="s">
        <v>1938</v>
      </c>
      <c r="M1505" s="8" t="s">
        <v>252</v>
      </c>
      <c r="O1505" s="11">
        <v>1</v>
      </c>
      <c r="P1505" s="8">
        <v>59</v>
      </c>
      <c r="Q1505" s="12">
        <v>21</v>
      </c>
      <c r="R1505" s="125">
        <f t="shared" si="81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842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29">
        <f t="shared" si="79"/>
        <v>6.0666666666666664</v>
      </c>
      <c r="K1506" s="8" t="s">
        <v>250</v>
      </c>
      <c r="L1506" s="8" t="s">
        <v>1939</v>
      </c>
      <c r="M1506" s="8" t="s">
        <v>252</v>
      </c>
      <c r="O1506" s="11">
        <v>1</v>
      </c>
      <c r="P1506" s="8">
        <v>55</v>
      </c>
      <c r="Q1506" s="12">
        <v>19</v>
      </c>
      <c r="R1506" s="125">
        <f t="shared" si="81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842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29">
        <f t="shared" si="79"/>
        <v>6.0666666666666664</v>
      </c>
      <c r="K1507" s="8" t="s">
        <v>250</v>
      </c>
      <c r="L1507" s="8" t="s">
        <v>1940</v>
      </c>
      <c r="M1507" s="8" t="s">
        <v>252</v>
      </c>
      <c r="O1507" s="11">
        <v>0</v>
      </c>
      <c r="P1507" s="8">
        <v>54</v>
      </c>
      <c r="Q1507" s="12">
        <v>21</v>
      </c>
      <c r="R1507" s="125">
        <f t="shared" si="81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842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0">
        <f t="shared" si="79"/>
        <v>1.5</v>
      </c>
      <c r="K1508" s="8" t="s">
        <v>250</v>
      </c>
      <c r="L1508" s="8" t="s">
        <v>1951</v>
      </c>
      <c r="M1508" s="8" t="s">
        <v>252</v>
      </c>
      <c r="O1508" s="11">
        <v>2</v>
      </c>
      <c r="P1508" s="8">
        <v>56</v>
      </c>
      <c r="Q1508" s="12">
        <v>22</v>
      </c>
      <c r="R1508" s="141">
        <f t="shared" si="81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842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29">
        <f t="shared" si="79"/>
        <v>1.5333333333333306</v>
      </c>
      <c r="K1509" s="8" t="s">
        <v>250</v>
      </c>
      <c r="L1509" s="8" t="s">
        <v>1919</v>
      </c>
      <c r="M1509" s="8" t="s">
        <v>669</v>
      </c>
      <c r="O1509" s="11">
        <v>2</v>
      </c>
      <c r="P1509" s="8">
        <v>61</v>
      </c>
      <c r="Q1509" s="12">
        <v>22</v>
      </c>
      <c r="R1509" s="125">
        <f t="shared" si="81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842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29">
        <f t="shared" si="79"/>
        <v>1.5833333333333304</v>
      </c>
      <c r="K1510" s="8" t="s">
        <v>250</v>
      </c>
      <c r="L1510" s="8" t="s">
        <v>1952</v>
      </c>
      <c r="M1510" s="8" t="s">
        <v>252</v>
      </c>
      <c r="O1510" s="11">
        <v>2</v>
      </c>
      <c r="P1510" s="8">
        <v>59</v>
      </c>
      <c r="Q1510" s="12">
        <v>21</v>
      </c>
      <c r="R1510" s="125">
        <f t="shared" si="81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842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29">
        <f t="shared" si="79"/>
        <v>1.5833333333333304</v>
      </c>
      <c r="K1511" s="8" t="s">
        <v>250</v>
      </c>
      <c r="L1511" s="8" t="s">
        <v>1953</v>
      </c>
      <c r="M1511" s="8" t="s">
        <v>252</v>
      </c>
      <c r="O1511" s="11">
        <v>0</v>
      </c>
      <c r="P1511" s="8">
        <v>59</v>
      </c>
      <c r="Q1511" s="12">
        <v>22</v>
      </c>
      <c r="R1511" s="125">
        <f t="shared" si="81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842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29">
        <f t="shared" si="79"/>
        <v>1.6166666666666663</v>
      </c>
      <c r="K1512" s="8" t="s">
        <v>250</v>
      </c>
      <c r="L1512" s="8" t="s">
        <v>1954</v>
      </c>
      <c r="M1512" s="8" t="s">
        <v>252</v>
      </c>
      <c r="O1512" s="11">
        <v>1</v>
      </c>
      <c r="P1512" s="8">
        <v>58</v>
      </c>
      <c r="Q1512" s="12">
        <v>22</v>
      </c>
      <c r="R1512" s="125">
        <f t="shared" si="81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842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29">
        <f t="shared" si="79"/>
        <v>1.6499999999999968</v>
      </c>
      <c r="K1513" s="8" t="s">
        <v>250</v>
      </c>
      <c r="L1513" s="8" t="s">
        <v>1955</v>
      </c>
      <c r="M1513" s="8" t="s">
        <v>252</v>
      </c>
      <c r="O1513" s="11">
        <v>0</v>
      </c>
      <c r="P1513" s="8">
        <v>51</v>
      </c>
      <c r="Q1513" s="12">
        <v>22</v>
      </c>
      <c r="R1513" s="125">
        <f t="shared" si="81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842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29">
        <f t="shared" si="79"/>
        <v>1.9999999999999982</v>
      </c>
      <c r="K1514" s="8" t="s">
        <v>250</v>
      </c>
      <c r="L1514" s="8" t="s">
        <v>1956</v>
      </c>
      <c r="M1514" s="8" t="s">
        <v>252</v>
      </c>
      <c r="O1514" s="11">
        <v>3</v>
      </c>
      <c r="P1514" s="8">
        <v>64</v>
      </c>
      <c r="Q1514" s="12">
        <v>22</v>
      </c>
      <c r="R1514" s="125">
        <f t="shared" si="81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842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29">
        <f t="shared" si="79"/>
        <v>2.5833333333333321</v>
      </c>
      <c r="K1515" s="8" t="s">
        <v>250</v>
      </c>
      <c r="L1515" s="8" t="s">
        <v>1957</v>
      </c>
      <c r="M1515" s="8" t="s">
        <v>252</v>
      </c>
      <c r="O1515" s="11">
        <v>2</v>
      </c>
      <c r="P1515" s="8">
        <v>63</v>
      </c>
      <c r="Q1515" s="12">
        <v>22</v>
      </c>
      <c r="R1515" s="125">
        <f t="shared" si="81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842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29">
        <f t="shared" si="79"/>
        <v>2.5833333333333321</v>
      </c>
      <c r="K1516" s="8" t="s">
        <v>250</v>
      </c>
      <c r="L1516" s="8" t="s">
        <v>1958</v>
      </c>
      <c r="M1516" s="8" t="s">
        <v>252</v>
      </c>
      <c r="O1516" s="11">
        <v>0</v>
      </c>
      <c r="P1516" s="8">
        <v>57</v>
      </c>
      <c r="Q1516" s="12">
        <v>22</v>
      </c>
      <c r="R1516" s="125">
        <f t="shared" si="81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842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29">
        <f t="shared" si="79"/>
        <v>2.5833333333333321</v>
      </c>
      <c r="K1517" s="8" t="s">
        <v>250</v>
      </c>
      <c r="L1517" s="8" t="s">
        <v>1959</v>
      </c>
      <c r="M1517" s="8" t="s">
        <v>252</v>
      </c>
      <c r="O1517" s="11">
        <v>1</v>
      </c>
      <c r="P1517" s="8">
        <v>55</v>
      </c>
      <c r="Q1517" s="12">
        <v>22</v>
      </c>
      <c r="R1517" s="125">
        <f t="shared" si="81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842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29">
        <f t="shared" si="79"/>
        <v>3.0166666666666639</v>
      </c>
      <c r="K1518" s="8" t="s">
        <v>250</v>
      </c>
      <c r="L1518" s="8" t="s">
        <v>1960</v>
      </c>
      <c r="M1518" s="8" t="s">
        <v>252</v>
      </c>
      <c r="O1518" s="11">
        <v>3</v>
      </c>
      <c r="P1518" s="8">
        <v>58</v>
      </c>
      <c r="Q1518" s="12">
        <v>22</v>
      </c>
      <c r="R1518" s="125">
        <f t="shared" si="81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842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29">
        <f t="shared" si="79"/>
        <v>3.2166666666666632</v>
      </c>
      <c r="K1519" s="8" t="s">
        <v>250</v>
      </c>
      <c r="L1519" s="8" t="s">
        <v>939</v>
      </c>
      <c r="M1519" s="8" t="s">
        <v>669</v>
      </c>
      <c r="O1519" s="11">
        <v>3</v>
      </c>
      <c r="P1519" s="8">
        <v>62</v>
      </c>
      <c r="Q1519" s="12">
        <v>22</v>
      </c>
      <c r="R1519" s="125">
        <f t="shared" si="81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842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29">
        <f t="shared" si="79"/>
        <v>3.4499999999999984</v>
      </c>
      <c r="K1520" s="8" t="s">
        <v>250</v>
      </c>
      <c r="L1520" s="8" t="s">
        <v>1985</v>
      </c>
      <c r="M1520" s="8" t="s">
        <v>669</v>
      </c>
      <c r="O1520" s="11">
        <v>3</v>
      </c>
      <c r="P1520" s="8">
        <v>59</v>
      </c>
      <c r="Q1520" s="12">
        <v>22</v>
      </c>
      <c r="R1520" s="125">
        <f t="shared" si="81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2" x14ac:dyDescent="0.25">
      <c r="A1521" s="7">
        <v>42493</v>
      </c>
      <c r="B1521" s="8" t="s">
        <v>842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29">
        <f t="shared" si="79"/>
        <v>3.4499999999999984</v>
      </c>
      <c r="K1521" s="8" t="s">
        <v>250</v>
      </c>
      <c r="L1521" s="8" t="s">
        <v>1961</v>
      </c>
      <c r="M1521" s="8" t="s">
        <v>252</v>
      </c>
      <c r="O1521" s="11">
        <v>4.5</v>
      </c>
      <c r="P1521" s="8">
        <v>58</v>
      </c>
      <c r="Q1521" s="12">
        <v>22</v>
      </c>
      <c r="R1521" s="125">
        <f t="shared" si="81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2" x14ac:dyDescent="0.25">
      <c r="A1522" s="7">
        <v>42493</v>
      </c>
      <c r="B1522" s="8" t="s">
        <v>842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29">
        <f t="shared" si="79"/>
        <v>3.6333333333333311</v>
      </c>
      <c r="K1522" s="8" t="s">
        <v>250</v>
      </c>
      <c r="L1522" s="8" t="s">
        <v>1962</v>
      </c>
      <c r="M1522" s="8" t="s">
        <v>252</v>
      </c>
      <c r="O1522" s="11">
        <v>3</v>
      </c>
      <c r="P1522" s="8">
        <v>65</v>
      </c>
      <c r="Q1522" s="12">
        <v>22</v>
      </c>
      <c r="R1522" s="125">
        <f t="shared" si="81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2" x14ac:dyDescent="0.25">
      <c r="A1523" s="7">
        <v>42493</v>
      </c>
      <c r="B1523" s="8" t="s">
        <v>842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29">
        <f t="shared" si="79"/>
        <v>3.7833333333333306</v>
      </c>
      <c r="K1523" s="8" t="s">
        <v>250</v>
      </c>
      <c r="L1523" s="8" t="s">
        <v>1708</v>
      </c>
      <c r="M1523" s="8" t="s">
        <v>669</v>
      </c>
      <c r="O1523" s="11">
        <v>1.5</v>
      </c>
      <c r="P1523" s="8">
        <v>56</v>
      </c>
      <c r="Q1523" s="12">
        <v>21</v>
      </c>
      <c r="R1523" s="125">
        <f t="shared" si="81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2" x14ac:dyDescent="0.25">
      <c r="A1524" s="7">
        <v>42493</v>
      </c>
      <c r="B1524" s="8" t="s">
        <v>842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29">
        <f t="shared" si="79"/>
        <v>3.7833333333333306</v>
      </c>
      <c r="K1524" s="8" t="s">
        <v>250</v>
      </c>
      <c r="L1524" s="8" t="s">
        <v>1963</v>
      </c>
      <c r="M1524" s="8" t="s">
        <v>252</v>
      </c>
      <c r="O1524" s="11">
        <v>2</v>
      </c>
      <c r="P1524" s="8">
        <v>59</v>
      </c>
      <c r="Q1524" s="12">
        <v>22</v>
      </c>
      <c r="R1524" s="125">
        <f t="shared" si="81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2" x14ac:dyDescent="0.25">
      <c r="A1525" s="7">
        <v>42493</v>
      </c>
      <c r="B1525" s="8" t="s">
        <v>842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29">
        <f t="shared" si="79"/>
        <v>3.9999999999999991</v>
      </c>
      <c r="K1525" s="8" t="s">
        <v>250</v>
      </c>
      <c r="L1525" s="8" t="s">
        <v>2017</v>
      </c>
      <c r="M1525" s="8" t="s">
        <v>252</v>
      </c>
      <c r="O1525" s="11">
        <v>1</v>
      </c>
      <c r="P1525" s="8">
        <v>59</v>
      </c>
      <c r="Q1525" s="12">
        <v>21</v>
      </c>
      <c r="R1525" s="125">
        <f t="shared" si="81"/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2" x14ac:dyDescent="0.25">
      <c r="A1526" s="7">
        <v>42493</v>
      </c>
      <c r="B1526" s="8" t="s">
        <v>842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29">
        <f t="shared" si="79"/>
        <v>4.1166666666666654</v>
      </c>
      <c r="K1526" s="8" t="s">
        <v>250</v>
      </c>
      <c r="L1526" s="8" t="s">
        <v>1964</v>
      </c>
      <c r="M1526" s="8" t="s">
        <v>252</v>
      </c>
      <c r="O1526" s="11">
        <v>0</v>
      </c>
      <c r="P1526" s="8">
        <v>55</v>
      </c>
      <c r="Q1526" s="12">
        <v>21</v>
      </c>
      <c r="R1526" s="125">
        <f t="shared" si="81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2" x14ac:dyDescent="0.25">
      <c r="A1527" s="7">
        <v>42493</v>
      </c>
      <c r="B1527" s="8" t="s">
        <v>842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29">
        <f t="shared" si="79"/>
        <v>4.1166666666666654</v>
      </c>
      <c r="K1527" s="8" t="s">
        <v>250</v>
      </c>
      <c r="L1527" s="8" t="s">
        <v>1965</v>
      </c>
      <c r="M1527" s="8" t="s">
        <v>252</v>
      </c>
      <c r="O1527" s="11">
        <v>0</v>
      </c>
      <c r="P1527" s="8">
        <v>57</v>
      </c>
      <c r="Q1527" s="12">
        <v>22</v>
      </c>
      <c r="R1527" s="125">
        <f t="shared" si="81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2" x14ac:dyDescent="0.25">
      <c r="A1528" s="7">
        <v>42493</v>
      </c>
      <c r="B1528" s="8" t="s">
        <v>842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29">
        <f t="shared" si="79"/>
        <v>4.3333333333333321</v>
      </c>
      <c r="K1528" s="8" t="s">
        <v>250</v>
      </c>
      <c r="L1528" s="8" t="s">
        <v>1902</v>
      </c>
      <c r="M1528" s="8" t="s">
        <v>669</v>
      </c>
      <c r="O1528" s="11">
        <v>2</v>
      </c>
      <c r="P1528" s="8">
        <v>59</v>
      </c>
      <c r="Q1528" s="12">
        <v>22</v>
      </c>
      <c r="R1528" s="125">
        <f t="shared" si="81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2" x14ac:dyDescent="0.25">
      <c r="A1529" s="7">
        <v>42493</v>
      </c>
      <c r="B1529" s="8" t="s">
        <v>842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29">
        <f t="shared" si="79"/>
        <v>4.3333333333333321</v>
      </c>
      <c r="K1529" s="8" t="s">
        <v>250</v>
      </c>
      <c r="L1529" s="8" t="s">
        <v>1966</v>
      </c>
      <c r="M1529" s="8" t="s">
        <v>252</v>
      </c>
      <c r="O1529" s="11">
        <v>1</v>
      </c>
      <c r="P1529" s="8">
        <v>60</v>
      </c>
      <c r="Q1529" s="12">
        <v>21</v>
      </c>
      <c r="R1529" s="125">
        <f t="shared" si="81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2" x14ac:dyDescent="0.25">
      <c r="A1530" s="7">
        <v>42493</v>
      </c>
      <c r="B1530" s="8" t="s">
        <v>842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29">
        <f t="shared" si="79"/>
        <v>4.6166666666666671</v>
      </c>
      <c r="K1530" s="8" t="s">
        <v>250</v>
      </c>
      <c r="L1530" s="8" t="s">
        <v>1967</v>
      </c>
      <c r="M1530" s="8" t="s">
        <v>252</v>
      </c>
      <c r="O1530" s="11">
        <v>1.5</v>
      </c>
      <c r="P1530" s="8">
        <v>58</v>
      </c>
      <c r="Q1530" s="12">
        <v>21</v>
      </c>
      <c r="R1530" s="125">
        <f t="shared" si="81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2" x14ac:dyDescent="0.25">
      <c r="A1531" s="7">
        <v>42493</v>
      </c>
      <c r="B1531" s="8" t="s">
        <v>842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29">
        <f t="shared" si="79"/>
        <v>4.6166666666666671</v>
      </c>
      <c r="K1531" s="8" t="s">
        <v>250</v>
      </c>
      <c r="L1531" s="8" t="s">
        <v>1968</v>
      </c>
      <c r="M1531" s="8" t="s">
        <v>252</v>
      </c>
      <c r="O1531" s="11">
        <v>2</v>
      </c>
      <c r="P1531" s="8">
        <v>58</v>
      </c>
      <c r="Q1531" s="12">
        <v>22</v>
      </c>
      <c r="R1531" s="125">
        <f t="shared" si="81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2" x14ac:dyDescent="0.25">
      <c r="A1532" s="7">
        <v>42493</v>
      </c>
      <c r="B1532" s="8" t="s">
        <v>842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29">
        <f t="shared" si="79"/>
        <v>4.6166666666666671</v>
      </c>
      <c r="K1532" s="8" t="s">
        <v>250</v>
      </c>
      <c r="L1532" s="8" t="s">
        <v>1969</v>
      </c>
      <c r="M1532" s="8" t="s">
        <v>252</v>
      </c>
      <c r="O1532" s="11">
        <v>2</v>
      </c>
      <c r="P1532" s="8">
        <v>58</v>
      </c>
      <c r="Q1532" s="12">
        <v>21</v>
      </c>
      <c r="R1532" s="125">
        <f t="shared" si="81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2" x14ac:dyDescent="0.25">
      <c r="A1533" s="7">
        <v>42493</v>
      </c>
      <c r="B1533" s="8" t="s">
        <v>842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29">
        <f t="shared" si="79"/>
        <v>4.6166666666666671</v>
      </c>
      <c r="K1533" s="8" t="s">
        <v>250</v>
      </c>
      <c r="L1533" s="8" t="s">
        <v>1970</v>
      </c>
      <c r="M1533" s="8" t="s">
        <v>252</v>
      </c>
      <c r="O1533" s="11">
        <v>1</v>
      </c>
      <c r="P1533" s="8">
        <v>59</v>
      </c>
      <c r="Q1533" s="12">
        <v>22</v>
      </c>
      <c r="R1533" s="125">
        <f t="shared" si="81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2" x14ac:dyDescent="0.25">
      <c r="A1534" s="7">
        <v>42493</v>
      </c>
      <c r="B1534" s="8" t="s">
        <v>842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29">
        <f t="shared" ref="J1534:J1597" si="82">($G1534-$I1534)*24+IF($G1534&lt;TIME(12,0,0),24,0)</f>
        <v>4.6166666666666671</v>
      </c>
      <c r="K1534" s="8" t="s">
        <v>250</v>
      </c>
      <c r="L1534" s="8" t="s">
        <v>1971</v>
      </c>
      <c r="M1534" s="8" t="s">
        <v>252</v>
      </c>
      <c r="O1534" s="11">
        <v>1</v>
      </c>
      <c r="P1534" s="8">
        <v>58</v>
      </c>
      <c r="Q1534" s="12">
        <v>21</v>
      </c>
      <c r="R1534" s="125">
        <f t="shared" si="81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2" x14ac:dyDescent="0.25">
      <c r="A1535" s="7">
        <v>42493</v>
      </c>
      <c r="B1535" s="8" t="s">
        <v>842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29">
        <f t="shared" si="82"/>
        <v>4.9833333333333307</v>
      </c>
      <c r="K1535" s="8" t="s">
        <v>250</v>
      </c>
      <c r="L1535" s="8" t="s">
        <v>1972</v>
      </c>
      <c r="M1535" s="8" t="s">
        <v>252</v>
      </c>
      <c r="O1535" s="11">
        <v>0</v>
      </c>
      <c r="P1535" s="8">
        <v>56</v>
      </c>
      <c r="Q1535" s="12">
        <v>21</v>
      </c>
      <c r="R1535" s="125">
        <f t="shared" si="81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2" x14ac:dyDescent="0.25">
      <c r="A1536" s="7">
        <v>42493</v>
      </c>
      <c r="B1536" s="8" t="s">
        <v>842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29">
        <f t="shared" si="82"/>
        <v>4.9833333333333307</v>
      </c>
      <c r="K1536" s="8" t="s">
        <v>250</v>
      </c>
      <c r="L1536" s="8" t="s">
        <v>1973</v>
      </c>
      <c r="M1536" s="8" t="s">
        <v>252</v>
      </c>
      <c r="O1536" s="11">
        <v>0</v>
      </c>
      <c r="P1536" s="8">
        <v>56</v>
      </c>
      <c r="Q1536" s="12">
        <v>22</v>
      </c>
      <c r="R1536" s="125">
        <f t="shared" si="81"/>
        <v>34</v>
      </c>
      <c r="S1536" s="13">
        <v>14.1</v>
      </c>
      <c r="T1536" s="13">
        <v>38</v>
      </c>
      <c r="U1536" s="13">
        <v>23.5</v>
      </c>
      <c r="V1536" s="12">
        <v>146</v>
      </c>
      <c r="AP1536" s="8" t="s">
        <v>2018</v>
      </c>
    </row>
    <row r="1537" spans="1:22" x14ac:dyDescent="0.25">
      <c r="A1537" s="7">
        <v>42493</v>
      </c>
      <c r="B1537" s="8" t="s">
        <v>842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29">
        <f t="shared" si="82"/>
        <v>5.0666666666666629</v>
      </c>
      <c r="K1537" s="8" t="s">
        <v>250</v>
      </c>
      <c r="L1537" s="8" t="s">
        <v>1974</v>
      </c>
      <c r="M1537" s="8" t="s">
        <v>252</v>
      </c>
      <c r="O1537" s="11">
        <v>1.5</v>
      </c>
      <c r="P1537" s="8">
        <v>60</v>
      </c>
      <c r="Q1537" s="12">
        <v>22</v>
      </c>
      <c r="R1537" s="125">
        <f t="shared" si="81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842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29">
        <f t="shared" si="82"/>
        <v>5.3166666666666664</v>
      </c>
      <c r="K1538" s="8" t="s">
        <v>250</v>
      </c>
      <c r="L1538" s="8" t="s">
        <v>1975</v>
      </c>
      <c r="M1538" s="8" t="s">
        <v>252</v>
      </c>
      <c r="O1538" s="11">
        <v>0</v>
      </c>
      <c r="P1538" s="8">
        <v>64</v>
      </c>
      <c r="Q1538" s="12">
        <v>22</v>
      </c>
      <c r="R1538" s="125">
        <f t="shared" si="81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842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29">
        <f t="shared" si="82"/>
        <v>5.466666666666665</v>
      </c>
      <c r="K1539" s="8" t="s">
        <v>250</v>
      </c>
      <c r="L1539" s="8" t="s">
        <v>1976</v>
      </c>
      <c r="M1539" s="8" t="s">
        <v>252</v>
      </c>
      <c r="O1539" s="11">
        <v>2</v>
      </c>
      <c r="P1539" s="8">
        <v>65</v>
      </c>
      <c r="Q1539" s="12">
        <v>22</v>
      </c>
      <c r="R1539" s="125">
        <f t="shared" si="81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842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29">
        <f t="shared" si="82"/>
        <v>5.6166666666666671</v>
      </c>
      <c r="K1540" s="8" t="s">
        <v>250</v>
      </c>
      <c r="L1540" s="8" t="s">
        <v>1977</v>
      </c>
      <c r="M1540" s="8" t="s">
        <v>252</v>
      </c>
      <c r="O1540" s="11">
        <v>1</v>
      </c>
      <c r="P1540" s="8">
        <v>60</v>
      </c>
      <c r="Q1540" s="12">
        <v>22</v>
      </c>
      <c r="R1540" s="125">
        <f t="shared" si="81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842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29">
        <f t="shared" si="82"/>
        <v>5.6166666666666671</v>
      </c>
      <c r="K1541" s="8" t="s">
        <v>250</v>
      </c>
      <c r="L1541" s="8" t="s">
        <v>1978</v>
      </c>
      <c r="M1541" s="8" t="s">
        <v>252</v>
      </c>
      <c r="O1541" s="11">
        <v>3</v>
      </c>
      <c r="P1541" s="8">
        <v>62</v>
      </c>
      <c r="Q1541" s="12">
        <v>22</v>
      </c>
      <c r="R1541" s="125">
        <f t="shared" si="81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842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29">
        <f t="shared" si="82"/>
        <v>5.75</v>
      </c>
      <c r="K1542" s="8" t="s">
        <v>250</v>
      </c>
      <c r="L1542" s="8" t="s">
        <v>1979</v>
      </c>
      <c r="M1542" s="8" t="s">
        <v>252</v>
      </c>
      <c r="O1542" s="11">
        <v>1.5</v>
      </c>
      <c r="P1542" s="8">
        <v>57</v>
      </c>
      <c r="Q1542" s="12">
        <v>22</v>
      </c>
      <c r="R1542" s="125">
        <f t="shared" si="81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842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29">
        <f t="shared" si="82"/>
        <v>5.9666666666666686</v>
      </c>
      <c r="K1543" s="8" t="s">
        <v>250</v>
      </c>
      <c r="L1543" s="8" t="s">
        <v>1980</v>
      </c>
      <c r="M1543" s="8" t="s">
        <v>252</v>
      </c>
      <c r="O1543" s="11">
        <v>2</v>
      </c>
      <c r="P1543" s="8">
        <v>56</v>
      </c>
      <c r="Q1543" s="12">
        <v>21</v>
      </c>
      <c r="R1543" s="125">
        <f t="shared" si="81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842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29">
        <f t="shared" si="82"/>
        <v>5.9666666666666686</v>
      </c>
      <c r="K1544" s="8" t="s">
        <v>250</v>
      </c>
      <c r="L1544" s="8" t="s">
        <v>1981</v>
      </c>
      <c r="M1544" s="8" t="s">
        <v>252</v>
      </c>
      <c r="O1544" s="11">
        <v>2</v>
      </c>
      <c r="P1544" s="8">
        <v>55</v>
      </c>
      <c r="Q1544" s="12">
        <v>20</v>
      </c>
      <c r="R1544" s="125">
        <f t="shared" si="81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842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29">
        <f t="shared" si="82"/>
        <v>5.9666666666666686</v>
      </c>
      <c r="K1545" s="8" t="s">
        <v>250</v>
      </c>
      <c r="L1545" s="8" t="s">
        <v>1982</v>
      </c>
      <c r="M1545" s="8" t="s">
        <v>252</v>
      </c>
      <c r="O1545" s="11">
        <v>0</v>
      </c>
      <c r="P1545" s="8">
        <v>57</v>
      </c>
      <c r="Q1545" s="12">
        <v>22</v>
      </c>
      <c r="R1545" s="125">
        <f t="shared" si="81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842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29">
        <f t="shared" si="82"/>
        <v>1.6499999999999968</v>
      </c>
      <c r="K1546" s="8" t="s">
        <v>250</v>
      </c>
      <c r="L1546" s="8" t="s">
        <v>1983</v>
      </c>
      <c r="M1546" s="8" t="s">
        <v>252</v>
      </c>
      <c r="O1546" s="11">
        <v>3</v>
      </c>
      <c r="P1546" s="8">
        <v>62</v>
      </c>
      <c r="Q1546" s="12">
        <v>22</v>
      </c>
      <c r="R1546" s="125">
        <f t="shared" si="81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842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29">
        <f t="shared" si="82"/>
        <v>1.8499999999999961</v>
      </c>
      <c r="K1547" s="8" t="s">
        <v>250</v>
      </c>
      <c r="L1547" s="8" t="s">
        <v>1984</v>
      </c>
      <c r="M1547" s="8" t="s">
        <v>252</v>
      </c>
      <c r="O1547" s="11">
        <v>2</v>
      </c>
      <c r="P1547" s="8">
        <v>59</v>
      </c>
      <c r="Q1547" s="12">
        <v>22</v>
      </c>
      <c r="R1547" s="125">
        <f t="shared" si="81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842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29">
        <f t="shared" si="82"/>
        <v>1.8499999999999961</v>
      </c>
      <c r="K1548" s="8" t="s">
        <v>250</v>
      </c>
      <c r="L1548" s="8" t="s">
        <v>1986</v>
      </c>
      <c r="M1548" s="8" t="s">
        <v>252</v>
      </c>
      <c r="O1548" s="11">
        <v>0</v>
      </c>
      <c r="P1548" s="8">
        <v>58</v>
      </c>
      <c r="Q1548" s="12">
        <v>22</v>
      </c>
      <c r="R1548" s="125">
        <f t="shared" si="81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842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29">
        <f t="shared" si="82"/>
        <v>1.9999999999999982</v>
      </c>
      <c r="K1549" s="8" t="s">
        <v>250</v>
      </c>
      <c r="L1549" s="8" t="s">
        <v>1987</v>
      </c>
      <c r="M1549" s="8" t="s">
        <v>252</v>
      </c>
      <c r="O1549" s="11">
        <v>2</v>
      </c>
      <c r="P1549" s="8">
        <v>61</v>
      </c>
      <c r="Q1549" s="12">
        <v>22</v>
      </c>
      <c r="R1549" s="125">
        <f t="shared" si="81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842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29">
        <f t="shared" si="82"/>
        <v>2.1833333333333336</v>
      </c>
      <c r="K1550" s="8" t="s">
        <v>250</v>
      </c>
      <c r="L1550" s="8" t="s">
        <v>1988</v>
      </c>
      <c r="M1550" s="8" t="s">
        <v>252</v>
      </c>
      <c r="O1550" s="11">
        <v>1.5</v>
      </c>
      <c r="P1550" s="8">
        <v>58</v>
      </c>
      <c r="Q1550" s="12">
        <v>20</v>
      </c>
      <c r="R1550" s="125">
        <f t="shared" si="81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842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29">
        <f t="shared" si="82"/>
        <v>2.1833333333333336</v>
      </c>
      <c r="K1551" s="8" t="s">
        <v>250</v>
      </c>
      <c r="L1551" s="8" t="s">
        <v>1989</v>
      </c>
      <c r="M1551" s="8" t="s">
        <v>252</v>
      </c>
      <c r="O1551" s="11">
        <v>1.5</v>
      </c>
      <c r="P1551" s="8">
        <v>58</v>
      </c>
      <c r="Q1551" s="12">
        <v>22</v>
      </c>
      <c r="R1551" s="125">
        <f t="shared" si="81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842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29">
        <f t="shared" si="82"/>
        <v>2.1833333333333336</v>
      </c>
      <c r="K1552" s="8" t="s">
        <v>250</v>
      </c>
      <c r="L1552" s="8" t="s">
        <v>1990</v>
      </c>
      <c r="M1552" s="8" t="s">
        <v>252</v>
      </c>
      <c r="O1552" s="11">
        <v>3</v>
      </c>
      <c r="P1552" s="8">
        <v>61</v>
      </c>
      <c r="Q1552" s="12">
        <v>22</v>
      </c>
      <c r="R1552" s="125">
        <f t="shared" si="81"/>
        <v>39</v>
      </c>
      <c r="S1552" s="13">
        <v>16</v>
      </c>
      <c r="T1552" s="13">
        <v>40.200000000000003</v>
      </c>
      <c r="U1552" s="13">
        <v>24.2</v>
      </c>
      <c r="V1552" s="12" t="s">
        <v>1950</v>
      </c>
    </row>
    <row r="1553" spans="1:22" x14ac:dyDescent="0.25">
      <c r="A1553" s="7">
        <v>42494</v>
      </c>
      <c r="B1553" s="8" t="s">
        <v>842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29">
        <f t="shared" si="82"/>
        <v>2.3833333333333329</v>
      </c>
      <c r="K1553" s="8" t="s">
        <v>250</v>
      </c>
      <c r="L1553" s="8" t="s">
        <v>1991</v>
      </c>
      <c r="M1553" s="8" t="s">
        <v>252</v>
      </c>
      <c r="O1553" s="11">
        <v>1.5</v>
      </c>
      <c r="P1553" s="8">
        <v>58</v>
      </c>
      <c r="Q1553" s="12">
        <v>22</v>
      </c>
      <c r="R1553" s="125">
        <f t="shared" si="81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842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29">
        <f t="shared" si="82"/>
        <v>2.3833333333333329</v>
      </c>
      <c r="K1554" s="8" t="s">
        <v>250</v>
      </c>
      <c r="L1554" s="8" t="s">
        <v>1992</v>
      </c>
      <c r="M1554" s="8" t="s">
        <v>252</v>
      </c>
      <c r="O1554" s="11">
        <v>2</v>
      </c>
      <c r="P1554" s="8">
        <v>63</v>
      </c>
      <c r="Q1554" s="12">
        <v>22</v>
      </c>
      <c r="R1554" s="125">
        <f t="shared" si="81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842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29">
        <f t="shared" si="82"/>
        <v>2.8499999999999979</v>
      </c>
      <c r="K1555" s="8" t="s">
        <v>250</v>
      </c>
      <c r="L1555" s="8" t="s">
        <v>1993</v>
      </c>
      <c r="M1555" s="8" t="s">
        <v>252</v>
      </c>
      <c r="O1555" s="11">
        <v>2</v>
      </c>
      <c r="P1555" s="8">
        <v>58</v>
      </c>
      <c r="Q1555" s="12">
        <v>22</v>
      </c>
      <c r="R1555" s="125">
        <f t="shared" si="81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842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29">
        <f t="shared" si="82"/>
        <v>2.8499999999999979</v>
      </c>
      <c r="K1556" s="8" t="s">
        <v>250</v>
      </c>
      <c r="L1556" s="8" t="s">
        <v>1994</v>
      </c>
      <c r="M1556" s="8" t="s">
        <v>252</v>
      </c>
      <c r="O1556" s="11">
        <v>2</v>
      </c>
      <c r="P1556" s="8">
        <v>61</v>
      </c>
      <c r="Q1556" s="12">
        <v>22</v>
      </c>
      <c r="R1556" s="125">
        <f t="shared" si="81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842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29">
        <f t="shared" si="82"/>
        <v>3.1333333333333329</v>
      </c>
      <c r="K1557" s="8" t="s">
        <v>250</v>
      </c>
      <c r="L1557" s="8" t="s">
        <v>1995</v>
      </c>
      <c r="M1557" s="8" t="s">
        <v>252</v>
      </c>
      <c r="O1557" s="11">
        <v>1.5</v>
      </c>
      <c r="P1557" s="8">
        <v>58</v>
      </c>
      <c r="Q1557" s="12">
        <v>22</v>
      </c>
      <c r="R1557" s="125">
        <f t="shared" si="81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842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29">
        <f t="shared" si="82"/>
        <v>3.2833333333333297</v>
      </c>
      <c r="K1558" s="8" t="s">
        <v>250</v>
      </c>
      <c r="L1558" s="8" t="s">
        <v>1996</v>
      </c>
      <c r="M1558" s="8" t="s">
        <v>252</v>
      </c>
      <c r="O1558" s="11">
        <v>1</v>
      </c>
      <c r="P1558" s="8">
        <v>59</v>
      </c>
      <c r="Q1558" s="12">
        <v>22</v>
      </c>
      <c r="R1558" s="125">
        <f t="shared" si="81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842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29">
        <f t="shared" si="82"/>
        <v>3.383333333333332</v>
      </c>
      <c r="K1559" s="8" t="s">
        <v>250</v>
      </c>
      <c r="L1559" s="8" t="s">
        <v>1919</v>
      </c>
      <c r="M1559" s="8" t="s">
        <v>669</v>
      </c>
      <c r="O1559" s="11">
        <v>1.5</v>
      </c>
      <c r="P1559" s="8">
        <v>57</v>
      </c>
      <c r="Q1559" s="12">
        <v>22</v>
      </c>
      <c r="R1559" s="125">
        <f t="shared" si="81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842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29">
        <f t="shared" si="82"/>
        <v>3.6999999999999975</v>
      </c>
      <c r="K1560" s="8" t="s">
        <v>250</v>
      </c>
      <c r="L1560" s="8" t="s">
        <v>1997</v>
      </c>
      <c r="M1560" s="8" t="s">
        <v>252</v>
      </c>
      <c r="O1560" s="11">
        <v>2</v>
      </c>
      <c r="P1560" s="8">
        <v>59</v>
      </c>
      <c r="Q1560" s="12">
        <v>22</v>
      </c>
      <c r="R1560" s="125">
        <f t="shared" si="81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842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29">
        <f t="shared" si="82"/>
        <v>3.8999999999999968</v>
      </c>
      <c r="K1561" s="8" t="s">
        <v>250</v>
      </c>
      <c r="L1561" s="8" t="s">
        <v>1998</v>
      </c>
      <c r="M1561" s="8" t="s">
        <v>252</v>
      </c>
      <c r="O1561" s="11">
        <v>3</v>
      </c>
      <c r="P1561" s="8">
        <v>57</v>
      </c>
      <c r="Q1561" s="12">
        <v>22</v>
      </c>
      <c r="R1561" s="125">
        <f t="shared" si="81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842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29">
        <f t="shared" si="82"/>
        <v>4.1499999999999986</v>
      </c>
      <c r="K1562" s="8" t="s">
        <v>250</v>
      </c>
      <c r="L1562" s="8" t="s">
        <v>1957</v>
      </c>
      <c r="M1562" s="8" t="s">
        <v>669</v>
      </c>
      <c r="O1562" s="11">
        <v>2</v>
      </c>
      <c r="P1562" s="8">
        <v>58</v>
      </c>
      <c r="Q1562" s="12">
        <v>22</v>
      </c>
      <c r="R1562" s="125">
        <f t="shared" si="81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842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29">
        <f t="shared" si="82"/>
        <v>4.1499999999999986</v>
      </c>
      <c r="K1563" s="8" t="s">
        <v>250</v>
      </c>
      <c r="L1563" s="8" t="s">
        <v>1999</v>
      </c>
      <c r="M1563" s="8" t="s">
        <v>252</v>
      </c>
      <c r="O1563" s="11">
        <v>2</v>
      </c>
      <c r="P1563" s="8">
        <v>62</v>
      </c>
      <c r="Q1563" s="12">
        <v>22</v>
      </c>
      <c r="R1563" s="125">
        <f t="shared" si="81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842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29">
        <f t="shared" si="82"/>
        <v>4.2833333333333314</v>
      </c>
      <c r="K1564" s="8" t="s">
        <v>250</v>
      </c>
      <c r="L1564" s="8" t="s">
        <v>2000</v>
      </c>
      <c r="M1564" s="8" t="s">
        <v>252</v>
      </c>
      <c r="O1564" s="11">
        <v>2</v>
      </c>
      <c r="P1564" s="8">
        <v>57</v>
      </c>
      <c r="Q1564" s="12">
        <v>22</v>
      </c>
      <c r="R1564" s="125">
        <f t="shared" si="81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842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29">
        <f t="shared" si="82"/>
        <v>4.2833333333333314</v>
      </c>
      <c r="K1565" s="8" t="s">
        <v>250</v>
      </c>
      <c r="L1565" s="8" t="s">
        <v>2001</v>
      </c>
      <c r="M1565" s="8" t="s">
        <v>252</v>
      </c>
      <c r="O1565" s="11">
        <v>3</v>
      </c>
      <c r="P1565" s="8">
        <v>58</v>
      </c>
      <c r="Q1565" s="12">
        <v>22</v>
      </c>
      <c r="R1565" s="125">
        <f t="shared" ref="R1565:R1628" si="83">P1565-Q1565</f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842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29">
        <f t="shared" si="82"/>
        <v>4.5333333333333314</v>
      </c>
      <c r="K1566" s="8" t="s">
        <v>250</v>
      </c>
      <c r="L1566" s="8" t="s">
        <v>1708</v>
      </c>
      <c r="M1566" s="8" t="s">
        <v>669</v>
      </c>
      <c r="O1566" s="11">
        <v>1.5</v>
      </c>
      <c r="P1566" s="8">
        <v>60</v>
      </c>
      <c r="Q1566" s="12">
        <v>22</v>
      </c>
      <c r="R1566" s="125">
        <f t="shared" si="83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842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29">
        <f t="shared" si="82"/>
        <v>4.5333333333333314</v>
      </c>
      <c r="K1567" s="8" t="s">
        <v>250</v>
      </c>
      <c r="L1567" s="8" t="s">
        <v>2002</v>
      </c>
      <c r="M1567" s="8" t="s">
        <v>252</v>
      </c>
      <c r="O1567" s="11">
        <v>1.5</v>
      </c>
      <c r="P1567" s="8">
        <v>65</v>
      </c>
      <c r="Q1567" s="12">
        <v>22</v>
      </c>
      <c r="R1567" s="125">
        <f t="shared" si="83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842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29">
        <f t="shared" si="82"/>
        <v>4.716666666666665</v>
      </c>
      <c r="K1568" s="8" t="s">
        <v>250</v>
      </c>
      <c r="L1568" s="8" t="s">
        <v>2003</v>
      </c>
      <c r="M1568" s="8" t="s">
        <v>252</v>
      </c>
      <c r="O1568" s="11">
        <v>3</v>
      </c>
      <c r="P1568" s="8">
        <v>56</v>
      </c>
      <c r="Q1568" s="12">
        <v>22</v>
      </c>
      <c r="R1568" s="125">
        <f t="shared" si="83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2" x14ac:dyDescent="0.25">
      <c r="A1569" s="7">
        <v>42494</v>
      </c>
      <c r="B1569" s="8" t="s">
        <v>842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29">
        <f t="shared" si="82"/>
        <v>4.716666666666665</v>
      </c>
      <c r="K1569" s="8" t="s">
        <v>250</v>
      </c>
      <c r="L1569" s="8" t="s">
        <v>2004</v>
      </c>
      <c r="M1569" s="8" t="s">
        <v>252</v>
      </c>
      <c r="O1569" s="11">
        <v>2</v>
      </c>
      <c r="P1569" s="8">
        <v>61</v>
      </c>
      <c r="Q1569" s="12">
        <v>20</v>
      </c>
      <c r="R1569" s="125">
        <f t="shared" si="83"/>
        <v>41</v>
      </c>
      <c r="S1569" s="13">
        <v>14.9</v>
      </c>
      <c r="T1569" s="13">
        <v>39.6</v>
      </c>
      <c r="U1569" s="13">
        <v>23.7</v>
      </c>
      <c r="V1569" s="12">
        <v>142</v>
      </c>
      <c r="AP1569" s="8" t="s">
        <v>903</v>
      </c>
    </row>
    <row r="1570" spans="1:42" x14ac:dyDescent="0.25">
      <c r="A1570" s="7">
        <v>42494</v>
      </c>
      <c r="B1570" s="8" t="s">
        <v>842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29">
        <f t="shared" si="82"/>
        <v>4.9833333333333307</v>
      </c>
      <c r="K1570" s="8" t="s">
        <v>250</v>
      </c>
      <c r="L1570" s="8" t="s">
        <v>2005</v>
      </c>
      <c r="M1570" s="8" t="s">
        <v>252</v>
      </c>
      <c r="O1570" s="11">
        <v>2</v>
      </c>
      <c r="P1570" s="8">
        <v>59</v>
      </c>
      <c r="Q1570" s="12">
        <v>22</v>
      </c>
      <c r="R1570" s="125">
        <f t="shared" si="83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2" x14ac:dyDescent="0.25">
      <c r="A1571" s="7">
        <v>42494</v>
      </c>
      <c r="B1571" s="8" t="s">
        <v>842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29">
        <f t="shared" si="82"/>
        <v>4.9833333333333307</v>
      </c>
      <c r="K1571" s="8" t="s">
        <v>250</v>
      </c>
      <c r="L1571" s="8" t="s">
        <v>1895</v>
      </c>
      <c r="M1571" s="8" t="s">
        <v>669</v>
      </c>
      <c r="O1571" s="11">
        <v>2</v>
      </c>
      <c r="P1571" s="8">
        <v>54</v>
      </c>
      <c r="Q1571" s="12">
        <v>20</v>
      </c>
      <c r="R1571" s="125">
        <f t="shared" si="83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2" x14ac:dyDescent="0.25">
      <c r="A1572" s="7">
        <v>42494</v>
      </c>
      <c r="B1572" s="8" t="s">
        <v>842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29">
        <f t="shared" si="82"/>
        <v>5.1166666666666636</v>
      </c>
      <c r="K1572" s="8" t="s">
        <v>250</v>
      </c>
      <c r="L1572" s="8" t="s">
        <v>2006</v>
      </c>
      <c r="M1572" s="8" t="s">
        <v>252</v>
      </c>
      <c r="O1572" s="11">
        <v>2</v>
      </c>
      <c r="P1572" s="8">
        <v>60</v>
      </c>
      <c r="Q1572" s="12">
        <v>20</v>
      </c>
      <c r="R1572" s="125">
        <f t="shared" si="83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2" x14ac:dyDescent="0.25">
      <c r="A1573" s="7">
        <v>42494</v>
      </c>
      <c r="B1573" s="8" t="s">
        <v>842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29">
        <f t="shared" si="82"/>
        <v>5.1166666666666636</v>
      </c>
      <c r="K1573" s="8" t="s">
        <v>250</v>
      </c>
      <c r="L1573" s="8" t="s">
        <v>2007</v>
      </c>
      <c r="M1573" s="8" t="s">
        <v>252</v>
      </c>
      <c r="O1573" s="11">
        <v>1.5</v>
      </c>
      <c r="P1573" s="8">
        <v>58</v>
      </c>
      <c r="Q1573" s="12">
        <v>20</v>
      </c>
      <c r="R1573" s="125">
        <f t="shared" si="83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2" x14ac:dyDescent="0.25">
      <c r="A1574" s="7">
        <v>42494</v>
      </c>
      <c r="B1574" s="8" t="s">
        <v>842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29">
        <f t="shared" si="82"/>
        <v>5.25</v>
      </c>
      <c r="K1574" s="8" t="s">
        <v>250</v>
      </c>
      <c r="L1574" s="8" t="s">
        <v>1882</v>
      </c>
      <c r="M1574" s="8" t="s">
        <v>669</v>
      </c>
      <c r="O1574" s="11">
        <v>3</v>
      </c>
      <c r="P1574" s="8">
        <v>58</v>
      </c>
      <c r="Q1574" s="12">
        <v>20</v>
      </c>
      <c r="R1574" s="125">
        <f t="shared" si="83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2" x14ac:dyDescent="0.25">
      <c r="A1575" s="7">
        <v>42494</v>
      </c>
      <c r="B1575" s="8" t="s">
        <v>842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29">
        <f t="shared" si="82"/>
        <v>5.3666666666666671</v>
      </c>
      <c r="K1575" s="8" t="s">
        <v>250</v>
      </c>
      <c r="L1575" s="8" t="s">
        <v>2008</v>
      </c>
      <c r="M1575" s="8" t="s">
        <v>252</v>
      </c>
      <c r="O1575" s="11">
        <v>1</v>
      </c>
      <c r="P1575" s="8">
        <v>52</v>
      </c>
      <c r="Q1575" s="12">
        <v>20</v>
      </c>
      <c r="R1575" s="125">
        <f t="shared" si="83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2" x14ac:dyDescent="0.25">
      <c r="A1576" s="7">
        <v>42494</v>
      </c>
      <c r="B1576" s="8" t="s">
        <v>842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29">
        <f t="shared" si="82"/>
        <v>5.3666666666666671</v>
      </c>
      <c r="K1576" s="8" t="s">
        <v>250</v>
      </c>
      <c r="L1576" s="8" t="s">
        <v>1949</v>
      </c>
      <c r="M1576" s="8" t="s">
        <v>252</v>
      </c>
      <c r="O1576" s="11">
        <v>1.5</v>
      </c>
      <c r="P1576" s="8">
        <v>61</v>
      </c>
      <c r="Q1576" s="12">
        <v>22</v>
      </c>
      <c r="R1576" s="125">
        <f t="shared" si="83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2" x14ac:dyDescent="0.25">
      <c r="A1577" s="7">
        <v>42494</v>
      </c>
      <c r="B1577" s="8" t="s">
        <v>842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29">
        <f t="shared" si="82"/>
        <v>5.4833333333333343</v>
      </c>
      <c r="K1577" s="8" t="s">
        <v>250</v>
      </c>
      <c r="L1577" s="8" t="s">
        <v>2009</v>
      </c>
      <c r="M1577" s="8" t="s">
        <v>252</v>
      </c>
      <c r="O1577" s="11">
        <v>3</v>
      </c>
      <c r="P1577" s="8">
        <v>61</v>
      </c>
      <c r="Q1577" s="12">
        <v>20</v>
      </c>
      <c r="R1577" s="125">
        <f t="shared" si="83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2" x14ac:dyDescent="0.25">
      <c r="A1578" s="7">
        <v>42494</v>
      </c>
      <c r="B1578" s="8" t="s">
        <v>842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29">
        <f t="shared" si="82"/>
        <v>5.716666666666665</v>
      </c>
      <c r="K1578" s="8" t="s">
        <v>250</v>
      </c>
      <c r="L1578" s="8" t="s">
        <v>2010</v>
      </c>
      <c r="M1578" s="8" t="s">
        <v>252</v>
      </c>
      <c r="O1578" s="11">
        <v>2</v>
      </c>
      <c r="P1578" s="8">
        <v>59</v>
      </c>
      <c r="Q1578" s="12">
        <v>22</v>
      </c>
      <c r="R1578" s="125">
        <f t="shared" si="83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2" x14ac:dyDescent="0.25">
      <c r="A1579" s="7">
        <v>42494</v>
      </c>
      <c r="B1579" s="8" t="s">
        <v>842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29">
        <f t="shared" si="82"/>
        <v>5.716666666666665</v>
      </c>
      <c r="K1579" s="8" t="s">
        <v>250</v>
      </c>
      <c r="L1579" s="8" t="s">
        <v>2011</v>
      </c>
      <c r="M1579" s="8" t="s">
        <v>252</v>
      </c>
      <c r="O1579" s="11">
        <v>1.5</v>
      </c>
      <c r="P1579" s="8">
        <v>60</v>
      </c>
      <c r="Q1579" s="12">
        <v>22</v>
      </c>
      <c r="R1579" s="125">
        <f t="shared" si="83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2" x14ac:dyDescent="0.25">
      <c r="A1580" s="7">
        <v>42494</v>
      </c>
      <c r="B1580" s="8" t="s">
        <v>842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29">
        <f t="shared" si="82"/>
        <v>5.716666666666665</v>
      </c>
      <c r="K1580" s="8" t="s">
        <v>250</v>
      </c>
      <c r="L1580" s="8" t="s">
        <v>2012</v>
      </c>
      <c r="M1580" s="8" t="s">
        <v>252</v>
      </c>
      <c r="O1580" s="11">
        <v>1</v>
      </c>
      <c r="P1580" s="8">
        <v>61</v>
      </c>
      <c r="Q1580" s="12">
        <v>22</v>
      </c>
      <c r="R1580" s="125">
        <f t="shared" si="83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2" x14ac:dyDescent="0.25">
      <c r="A1581" s="7">
        <v>42494</v>
      </c>
      <c r="B1581" s="8" t="s">
        <v>842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29">
        <f t="shared" si="82"/>
        <v>5.9833333333333307</v>
      </c>
      <c r="K1581" s="8" t="s">
        <v>250</v>
      </c>
      <c r="L1581" s="8" t="s">
        <v>2013</v>
      </c>
      <c r="M1581" s="8" t="s">
        <v>252</v>
      </c>
      <c r="O1581" s="11">
        <v>1</v>
      </c>
      <c r="P1581" s="8">
        <v>157</v>
      </c>
      <c r="Q1581" s="12">
        <v>22</v>
      </c>
      <c r="R1581" s="125">
        <f t="shared" si="83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2" x14ac:dyDescent="0.25">
      <c r="A1582" s="7">
        <v>42494</v>
      </c>
      <c r="B1582" s="8" t="s">
        <v>842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29">
        <f t="shared" si="82"/>
        <v>6.1000000000000014</v>
      </c>
      <c r="K1582" s="8" t="s">
        <v>250</v>
      </c>
      <c r="L1582" s="8" t="s">
        <v>2014</v>
      </c>
      <c r="M1582" s="8" t="s">
        <v>252</v>
      </c>
      <c r="O1582" s="11">
        <v>3</v>
      </c>
      <c r="P1582" s="8">
        <v>55</v>
      </c>
      <c r="Q1582" s="12">
        <v>22</v>
      </c>
      <c r="R1582" s="125">
        <f t="shared" si="83"/>
        <v>33</v>
      </c>
      <c r="S1582" s="13">
        <v>14.1</v>
      </c>
      <c r="T1582" s="13">
        <v>37</v>
      </c>
      <c r="U1582" s="13">
        <v>21.4</v>
      </c>
      <c r="V1582" s="12">
        <v>138</v>
      </c>
    </row>
    <row r="1583" spans="1:42" x14ac:dyDescent="0.25">
      <c r="A1583" s="7">
        <v>42524</v>
      </c>
      <c r="B1583" s="8" t="s">
        <v>842</v>
      </c>
      <c r="C1583" s="8">
        <v>2016</v>
      </c>
      <c r="D1583" s="8">
        <v>6</v>
      </c>
      <c r="E1583" s="8">
        <v>1</v>
      </c>
      <c r="F1583" s="8" t="s">
        <v>248</v>
      </c>
      <c r="G1583" s="17">
        <v>0.87847222222222221</v>
      </c>
      <c r="J1583" s="129">
        <f t="shared" si="82"/>
        <v>21.083333333333332</v>
      </c>
      <c r="K1583" s="8" t="s">
        <v>250</v>
      </c>
      <c r="L1583" s="8" t="s">
        <v>2019</v>
      </c>
      <c r="M1583" s="8" t="s">
        <v>252</v>
      </c>
      <c r="O1583" s="11">
        <v>2</v>
      </c>
      <c r="P1583" s="8">
        <v>57</v>
      </c>
      <c r="Q1583" s="12">
        <v>19</v>
      </c>
      <c r="R1583" s="125">
        <f t="shared" si="83"/>
        <v>38</v>
      </c>
      <c r="S1583" s="13">
        <v>15.3</v>
      </c>
      <c r="T1583" s="13">
        <v>37.549999999999997</v>
      </c>
      <c r="U1583" s="13">
        <v>21.95</v>
      </c>
      <c r="V1583" s="12">
        <v>145</v>
      </c>
    </row>
    <row r="1584" spans="1:42" x14ac:dyDescent="0.25">
      <c r="A1584" s="7">
        <v>42524</v>
      </c>
      <c r="B1584" s="8" t="s">
        <v>842</v>
      </c>
      <c r="C1584" s="8">
        <v>2016</v>
      </c>
      <c r="D1584" s="8">
        <v>6</v>
      </c>
      <c r="E1584" s="8">
        <v>1</v>
      </c>
      <c r="F1584" s="8" t="s">
        <v>248</v>
      </c>
      <c r="G1584" s="17">
        <v>0.8833333333333333</v>
      </c>
      <c r="J1584" s="129">
        <f t="shared" si="82"/>
        <v>21.2</v>
      </c>
      <c r="K1584" s="8" t="s">
        <v>250</v>
      </c>
      <c r="L1584" s="8" t="s">
        <v>2020</v>
      </c>
      <c r="M1584" s="8" t="s">
        <v>252</v>
      </c>
      <c r="O1584" s="11">
        <v>0</v>
      </c>
      <c r="P1584" s="8">
        <v>56.5</v>
      </c>
      <c r="Q1584" s="12">
        <v>19</v>
      </c>
      <c r="R1584" s="125">
        <f t="shared" si="83"/>
        <v>37.5</v>
      </c>
      <c r="S1584" s="13">
        <v>15.5</v>
      </c>
      <c r="T1584" s="13">
        <v>39.4</v>
      </c>
      <c r="U1584" s="13">
        <v>24.85</v>
      </c>
      <c r="V1584" s="12">
        <v>144</v>
      </c>
    </row>
    <row r="1585" spans="1:42" x14ac:dyDescent="0.25">
      <c r="A1585" s="7">
        <v>42524</v>
      </c>
      <c r="B1585" s="8" t="s">
        <v>842</v>
      </c>
      <c r="C1585" s="8">
        <v>2016</v>
      </c>
      <c r="D1585" s="8">
        <v>6</v>
      </c>
      <c r="E1585" s="8">
        <v>1</v>
      </c>
      <c r="F1585" s="8" t="s">
        <v>1703</v>
      </c>
      <c r="G1585" s="17">
        <v>0.89027777777777783</v>
      </c>
      <c r="J1585" s="129">
        <f t="shared" si="82"/>
        <v>21.366666666666667</v>
      </c>
      <c r="K1585" s="8" t="s">
        <v>250</v>
      </c>
      <c r="L1585" s="8" t="s">
        <v>2021</v>
      </c>
      <c r="M1585" s="8" t="s">
        <v>252</v>
      </c>
      <c r="O1585" s="11">
        <v>0</v>
      </c>
      <c r="P1585" s="8">
        <v>57.5</v>
      </c>
      <c r="Q1585" s="12">
        <v>19</v>
      </c>
      <c r="R1585" s="125">
        <f t="shared" si="83"/>
        <v>38.5</v>
      </c>
      <c r="S1585" s="13">
        <v>14.55</v>
      </c>
      <c r="T1585" s="13">
        <v>38.049999999999997</v>
      </c>
      <c r="U1585" s="13">
        <v>19.5</v>
      </c>
      <c r="V1585" s="12">
        <v>150</v>
      </c>
    </row>
    <row r="1586" spans="1:42" x14ac:dyDescent="0.25">
      <c r="A1586" s="7">
        <v>42524</v>
      </c>
      <c r="B1586" s="8" t="s">
        <v>842</v>
      </c>
      <c r="C1586" s="8">
        <v>2016</v>
      </c>
      <c r="D1586" s="8">
        <v>6</v>
      </c>
      <c r="E1586" s="8">
        <v>1</v>
      </c>
      <c r="F1586" s="8" t="s">
        <v>1703</v>
      </c>
      <c r="G1586" s="17">
        <v>0.89583333333333337</v>
      </c>
      <c r="J1586" s="129">
        <f t="shared" si="82"/>
        <v>21.5</v>
      </c>
      <c r="K1586" s="8" t="s">
        <v>250</v>
      </c>
      <c r="L1586" s="8" t="s">
        <v>2022</v>
      </c>
      <c r="M1586" s="8" t="s">
        <v>252</v>
      </c>
      <c r="O1586" s="11">
        <v>1</v>
      </c>
      <c r="P1586" s="8">
        <v>56</v>
      </c>
      <c r="Q1586" s="12">
        <v>19</v>
      </c>
      <c r="R1586" s="125">
        <f t="shared" si="83"/>
        <v>37</v>
      </c>
      <c r="S1586" s="13">
        <v>14.55</v>
      </c>
      <c r="T1586" s="13">
        <v>38.450000000000003</v>
      </c>
      <c r="U1586" s="13">
        <v>23.45</v>
      </c>
      <c r="V1586" s="12">
        <v>141</v>
      </c>
    </row>
    <row r="1587" spans="1:42" x14ac:dyDescent="0.25">
      <c r="A1587" s="7">
        <v>42524</v>
      </c>
      <c r="B1587" s="8" t="s">
        <v>842</v>
      </c>
      <c r="C1587" s="8">
        <v>2016</v>
      </c>
      <c r="D1587" s="8">
        <v>6</v>
      </c>
      <c r="E1587" s="8">
        <v>1</v>
      </c>
      <c r="F1587" s="8" t="s">
        <v>248</v>
      </c>
      <c r="G1587" s="17">
        <v>0.90138888888888891</v>
      </c>
      <c r="J1587" s="129">
        <f t="shared" si="82"/>
        <v>21.633333333333333</v>
      </c>
      <c r="K1587" s="8" t="s">
        <v>250</v>
      </c>
      <c r="L1587" s="8" t="s">
        <v>2023</v>
      </c>
      <c r="M1587" s="8" t="s">
        <v>252</v>
      </c>
      <c r="O1587" s="11">
        <v>0</v>
      </c>
      <c r="P1587" s="8">
        <v>58</v>
      </c>
      <c r="Q1587" s="12">
        <v>19</v>
      </c>
      <c r="R1587" s="125">
        <f t="shared" si="83"/>
        <v>39</v>
      </c>
      <c r="U1587" s="13">
        <v>23</v>
      </c>
      <c r="V1587" s="12">
        <v>142</v>
      </c>
    </row>
    <row r="1588" spans="1:42" x14ac:dyDescent="0.25">
      <c r="A1588" s="7">
        <v>42524</v>
      </c>
      <c r="B1588" s="8" t="s">
        <v>842</v>
      </c>
      <c r="C1588" s="8">
        <v>2016</v>
      </c>
      <c r="D1588" s="8">
        <v>6</v>
      </c>
      <c r="E1588" s="8">
        <v>1</v>
      </c>
      <c r="F1588" s="8" t="s">
        <v>1703</v>
      </c>
      <c r="G1588" s="17">
        <v>0.90416666666666667</v>
      </c>
      <c r="J1588" s="129">
        <f t="shared" si="82"/>
        <v>21.7</v>
      </c>
      <c r="K1588" s="8" t="s">
        <v>250</v>
      </c>
      <c r="L1588" s="8" t="s">
        <v>2024</v>
      </c>
      <c r="M1588" s="8" t="s">
        <v>252</v>
      </c>
      <c r="O1588" s="11">
        <v>1.5</v>
      </c>
      <c r="P1588" s="8">
        <v>58</v>
      </c>
      <c r="Q1588" s="12">
        <v>19</v>
      </c>
      <c r="R1588" s="125">
        <f t="shared" si="83"/>
        <v>39</v>
      </c>
      <c r="V1588" s="12">
        <v>148</v>
      </c>
      <c r="AP1588" s="8" t="s">
        <v>2029</v>
      </c>
    </row>
    <row r="1589" spans="1:42" x14ac:dyDescent="0.25">
      <c r="A1589" s="7">
        <v>42524</v>
      </c>
      <c r="B1589" s="8" t="s">
        <v>842</v>
      </c>
      <c r="C1589" s="8">
        <v>2016</v>
      </c>
      <c r="D1589" s="8">
        <v>6</v>
      </c>
      <c r="E1589" s="8">
        <v>1</v>
      </c>
      <c r="F1589" s="8" t="s">
        <v>248</v>
      </c>
      <c r="G1589" s="17">
        <v>0.90416666666666667</v>
      </c>
      <c r="J1589" s="129">
        <f t="shared" si="82"/>
        <v>21.7</v>
      </c>
      <c r="K1589" s="8" t="s">
        <v>250</v>
      </c>
      <c r="L1589" s="8" t="s">
        <v>2025</v>
      </c>
      <c r="M1589" s="8" t="s">
        <v>252</v>
      </c>
      <c r="O1589" s="11">
        <v>4.5</v>
      </c>
      <c r="P1589" s="8">
        <v>59</v>
      </c>
      <c r="Q1589" s="12">
        <v>20</v>
      </c>
      <c r="R1589" s="125">
        <f t="shared" si="83"/>
        <v>39</v>
      </c>
      <c r="S1589" s="13">
        <v>15</v>
      </c>
      <c r="V1589" s="12">
        <v>139</v>
      </c>
    </row>
    <row r="1590" spans="1:42" x14ac:dyDescent="0.25">
      <c r="A1590" s="7">
        <v>42524</v>
      </c>
      <c r="B1590" s="8" t="s">
        <v>842</v>
      </c>
      <c r="C1590" s="8">
        <v>2016</v>
      </c>
      <c r="D1590" s="8">
        <v>6</v>
      </c>
      <c r="E1590" s="8">
        <v>1</v>
      </c>
      <c r="F1590" s="8" t="s">
        <v>1703</v>
      </c>
      <c r="G1590" s="17">
        <v>0.91249999999999998</v>
      </c>
      <c r="J1590" s="129">
        <f t="shared" si="82"/>
        <v>21.9</v>
      </c>
      <c r="K1590" s="8" t="s">
        <v>250</v>
      </c>
      <c r="L1590" s="8" t="s">
        <v>2026</v>
      </c>
      <c r="M1590" s="8" t="s">
        <v>252</v>
      </c>
      <c r="O1590" s="11">
        <v>0</v>
      </c>
      <c r="P1590" s="8">
        <v>57</v>
      </c>
      <c r="Q1590" s="12">
        <v>19</v>
      </c>
      <c r="R1590" s="125">
        <f t="shared" si="83"/>
        <v>38</v>
      </c>
      <c r="S1590" s="13">
        <v>14.4</v>
      </c>
      <c r="U1590" s="13">
        <v>19.8</v>
      </c>
      <c r="V1590" s="12">
        <v>147</v>
      </c>
    </row>
    <row r="1591" spans="1:42" x14ac:dyDescent="0.25">
      <c r="A1591" s="7">
        <v>42524</v>
      </c>
      <c r="B1591" s="8" t="s">
        <v>842</v>
      </c>
      <c r="C1591" s="8">
        <v>2016</v>
      </c>
      <c r="D1591" s="8">
        <v>6</v>
      </c>
      <c r="E1591" s="8">
        <v>1</v>
      </c>
      <c r="F1591" s="8" t="s">
        <v>248</v>
      </c>
      <c r="G1591" s="17">
        <v>0.91875000000000007</v>
      </c>
      <c r="J1591" s="129">
        <f t="shared" si="82"/>
        <v>22.05</v>
      </c>
      <c r="K1591" s="8" t="s">
        <v>250</v>
      </c>
      <c r="L1591" s="8" t="s">
        <v>2027</v>
      </c>
      <c r="M1591" s="8" t="s">
        <v>252</v>
      </c>
      <c r="O1591" s="11">
        <v>0</v>
      </c>
      <c r="P1591" s="8">
        <v>56.5</v>
      </c>
      <c r="Q1591" s="12">
        <v>20</v>
      </c>
      <c r="R1591" s="125">
        <f t="shared" si="83"/>
        <v>36.5</v>
      </c>
      <c r="S1591" s="13">
        <v>14.8</v>
      </c>
      <c r="T1591" s="13">
        <v>38.799999999999997</v>
      </c>
      <c r="U1591" s="13">
        <v>23.8</v>
      </c>
      <c r="V1591" s="12">
        <v>141</v>
      </c>
    </row>
    <row r="1592" spans="1:42" x14ac:dyDescent="0.25">
      <c r="A1592" s="7">
        <v>42524</v>
      </c>
      <c r="B1592" s="8" t="s">
        <v>842</v>
      </c>
      <c r="C1592" s="8">
        <v>2016</v>
      </c>
      <c r="D1592" s="8">
        <v>6</v>
      </c>
      <c r="E1592" s="8">
        <v>1</v>
      </c>
      <c r="F1592" s="8" t="s">
        <v>1703</v>
      </c>
      <c r="G1592" s="17">
        <v>0.91875000000000007</v>
      </c>
      <c r="J1592" s="129">
        <f t="shared" si="82"/>
        <v>22.05</v>
      </c>
      <c r="K1592" s="8" t="s">
        <v>250</v>
      </c>
      <c r="L1592" s="8" t="s">
        <v>2028</v>
      </c>
      <c r="M1592" s="8" t="s">
        <v>252</v>
      </c>
      <c r="O1592" s="11">
        <v>0</v>
      </c>
      <c r="P1592" s="8">
        <v>58</v>
      </c>
      <c r="Q1592" s="12">
        <v>19</v>
      </c>
      <c r="R1592" s="125">
        <f t="shared" si="83"/>
        <v>39</v>
      </c>
      <c r="S1592" s="13">
        <v>14.15</v>
      </c>
      <c r="T1592" s="13">
        <v>38.049999999999997</v>
      </c>
      <c r="U1592" s="13">
        <v>19.149999999999999</v>
      </c>
      <c r="V1592" s="12">
        <v>142</v>
      </c>
    </row>
    <row r="1593" spans="1:42" x14ac:dyDescent="0.25">
      <c r="A1593" s="7">
        <v>42524</v>
      </c>
      <c r="B1593" s="8" t="s">
        <v>842</v>
      </c>
      <c r="C1593" s="8">
        <v>2016</v>
      </c>
      <c r="D1593" s="8">
        <v>6</v>
      </c>
      <c r="E1593" s="8">
        <v>1</v>
      </c>
      <c r="F1593" s="8" t="s">
        <v>248</v>
      </c>
      <c r="G1593" s="17">
        <v>0.92847222222222225</v>
      </c>
      <c r="J1593" s="129">
        <f t="shared" si="82"/>
        <v>22.283333333333335</v>
      </c>
      <c r="K1593" s="8" t="s">
        <v>250</v>
      </c>
      <c r="L1593" s="8" t="s">
        <v>2030</v>
      </c>
      <c r="M1593" s="8" t="s">
        <v>252</v>
      </c>
      <c r="O1593" s="11">
        <v>0</v>
      </c>
      <c r="P1593" s="8">
        <v>57</v>
      </c>
      <c r="Q1593" s="12">
        <v>19</v>
      </c>
      <c r="R1593" s="125">
        <f t="shared" si="83"/>
        <v>38</v>
      </c>
      <c r="S1593" s="13">
        <v>14.9</v>
      </c>
      <c r="T1593" s="13">
        <v>39.299999999999997</v>
      </c>
      <c r="U1593" s="13">
        <v>23.75</v>
      </c>
      <c r="V1593" s="12">
        <v>146</v>
      </c>
    </row>
    <row r="1594" spans="1:42" x14ac:dyDescent="0.25">
      <c r="A1594" s="7">
        <v>42524</v>
      </c>
      <c r="B1594" s="8" t="s">
        <v>842</v>
      </c>
      <c r="C1594" s="8">
        <v>2016</v>
      </c>
      <c r="D1594" s="8">
        <v>6</v>
      </c>
      <c r="E1594" s="8">
        <v>1</v>
      </c>
      <c r="F1594" s="8" t="s">
        <v>1703</v>
      </c>
      <c r="G1594" s="17">
        <v>0.9375</v>
      </c>
      <c r="J1594" s="129">
        <f t="shared" si="82"/>
        <v>22.5</v>
      </c>
      <c r="K1594" s="8" t="s">
        <v>250</v>
      </c>
      <c r="L1594" s="8" t="s">
        <v>2031</v>
      </c>
      <c r="M1594" s="8" t="s">
        <v>252</v>
      </c>
      <c r="O1594" s="11">
        <v>0</v>
      </c>
      <c r="P1594" s="8">
        <v>54.5</v>
      </c>
      <c r="Q1594" s="12">
        <v>19</v>
      </c>
      <c r="R1594" s="125">
        <f t="shared" si="83"/>
        <v>35.5</v>
      </c>
      <c r="S1594" s="13">
        <v>14.9</v>
      </c>
      <c r="T1594" s="13">
        <v>38.4</v>
      </c>
      <c r="U1594" s="13">
        <v>20</v>
      </c>
      <c r="V1594" s="12">
        <v>144</v>
      </c>
    </row>
    <row r="1595" spans="1:42" x14ac:dyDescent="0.25">
      <c r="A1595" s="7">
        <v>42524</v>
      </c>
      <c r="B1595" s="8" t="s">
        <v>842</v>
      </c>
      <c r="C1595" s="8">
        <v>2016</v>
      </c>
      <c r="D1595" s="8">
        <v>6</v>
      </c>
      <c r="E1595" s="8">
        <v>1</v>
      </c>
      <c r="F1595" s="8" t="s">
        <v>248</v>
      </c>
      <c r="G1595" s="17">
        <v>0.94652777777777775</v>
      </c>
      <c r="J1595" s="129">
        <f t="shared" si="82"/>
        <v>22.716666666666665</v>
      </c>
      <c r="K1595" s="8" t="s">
        <v>250</v>
      </c>
      <c r="L1595" s="8" t="s">
        <v>2032</v>
      </c>
      <c r="M1595" s="8" t="s">
        <v>252</v>
      </c>
      <c r="O1595" s="11">
        <v>1</v>
      </c>
      <c r="P1595" s="8">
        <v>55</v>
      </c>
      <c r="Q1595" s="12">
        <v>20</v>
      </c>
      <c r="R1595" s="125">
        <f t="shared" si="83"/>
        <v>35</v>
      </c>
      <c r="S1595" s="13">
        <v>14.6</v>
      </c>
      <c r="T1595" s="13">
        <v>37.4</v>
      </c>
      <c r="U1595" s="13">
        <v>22.7</v>
      </c>
      <c r="V1595" s="12">
        <v>140</v>
      </c>
    </row>
    <row r="1596" spans="1:42" x14ac:dyDescent="0.25">
      <c r="A1596" s="7">
        <v>42524</v>
      </c>
      <c r="B1596" s="8" t="s">
        <v>842</v>
      </c>
      <c r="C1596" s="8">
        <v>2016</v>
      </c>
      <c r="D1596" s="8">
        <v>6</v>
      </c>
      <c r="E1596" s="8">
        <v>1</v>
      </c>
      <c r="F1596" s="8" t="s">
        <v>1703</v>
      </c>
      <c r="G1596" s="17">
        <v>0.9506944444444444</v>
      </c>
      <c r="J1596" s="129">
        <f t="shared" si="82"/>
        <v>22.816666666666666</v>
      </c>
      <c r="K1596" s="8" t="s">
        <v>250</v>
      </c>
      <c r="L1596" s="8" t="s">
        <v>2033</v>
      </c>
      <c r="M1596" s="8" t="s">
        <v>252</v>
      </c>
      <c r="O1596" s="11">
        <v>0</v>
      </c>
      <c r="P1596" s="8">
        <v>57.5</v>
      </c>
      <c r="Q1596" s="12">
        <v>20</v>
      </c>
      <c r="R1596" s="125">
        <f t="shared" si="83"/>
        <v>37.5</v>
      </c>
      <c r="S1596" s="13">
        <v>14.9</v>
      </c>
      <c r="T1596" s="13">
        <v>38.950000000000003</v>
      </c>
      <c r="U1596" s="13">
        <v>19.55</v>
      </c>
      <c r="V1596" s="12">
        <v>144</v>
      </c>
    </row>
    <row r="1597" spans="1:42" x14ac:dyDescent="0.25">
      <c r="A1597" s="7">
        <v>42524</v>
      </c>
      <c r="B1597" s="8" t="s">
        <v>842</v>
      </c>
      <c r="C1597" s="8">
        <v>2016</v>
      </c>
      <c r="D1597" s="8">
        <v>6</v>
      </c>
      <c r="E1597" s="8">
        <v>1</v>
      </c>
      <c r="F1597" s="8" t="s">
        <v>1703</v>
      </c>
      <c r="G1597" s="17">
        <v>0.95833333333333337</v>
      </c>
      <c r="J1597" s="129">
        <f t="shared" si="82"/>
        <v>23</v>
      </c>
      <c r="K1597" s="8" t="s">
        <v>250</v>
      </c>
      <c r="L1597" s="8" t="s">
        <v>2034</v>
      </c>
      <c r="M1597" s="8" t="s">
        <v>252</v>
      </c>
      <c r="O1597" s="11">
        <v>0</v>
      </c>
      <c r="P1597" s="8">
        <v>53.5</v>
      </c>
      <c r="Q1597" s="12">
        <v>20</v>
      </c>
      <c r="R1597" s="125">
        <f t="shared" si="83"/>
        <v>33.5</v>
      </c>
      <c r="S1597" s="13">
        <v>14.6</v>
      </c>
      <c r="T1597" s="13">
        <v>38.799999999999997</v>
      </c>
      <c r="U1597" s="13">
        <v>19.25</v>
      </c>
      <c r="V1597" s="12">
        <v>142</v>
      </c>
    </row>
    <row r="1598" spans="1:42" x14ac:dyDescent="0.25">
      <c r="A1598" s="7">
        <v>42524</v>
      </c>
      <c r="B1598" s="8" t="s">
        <v>842</v>
      </c>
      <c r="C1598" s="8">
        <v>2016</v>
      </c>
      <c r="D1598" s="8">
        <v>6</v>
      </c>
      <c r="E1598" s="8">
        <v>1</v>
      </c>
      <c r="F1598" s="8" t="s">
        <v>248</v>
      </c>
      <c r="G1598" s="17">
        <v>0.96736111111111101</v>
      </c>
      <c r="J1598" s="129">
        <f t="shared" ref="J1598:J1661" si="84">($G1598-$I1598)*24+IF($G1598&lt;TIME(12,0,0),24,0)</f>
        <v>23.216666666666665</v>
      </c>
      <c r="K1598" s="8" t="s">
        <v>250</v>
      </c>
      <c r="L1598" s="8" t="s">
        <v>2035</v>
      </c>
      <c r="M1598" s="8" t="s">
        <v>252</v>
      </c>
      <c r="O1598" s="11">
        <v>2</v>
      </c>
      <c r="P1598" s="8">
        <v>55.5</v>
      </c>
      <c r="Q1598" s="12">
        <v>20</v>
      </c>
      <c r="R1598" s="125">
        <f t="shared" si="83"/>
        <v>35.5</v>
      </c>
      <c r="S1598" s="13">
        <v>15.5</v>
      </c>
      <c r="T1598" s="13">
        <v>37</v>
      </c>
      <c r="U1598" s="13">
        <v>22.4</v>
      </c>
      <c r="V1598" s="12">
        <v>137</v>
      </c>
    </row>
    <row r="1599" spans="1:42" x14ac:dyDescent="0.25">
      <c r="A1599" s="7">
        <v>42524</v>
      </c>
      <c r="B1599" s="8" t="s">
        <v>842</v>
      </c>
      <c r="C1599" s="8">
        <v>2016</v>
      </c>
      <c r="D1599" s="8">
        <v>6</v>
      </c>
      <c r="E1599" s="8">
        <v>1</v>
      </c>
      <c r="F1599" s="8" t="s">
        <v>1703</v>
      </c>
      <c r="G1599" s="17">
        <v>0.97430555555555554</v>
      </c>
      <c r="J1599" s="129">
        <f t="shared" si="84"/>
        <v>23.383333333333333</v>
      </c>
      <c r="K1599" s="8" t="s">
        <v>250</v>
      </c>
      <c r="L1599" s="8" t="s">
        <v>1805</v>
      </c>
      <c r="M1599" s="8" t="s">
        <v>669</v>
      </c>
      <c r="O1599" s="11">
        <v>3</v>
      </c>
      <c r="P1599" s="8">
        <v>58</v>
      </c>
      <c r="Q1599" s="12">
        <v>19</v>
      </c>
      <c r="R1599" s="125">
        <f t="shared" si="83"/>
        <v>39</v>
      </c>
      <c r="S1599" s="13">
        <v>14.1</v>
      </c>
      <c r="T1599" s="13">
        <v>38</v>
      </c>
      <c r="U1599" s="13">
        <v>23.75</v>
      </c>
      <c r="V1599" s="12">
        <v>144</v>
      </c>
    </row>
    <row r="1600" spans="1:42" x14ac:dyDescent="0.25">
      <c r="A1600" s="7">
        <v>42524</v>
      </c>
      <c r="B1600" s="8" t="s">
        <v>842</v>
      </c>
      <c r="C1600" s="8">
        <v>2016</v>
      </c>
      <c r="D1600" s="8">
        <v>6</v>
      </c>
      <c r="E1600" s="8">
        <v>1</v>
      </c>
      <c r="F1600" s="8" t="s">
        <v>248</v>
      </c>
      <c r="G1600" s="17">
        <v>0.97430555555555554</v>
      </c>
      <c r="J1600" s="129">
        <f t="shared" si="84"/>
        <v>23.383333333333333</v>
      </c>
      <c r="K1600" s="8" t="s">
        <v>250</v>
      </c>
      <c r="L1600" s="8" t="s">
        <v>2036</v>
      </c>
      <c r="M1600" s="8" t="s">
        <v>252</v>
      </c>
      <c r="O1600" s="11">
        <v>0</v>
      </c>
      <c r="P1600" s="8">
        <v>65</v>
      </c>
      <c r="Q1600" s="12">
        <v>26</v>
      </c>
      <c r="R1600" s="125">
        <f t="shared" si="83"/>
        <v>39</v>
      </c>
      <c r="S1600" s="13">
        <v>15.45</v>
      </c>
      <c r="T1600" s="13">
        <v>37.799999999999997</v>
      </c>
      <c r="U1600" s="13">
        <v>24.3</v>
      </c>
      <c r="V1600" s="12">
        <v>141</v>
      </c>
    </row>
    <row r="1601" spans="1:42" x14ac:dyDescent="0.25">
      <c r="A1601" s="7">
        <v>42524</v>
      </c>
      <c r="B1601" s="8" t="s">
        <v>842</v>
      </c>
      <c r="C1601" s="8">
        <v>2016</v>
      </c>
      <c r="D1601" s="8">
        <v>6</v>
      </c>
      <c r="E1601" s="8">
        <v>1</v>
      </c>
      <c r="F1601" s="8" t="s">
        <v>1703</v>
      </c>
      <c r="G1601" s="17">
        <v>0.97430555555555554</v>
      </c>
      <c r="J1601" s="129">
        <f t="shared" si="84"/>
        <v>23.383333333333333</v>
      </c>
      <c r="K1601" s="8" t="s">
        <v>250</v>
      </c>
      <c r="L1601" s="8" t="s">
        <v>2037</v>
      </c>
      <c r="M1601" s="8" t="s">
        <v>252</v>
      </c>
      <c r="O1601" s="11">
        <v>1</v>
      </c>
      <c r="P1601" s="8">
        <v>56</v>
      </c>
      <c r="Q1601" s="12">
        <v>20</v>
      </c>
      <c r="R1601" s="125">
        <f t="shared" si="83"/>
        <v>36</v>
      </c>
      <c r="S1601" s="13">
        <v>14.4</v>
      </c>
      <c r="T1601" s="13">
        <v>39.9</v>
      </c>
      <c r="U1601" s="13">
        <v>24.3</v>
      </c>
      <c r="V1601" s="12">
        <v>147</v>
      </c>
    </row>
    <row r="1602" spans="1:42" x14ac:dyDescent="0.25">
      <c r="A1602" s="7">
        <v>42524</v>
      </c>
      <c r="B1602" s="8" t="s">
        <v>842</v>
      </c>
      <c r="C1602" s="8">
        <v>2016</v>
      </c>
      <c r="D1602" s="8">
        <v>6</v>
      </c>
      <c r="E1602" s="8">
        <v>1</v>
      </c>
      <c r="F1602" s="8" t="s">
        <v>248</v>
      </c>
      <c r="G1602" s="17">
        <v>0.98263888888888884</v>
      </c>
      <c r="J1602" s="129">
        <f t="shared" si="84"/>
        <v>23.583333333333332</v>
      </c>
      <c r="K1602" s="8" t="s">
        <v>250</v>
      </c>
      <c r="L1602" s="8" t="s">
        <v>2038</v>
      </c>
      <c r="M1602" s="8" t="s">
        <v>252</v>
      </c>
      <c r="O1602" s="11">
        <v>0</v>
      </c>
      <c r="P1602" s="8">
        <v>54</v>
      </c>
      <c r="Q1602" s="12">
        <v>19</v>
      </c>
      <c r="R1602" s="125">
        <f t="shared" si="83"/>
        <v>35</v>
      </c>
      <c r="S1602" s="13">
        <v>14.6</v>
      </c>
      <c r="T1602" s="13">
        <v>38.700000000000003</v>
      </c>
      <c r="U1602" s="13">
        <v>23.35</v>
      </c>
      <c r="V1602" s="12">
        <v>142</v>
      </c>
    </row>
    <row r="1603" spans="1:42" x14ac:dyDescent="0.25">
      <c r="A1603" s="7">
        <v>42524</v>
      </c>
      <c r="B1603" s="8" t="s">
        <v>842</v>
      </c>
      <c r="C1603" s="8">
        <v>2016</v>
      </c>
      <c r="D1603" s="8">
        <v>6</v>
      </c>
      <c r="E1603" s="8">
        <v>1</v>
      </c>
      <c r="F1603" s="8" t="s">
        <v>1703</v>
      </c>
      <c r="G1603" s="17">
        <v>0.98263888888888884</v>
      </c>
      <c r="J1603" s="129">
        <f t="shared" si="84"/>
        <v>23.583333333333332</v>
      </c>
      <c r="K1603" s="8" t="s">
        <v>250</v>
      </c>
      <c r="L1603" s="8" t="s">
        <v>2039</v>
      </c>
      <c r="M1603" s="8" t="s">
        <v>252</v>
      </c>
      <c r="O1603" s="11">
        <v>3</v>
      </c>
      <c r="P1603" s="8">
        <v>69</v>
      </c>
      <c r="Q1603" s="12">
        <v>26</v>
      </c>
      <c r="R1603" s="125">
        <f t="shared" si="83"/>
        <v>43</v>
      </c>
      <c r="S1603" s="13">
        <v>15.7</v>
      </c>
      <c r="T1603" s="13">
        <v>39.85</v>
      </c>
      <c r="U1603" s="13">
        <v>20.149999999999999</v>
      </c>
      <c r="V1603" s="12">
        <v>146</v>
      </c>
      <c r="AP1603" s="8" t="s">
        <v>2050</v>
      </c>
    </row>
    <row r="1604" spans="1:42" x14ac:dyDescent="0.25">
      <c r="A1604" s="7">
        <v>42524</v>
      </c>
      <c r="B1604" s="8" t="s">
        <v>842</v>
      </c>
      <c r="C1604" s="8">
        <v>2016</v>
      </c>
      <c r="D1604" s="8">
        <v>6</v>
      </c>
      <c r="E1604" s="8">
        <v>1</v>
      </c>
      <c r="F1604" s="8" t="s">
        <v>248</v>
      </c>
      <c r="G1604" s="17">
        <v>0.99513888888888891</v>
      </c>
      <c r="J1604" s="129">
        <f t="shared" si="84"/>
        <v>23.883333333333333</v>
      </c>
      <c r="K1604" s="8" t="s">
        <v>250</v>
      </c>
      <c r="L1604" s="8" t="s">
        <v>2040</v>
      </c>
      <c r="M1604" s="8" t="s">
        <v>252</v>
      </c>
      <c r="O1604" s="11">
        <v>3</v>
      </c>
      <c r="P1604" s="8">
        <v>59.5</v>
      </c>
      <c r="Q1604" s="12">
        <v>19</v>
      </c>
      <c r="R1604" s="125">
        <f t="shared" si="83"/>
        <v>40.5</v>
      </c>
      <c r="S1604" s="13">
        <v>14.7</v>
      </c>
      <c r="T1604" s="13">
        <v>39.4</v>
      </c>
      <c r="U1604" s="13">
        <v>23</v>
      </c>
      <c r="V1604" s="12">
        <v>146</v>
      </c>
    </row>
    <row r="1605" spans="1:42" x14ac:dyDescent="0.25">
      <c r="A1605" s="7">
        <v>42524</v>
      </c>
      <c r="B1605" s="8" t="s">
        <v>842</v>
      </c>
      <c r="C1605" s="8">
        <v>2016</v>
      </c>
      <c r="D1605" s="8">
        <v>6</v>
      </c>
      <c r="E1605" s="8">
        <v>1</v>
      </c>
      <c r="F1605" s="8" t="s">
        <v>1703</v>
      </c>
      <c r="G1605" s="17">
        <v>0.99652777777777779</v>
      </c>
      <c r="J1605" s="129">
        <f t="shared" si="84"/>
        <v>23.916666666666668</v>
      </c>
      <c r="K1605" s="8" t="s">
        <v>250</v>
      </c>
      <c r="L1605" s="8" t="s">
        <v>2041</v>
      </c>
      <c r="M1605" s="8" t="s">
        <v>252</v>
      </c>
      <c r="O1605" s="11">
        <v>1.5</v>
      </c>
      <c r="P1605" s="8">
        <v>61</v>
      </c>
      <c r="Q1605" s="12">
        <v>19</v>
      </c>
      <c r="R1605" s="125">
        <f t="shared" si="83"/>
        <v>42</v>
      </c>
      <c r="S1605" s="13">
        <v>15</v>
      </c>
      <c r="T1605" s="13">
        <v>38.700000000000003</v>
      </c>
      <c r="U1605" s="13">
        <v>20.45</v>
      </c>
      <c r="V1605" s="12">
        <v>152</v>
      </c>
      <c r="AP1605" s="8" t="s">
        <v>2052</v>
      </c>
    </row>
    <row r="1606" spans="1:42" x14ac:dyDescent="0.25">
      <c r="A1606" s="7">
        <v>42524</v>
      </c>
      <c r="B1606" s="8" t="s">
        <v>842</v>
      </c>
      <c r="C1606" s="8">
        <v>2016</v>
      </c>
      <c r="D1606" s="8">
        <v>6</v>
      </c>
      <c r="E1606" s="8">
        <v>1</v>
      </c>
      <c r="F1606" s="8" t="s">
        <v>248</v>
      </c>
      <c r="G1606" s="17">
        <v>0.99861111111111101</v>
      </c>
      <c r="J1606" s="129">
        <f t="shared" si="84"/>
        <v>23.966666666666665</v>
      </c>
      <c r="K1606" s="8" t="s">
        <v>250</v>
      </c>
      <c r="L1606" s="8" t="s">
        <v>2042</v>
      </c>
      <c r="M1606" s="8" t="s">
        <v>252</v>
      </c>
      <c r="O1606" s="11">
        <v>1.5</v>
      </c>
      <c r="P1606" s="8">
        <v>63</v>
      </c>
      <c r="Q1606" s="12">
        <v>25</v>
      </c>
      <c r="R1606" s="125">
        <f t="shared" si="83"/>
        <v>38</v>
      </c>
      <c r="V1606" s="12">
        <v>141</v>
      </c>
      <c r="AP1606" s="8" t="s">
        <v>2063</v>
      </c>
    </row>
    <row r="1607" spans="1:42" x14ac:dyDescent="0.25">
      <c r="A1607" s="7">
        <v>42524</v>
      </c>
      <c r="B1607" s="8" t="s">
        <v>842</v>
      </c>
      <c r="C1607" s="8">
        <v>2016</v>
      </c>
      <c r="D1607" s="8">
        <v>6</v>
      </c>
      <c r="E1607" s="8">
        <v>1</v>
      </c>
      <c r="F1607" s="8" t="s">
        <v>248</v>
      </c>
      <c r="G1607" s="17">
        <v>0</v>
      </c>
      <c r="J1607" s="129">
        <f t="shared" si="84"/>
        <v>24</v>
      </c>
      <c r="K1607" s="8" t="s">
        <v>250</v>
      </c>
      <c r="L1607" s="8" t="s">
        <v>2043</v>
      </c>
      <c r="M1607" s="8" t="s">
        <v>252</v>
      </c>
      <c r="O1607" s="11">
        <v>2</v>
      </c>
      <c r="P1607" s="8">
        <v>57</v>
      </c>
      <c r="Q1607" s="12">
        <v>22</v>
      </c>
      <c r="R1607" s="125">
        <f t="shared" si="83"/>
        <v>35</v>
      </c>
      <c r="V1607" s="12">
        <v>142</v>
      </c>
    </row>
    <row r="1608" spans="1:42" x14ac:dyDescent="0.25">
      <c r="A1608" s="7">
        <v>42524</v>
      </c>
      <c r="B1608" s="8" t="s">
        <v>842</v>
      </c>
      <c r="C1608" s="8">
        <v>2016</v>
      </c>
      <c r="D1608" s="8">
        <v>6</v>
      </c>
      <c r="E1608" s="8">
        <v>1</v>
      </c>
      <c r="F1608" s="8" t="s">
        <v>248</v>
      </c>
      <c r="G1608" s="17">
        <v>0</v>
      </c>
      <c r="J1608" s="129">
        <f t="shared" si="84"/>
        <v>24</v>
      </c>
      <c r="K1608" s="8" t="s">
        <v>250</v>
      </c>
      <c r="L1608" s="8" t="s">
        <v>2044</v>
      </c>
      <c r="M1608" s="8" t="s">
        <v>252</v>
      </c>
      <c r="O1608" s="11">
        <v>4</v>
      </c>
      <c r="P1608" s="8">
        <v>68</v>
      </c>
      <c r="Q1608" s="12">
        <v>26</v>
      </c>
      <c r="R1608" s="125">
        <f t="shared" si="83"/>
        <v>42</v>
      </c>
      <c r="V1608" s="12">
        <v>143</v>
      </c>
    </row>
    <row r="1609" spans="1:42" x14ac:dyDescent="0.25">
      <c r="A1609" s="7">
        <v>42524</v>
      </c>
      <c r="B1609" s="8" t="s">
        <v>842</v>
      </c>
      <c r="C1609" s="8">
        <v>2016</v>
      </c>
      <c r="D1609" s="8">
        <v>6</v>
      </c>
      <c r="E1609" s="8">
        <v>1</v>
      </c>
      <c r="F1609" s="8" t="s">
        <v>1703</v>
      </c>
      <c r="G1609" s="17">
        <v>8.3333333333333332E-3</v>
      </c>
      <c r="J1609" s="129">
        <f t="shared" si="84"/>
        <v>24.2</v>
      </c>
      <c r="K1609" s="8" t="s">
        <v>250</v>
      </c>
      <c r="L1609" s="8" t="s">
        <v>2045</v>
      </c>
      <c r="M1609" s="8" t="s">
        <v>252</v>
      </c>
      <c r="O1609" s="11">
        <v>0</v>
      </c>
      <c r="P1609" s="8">
        <v>55.5</v>
      </c>
      <c r="Q1609" s="12">
        <v>19</v>
      </c>
      <c r="R1609" s="125">
        <f t="shared" si="83"/>
        <v>36.5</v>
      </c>
      <c r="V1609" s="12">
        <v>143</v>
      </c>
    </row>
    <row r="1610" spans="1:42" x14ac:dyDescent="0.25">
      <c r="A1610" s="7">
        <v>42524</v>
      </c>
      <c r="B1610" s="8" t="s">
        <v>842</v>
      </c>
      <c r="C1610" s="8">
        <v>2016</v>
      </c>
      <c r="D1610" s="8">
        <v>6</v>
      </c>
      <c r="E1610" s="8">
        <v>1</v>
      </c>
      <c r="F1610" s="8" t="s">
        <v>248</v>
      </c>
      <c r="G1610" s="17">
        <v>8.3333333333333332E-3</v>
      </c>
      <c r="J1610" s="129">
        <f t="shared" si="84"/>
        <v>24.2</v>
      </c>
      <c r="K1610" s="8" t="s">
        <v>250</v>
      </c>
      <c r="L1610" s="8" t="s">
        <v>2046</v>
      </c>
      <c r="M1610" s="8" t="s">
        <v>252</v>
      </c>
      <c r="O1610" s="11">
        <v>4.5</v>
      </c>
      <c r="P1610" s="8">
        <v>63</v>
      </c>
      <c r="Q1610" s="12">
        <v>25</v>
      </c>
      <c r="R1610" s="125">
        <f t="shared" si="83"/>
        <v>38</v>
      </c>
      <c r="V1610" s="12">
        <v>145</v>
      </c>
    </row>
    <row r="1611" spans="1:42" x14ac:dyDescent="0.25">
      <c r="A1611" s="7">
        <v>42524</v>
      </c>
      <c r="B1611" s="8" t="s">
        <v>842</v>
      </c>
      <c r="C1611" s="8">
        <v>2016</v>
      </c>
      <c r="D1611" s="8">
        <v>6</v>
      </c>
      <c r="E1611" s="8">
        <v>1</v>
      </c>
      <c r="F1611" s="8" t="s">
        <v>248</v>
      </c>
      <c r="G1611" s="17">
        <v>9.7222222222222224E-3</v>
      </c>
      <c r="J1611" s="129">
        <f t="shared" si="84"/>
        <v>24.233333333333334</v>
      </c>
      <c r="K1611" s="8" t="s">
        <v>250</v>
      </c>
      <c r="L1611" s="8" t="s">
        <v>2047</v>
      </c>
      <c r="M1611" s="8" t="s">
        <v>252</v>
      </c>
      <c r="O1611" s="11">
        <v>3</v>
      </c>
      <c r="P1611" s="8">
        <v>57</v>
      </c>
      <c r="Q1611" s="12">
        <v>22</v>
      </c>
      <c r="R1611" s="125">
        <f t="shared" si="83"/>
        <v>35</v>
      </c>
      <c r="V1611" s="12">
        <v>143</v>
      </c>
    </row>
    <row r="1612" spans="1:42" x14ac:dyDescent="0.25">
      <c r="A1612" s="7">
        <v>42524</v>
      </c>
      <c r="B1612" s="8" t="s">
        <v>842</v>
      </c>
      <c r="C1612" s="8">
        <v>2016</v>
      </c>
      <c r="D1612" s="8">
        <v>6</v>
      </c>
      <c r="E1612" s="8">
        <v>1</v>
      </c>
      <c r="F1612" s="8" t="s">
        <v>1703</v>
      </c>
      <c r="G1612" s="17">
        <v>1.8055555555555557E-2</v>
      </c>
      <c r="J1612" s="129">
        <f t="shared" si="84"/>
        <v>24.433333333333334</v>
      </c>
      <c r="K1612" s="8" t="s">
        <v>250</v>
      </c>
      <c r="L1612" s="8" t="s">
        <v>2049</v>
      </c>
      <c r="M1612" s="8" t="s">
        <v>252</v>
      </c>
      <c r="O1612" s="11">
        <v>3</v>
      </c>
      <c r="P1612" s="8">
        <v>58</v>
      </c>
      <c r="Q1612" s="12">
        <v>19</v>
      </c>
      <c r="R1612" s="125">
        <f t="shared" si="83"/>
        <v>39</v>
      </c>
      <c r="V1612" s="12">
        <v>141</v>
      </c>
      <c r="AP1612" s="8" t="s">
        <v>2051</v>
      </c>
    </row>
    <row r="1613" spans="1:42" x14ac:dyDescent="0.25">
      <c r="A1613" s="7">
        <v>42524</v>
      </c>
      <c r="B1613" s="8" t="s">
        <v>842</v>
      </c>
      <c r="C1613" s="8">
        <v>2016</v>
      </c>
      <c r="D1613" s="8">
        <v>6</v>
      </c>
      <c r="E1613" s="8">
        <v>1</v>
      </c>
      <c r="F1613" s="8" t="s">
        <v>248</v>
      </c>
      <c r="G1613" s="17">
        <v>2.0833333333333332E-2</v>
      </c>
      <c r="J1613" s="129">
        <f t="shared" si="84"/>
        <v>24.5</v>
      </c>
      <c r="K1613" s="8" t="s">
        <v>250</v>
      </c>
      <c r="L1613" s="8" t="s">
        <v>2048</v>
      </c>
      <c r="M1613" s="8" t="s">
        <v>252</v>
      </c>
      <c r="O1613" s="11">
        <v>3</v>
      </c>
      <c r="P1613" s="8">
        <v>67</v>
      </c>
      <c r="Q1613" s="12">
        <v>25</v>
      </c>
      <c r="R1613" s="125">
        <f t="shared" si="83"/>
        <v>42</v>
      </c>
      <c r="V1613" s="12">
        <v>150</v>
      </c>
      <c r="AP1613" s="8" t="s">
        <v>2062</v>
      </c>
    </row>
    <row r="1614" spans="1:42" x14ac:dyDescent="0.25">
      <c r="A1614" s="7">
        <v>42524</v>
      </c>
      <c r="B1614" s="8" t="s">
        <v>842</v>
      </c>
      <c r="C1614" s="8">
        <v>2016</v>
      </c>
      <c r="D1614" s="8">
        <v>6</v>
      </c>
      <c r="E1614" s="8">
        <v>1</v>
      </c>
      <c r="F1614" s="8" t="s">
        <v>248</v>
      </c>
      <c r="G1614" s="17">
        <v>2.0833333333333332E-2</v>
      </c>
      <c r="J1614" s="129">
        <f t="shared" si="84"/>
        <v>24.5</v>
      </c>
      <c r="K1614" s="8" t="s">
        <v>250</v>
      </c>
      <c r="L1614" s="8" t="s">
        <v>2053</v>
      </c>
      <c r="M1614" s="8" t="s">
        <v>252</v>
      </c>
      <c r="O1614" s="11">
        <v>4</v>
      </c>
      <c r="P1614" s="8">
        <v>59</v>
      </c>
      <c r="Q1614" s="12">
        <v>22</v>
      </c>
      <c r="R1614" s="125">
        <f t="shared" si="83"/>
        <v>37</v>
      </c>
      <c r="V1614" s="12">
        <v>148</v>
      </c>
    </row>
    <row r="1615" spans="1:42" x14ac:dyDescent="0.25">
      <c r="A1615" s="7">
        <v>42524</v>
      </c>
      <c r="B1615" s="8" t="s">
        <v>842</v>
      </c>
      <c r="C1615" s="8">
        <v>2016</v>
      </c>
      <c r="D1615" s="8">
        <v>6</v>
      </c>
      <c r="E1615" s="8">
        <v>1</v>
      </c>
      <c r="F1615" s="8" t="s">
        <v>1703</v>
      </c>
      <c r="G1615" s="17">
        <v>2.361111111111111E-2</v>
      </c>
      <c r="J1615" s="129">
        <f t="shared" si="84"/>
        <v>24.566666666666666</v>
      </c>
      <c r="K1615" s="8" t="s">
        <v>250</v>
      </c>
      <c r="L1615" s="8" t="s">
        <v>2054</v>
      </c>
      <c r="M1615" s="8" t="s">
        <v>252</v>
      </c>
      <c r="O1615" s="11">
        <v>4.5</v>
      </c>
      <c r="P1615" s="8">
        <v>66.5</v>
      </c>
      <c r="Q1615" s="12">
        <v>26</v>
      </c>
      <c r="R1615" s="125">
        <f t="shared" si="83"/>
        <v>40.5</v>
      </c>
      <c r="V1615" s="12">
        <v>141</v>
      </c>
    </row>
    <row r="1616" spans="1:42" x14ac:dyDescent="0.25">
      <c r="A1616" s="7">
        <v>42524</v>
      </c>
      <c r="B1616" s="8" t="s">
        <v>842</v>
      </c>
      <c r="C1616" s="8">
        <v>2016</v>
      </c>
      <c r="D1616" s="8">
        <v>6</v>
      </c>
      <c r="E1616" s="8">
        <v>1</v>
      </c>
      <c r="F1616" s="8" t="s">
        <v>1703</v>
      </c>
      <c r="G1616" s="17">
        <v>3.1944444444444449E-2</v>
      </c>
      <c r="J1616" s="129">
        <f t="shared" si="84"/>
        <v>24.766666666666666</v>
      </c>
      <c r="K1616" s="8" t="s">
        <v>250</v>
      </c>
      <c r="L1616" s="8" t="s">
        <v>2055</v>
      </c>
      <c r="M1616" s="8" t="s">
        <v>252</v>
      </c>
      <c r="O1616" s="11">
        <v>1</v>
      </c>
      <c r="P1616" s="8">
        <v>68</v>
      </c>
      <c r="Q1616" s="12">
        <v>26</v>
      </c>
      <c r="R1616" s="125">
        <f t="shared" si="83"/>
        <v>42</v>
      </c>
      <c r="V1616" s="12">
        <v>147</v>
      </c>
    </row>
    <row r="1617" spans="1:42" x14ac:dyDescent="0.25">
      <c r="A1617" s="7">
        <v>42524</v>
      </c>
      <c r="B1617" s="8" t="s">
        <v>842</v>
      </c>
      <c r="C1617" s="8">
        <v>2016</v>
      </c>
      <c r="D1617" s="8">
        <v>6</v>
      </c>
      <c r="E1617" s="8">
        <v>1</v>
      </c>
      <c r="F1617" s="8" t="s">
        <v>248</v>
      </c>
      <c r="G1617" s="17">
        <v>3.1944444444444449E-2</v>
      </c>
      <c r="J1617" s="129">
        <f t="shared" si="84"/>
        <v>24.766666666666666</v>
      </c>
      <c r="K1617" s="8" t="s">
        <v>250</v>
      </c>
      <c r="L1617" s="8" t="s">
        <v>2056</v>
      </c>
      <c r="M1617" s="8" t="s">
        <v>252</v>
      </c>
      <c r="O1617" s="11">
        <v>4</v>
      </c>
      <c r="P1617" s="8">
        <v>65</v>
      </c>
      <c r="Q1617" s="12">
        <v>25</v>
      </c>
      <c r="R1617" s="125">
        <f t="shared" si="83"/>
        <v>40</v>
      </c>
      <c r="V1617" s="12">
        <v>150</v>
      </c>
    </row>
    <row r="1618" spans="1:42" x14ac:dyDescent="0.25">
      <c r="A1618" s="7">
        <v>42524</v>
      </c>
      <c r="B1618" s="8" t="s">
        <v>842</v>
      </c>
      <c r="C1618" s="8">
        <v>2016</v>
      </c>
      <c r="D1618" s="8">
        <v>6</v>
      </c>
      <c r="E1618" s="8">
        <v>1</v>
      </c>
      <c r="F1618" s="8" t="s">
        <v>248</v>
      </c>
      <c r="G1618" s="17">
        <v>4.2361111111111106E-2</v>
      </c>
      <c r="J1618" s="129">
        <f t="shared" si="84"/>
        <v>25.016666666666666</v>
      </c>
      <c r="K1618" s="8" t="s">
        <v>250</v>
      </c>
      <c r="L1618" s="8" t="s">
        <v>1734</v>
      </c>
      <c r="M1618" s="8" t="s">
        <v>669</v>
      </c>
      <c r="O1618" s="11">
        <v>4</v>
      </c>
      <c r="P1618" s="8">
        <v>64</v>
      </c>
      <c r="Q1618" s="12">
        <v>26</v>
      </c>
      <c r="R1618" s="125">
        <f t="shared" si="83"/>
        <v>38</v>
      </c>
      <c r="V1618" s="12">
        <v>141</v>
      </c>
    </row>
    <row r="1619" spans="1:42" x14ac:dyDescent="0.25">
      <c r="A1619" s="7">
        <v>42524</v>
      </c>
      <c r="B1619" s="8" t="s">
        <v>842</v>
      </c>
      <c r="C1619" s="8">
        <v>2016</v>
      </c>
      <c r="D1619" s="8">
        <v>6</v>
      </c>
      <c r="E1619" s="8">
        <v>1</v>
      </c>
      <c r="F1619" s="8" t="s">
        <v>248</v>
      </c>
      <c r="G1619" s="17">
        <v>4.2361111111111106E-2</v>
      </c>
      <c r="J1619" s="129">
        <f t="shared" si="84"/>
        <v>25.016666666666666</v>
      </c>
      <c r="K1619" s="8" t="s">
        <v>250</v>
      </c>
      <c r="L1619" s="8" t="s">
        <v>2057</v>
      </c>
      <c r="M1619" s="8" t="s">
        <v>252</v>
      </c>
      <c r="O1619" s="11">
        <v>0</v>
      </c>
      <c r="P1619" s="8">
        <v>63</v>
      </c>
      <c r="Q1619" s="12">
        <v>25</v>
      </c>
      <c r="R1619" s="125">
        <f t="shared" si="83"/>
        <v>38</v>
      </c>
      <c r="V1619" s="12">
        <v>141</v>
      </c>
    </row>
    <row r="1620" spans="1:42" x14ac:dyDescent="0.25">
      <c r="A1620" s="7">
        <v>42524</v>
      </c>
      <c r="B1620" s="8" t="s">
        <v>842</v>
      </c>
      <c r="C1620" s="8">
        <v>2016</v>
      </c>
      <c r="D1620" s="8">
        <v>6</v>
      </c>
      <c r="E1620" s="8">
        <v>1</v>
      </c>
      <c r="G1620" s="17">
        <v>4.2361111111111106E-2</v>
      </c>
      <c r="J1620" s="129">
        <f t="shared" si="84"/>
        <v>25.016666666666666</v>
      </c>
      <c r="K1620" s="8" t="s">
        <v>250</v>
      </c>
      <c r="L1620" s="8" t="s">
        <v>2058</v>
      </c>
      <c r="M1620" s="8" t="s">
        <v>252</v>
      </c>
      <c r="O1620" s="11">
        <v>3</v>
      </c>
      <c r="P1620" s="8">
        <v>58</v>
      </c>
      <c r="Q1620" s="12">
        <v>21</v>
      </c>
      <c r="R1620" s="125">
        <f t="shared" si="83"/>
        <v>37</v>
      </c>
      <c r="V1620" s="12">
        <v>144</v>
      </c>
    </row>
    <row r="1621" spans="1:42" x14ac:dyDescent="0.25">
      <c r="A1621" s="7">
        <v>42524</v>
      </c>
      <c r="B1621" s="8" t="s">
        <v>842</v>
      </c>
      <c r="C1621" s="8">
        <v>2016</v>
      </c>
      <c r="D1621" s="8">
        <v>6</v>
      </c>
      <c r="E1621" s="8">
        <v>1</v>
      </c>
      <c r="G1621" s="17">
        <v>4.7916666666666663E-2</v>
      </c>
      <c r="J1621" s="129">
        <f t="shared" si="84"/>
        <v>25.15</v>
      </c>
      <c r="K1621" s="8" t="s">
        <v>250</v>
      </c>
      <c r="L1621" s="8" t="s">
        <v>2059</v>
      </c>
      <c r="M1621" s="8" t="s">
        <v>252</v>
      </c>
      <c r="O1621" s="11">
        <v>3</v>
      </c>
      <c r="P1621" s="8">
        <v>57</v>
      </c>
      <c r="Q1621" s="12">
        <v>21</v>
      </c>
      <c r="R1621" s="125">
        <f t="shared" si="83"/>
        <v>36</v>
      </c>
      <c r="V1621" s="12">
        <v>145</v>
      </c>
    </row>
    <row r="1622" spans="1:42" x14ac:dyDescent="0.25">
      <c r="A1622" s="7">
        <v>42524</v>
      </c>
      <c r="B1622" s="8" t="s">
        <v>842</v>
      </c>
      <c r="C1622" s="8">
        <v>2016</v>
      </c>
      <c r="D1622" s="8">
        <v>6</v>
      </c>
      <c r="E1622" s="8">
        <v>1</v>
      </c>
      <c r="G1622" s="17">
        <v>5.2083333333333336E-2</v>
      </c>
      <c r="J1622" s="129">
        <f t="shared" si="84"/>
        <v>25.25</v>
      </c>
      <c r="K1622" s="8" t="s">
        <v>250</v>
      </c>
      <c r="L1622" s="8" t="s">
        <v>2060</v>
      </c>
      <c r="M1622" s="8" t="s">
        <v>252</v>
      </c>
      <c r="O1622" s="11">
        <v>0</v>
      </c>
      <c r="P1622" s="8">
        <v>73</v>
      </c>
      <c r="Q1622" s="12">
        <v>29</v>
      </c>
      <c r="R1622" s="125">
        <f t="shared" si="83"/>
        <v>44</v>
      </c>
      <c r="V1622" s="12">
        <v>149</v>
      </c>
    </row>
    <row r="1623" spans="1:42" x14ac:dyDescent="0.25">
      <c r="A1623" s="7">
        <v>42524</v>
      </c>
      <c r="B1623" s="8" t="s">
        <v>842</v>
      </c>
      <c r="C1623" s="8">
        <v>2016</v>
      </c>
      <c r="D1623" s="8">
        <v>6</v>
      </c>
      <c r="E1623" s="8">
        <v>1</v>
      </c>
      <c r="F1623" s="8" t="s">
        <v>1703</v>
      </c>
      <c r="G1623" s="17">
        <v>5.2083333333333336E-2</v>
      </c>
      <c r="J1623" s="129">
        <f t="shared" si="84"/>
        <v>25.25</v>
      </c>
      <c r="K1623" s="8" t="s">
        <v>250</v>
      </c>
      <c r="L1623" s="8" t="s">
        <v>1904</v>
      </c>
      <c r="M1623" s="8" t="s">
        <v>669</v>
      </c>
      <c r="O1623" s="11">
        <v>0</v>
      </c>
      <c r="P1623" s="8">
        <v>54.5</v>
      </c>
      <c r="Q1623" s="12">
        <v>20</v>
      </c>
      <c r="R1623" s="125">
        <f t="shared" si="83"/>
        <v>34.5</v>
      </c>
      <c r="V1623" s="12">
        <v>142</v>
      </c>
    </row>
    <row r="1624" spans="1:42" x14ac:dyDescent="0.25">
      <c r="A1624" s="7">
        <v>42524</v>
      </c>
      <c r="B1624" s="8" t="s">
        <v>842</v>
      </c>
      <c r="C1624" s="8">
        <v>2016</v>
      </c>
      <c r="D1624" s="8">
        <v>6</v>
      </c>
      <c r="E1624" s="8">
        <v>1</v>
      </c>
      <c r="F1624" s="8" t="s">
        <v>1703</v>
      </c>
      <c r="G1624" s="17">
        <v>5.6250000000000001E-2</v>
      </c>
      <c r="J1624" s="129">
        <f t="shared" si="84"/>
        <v>25.35</v>
      </c>
      <c r="K1624" s="8" t="s">
        <v>250</v>
      </c>
      <c r="L1624" s="8" t="s">
        <v>2061</v>
      </c>
      <c r="M1624" s="8" t="s">
        <v>252</v>
      </c>
      <c r="O1624" s="11">
        <v>2</v>
      </c>
      <c r="P1624" s="8">
        <v>56</v>
      </c>
      <c r="Q1624" s="12">
        <v>21</v>
      </c>
      <c r="R1624" s="125">
        <f t="shared" si="83"/>
        <v>35</v>
      </c>
      <c r="V1624" s="12">
        <v>1425</v>
      </c>
    </row>
    <row r="1625" spans="1:42" x14ac:dyDescent="0.25">
      <c r="A1625" s="7">
        <v>42524</v>
      </c>
      <c r="B1625" s="8" t="s">
        <v>842</v>
      </c>
      <c r="C1625" s="8">
        <v>2016</v>
      </c>
      <c r="D1625" s="8">
        <v>6</v>
      </c>
      <c r="E1625" s="8">
        <v>1</v>
      </c>
      <c r="F1625" s="8" t="s">
        <v>248</v>
      </c>
      <c r="G1625" s="17">
        <v>6.3194444444444442E-2</v>
      </c>
      <c r="J1625" s="129">
        <f t="shared" si="84"/>
        <v>25.516666666666666</v>
      </c>
      <c r="K1625" s="8" t="s">
        <v>250</v>
      </c>
      <c r="L1625" s="8" t="s">
        <v>2064</v>
      </c>
      <c r="M1625" s="8" t="s">
        <v>252</v>
      </c>
      <c r="O1625" s="11">
        <v>2</v>
      </c>
      <c r="P1625" s="8">
        <v>61</v>
      </c>
      <c r="Q1625" s="12">
        <v>20</v>
      </c>
      <c r="R1625" s="125">
        <f t="shared" si="83"/>
        <v>41</v>
      </c>
      <c r="S1625" s="13">
        <v>14.5</v>
      </c>
      <c r="T1625" s="13">
        <v>37.15</v>
      </c>
      <c r="U1625" s="13">
        <v>25</v>
      </c>
      <c r="V1625" s="12">
        <v>145</v>
      </c>
    </row>
    <row r="1626" spans="1:42" x14ac:dyDescent="0.25">
      <c r="A1626" s="7">
        <v>42524</v>
      </c>
      <c r="B1626" s="8" t="s">
        <v>842</v>
      </c>
      <c r="C1626" s="8">
        <v>2016</v>
      </c>
      <c r="D1626" s="8">
        <v>6</v>
      </c>
      <c r="E1626" s="8">
        <v>1</v>
      </c>
      <c r="F1626" s="8" t="s">
        <v>1703</v>
      </c>
      <c r="G1626" s="17">
        <v>7.2916666666666671E-2</v>
      </c>
      <c r="J1626" s="129">
        <f t="shared" si="84"/>
        <v>25.75</v>
      </c>
      <c r="K1626" s="8" t="s">
        <v>250</v>
      </c>
      <c r="L1626" s="8" t="s">
        <v>2065</v>
      </c>
      <c r="M1626" s="8" t="s">
        <v>252</v>
      </c>
      <c r="O1626" s="11">
        <v>2</v>
      </c>
      <c r="P1626" s="8">
        <v>59</v>
      </c>
      <c r="Q1626" s="12">
        <v>20</v>
      </c>
      <c r="R1626" s="125">
        <f t="shared" si="83"/>
        <v>39</v>
      </c>
      <c r="S1626" s="13">
        <v>14.7</v>
      </c>
      <c r="T1626" s="13">
        <v>38.85</v>
      </c>
      <c r="U1626" s="13">
        <v>23.9</v>
      </c>
      <c r="V1626" s="12">
        <v>148</v>
      </c>
    </row>
    <row r="1627" spans="1:42" x14ac:dyDescent="0.25">
      <c r="A1627" s="7">
        <v>42524</v>
      </c>
      <c r="B1627" s="8" t="s">
        <v>842</v>
      </c>
      <c r="C1627" s="8">
        <v>2016</v>
      </c>
      <c r="D1627" s="8">
        <v>6</v>
      </c>
      <c r="E1627" s="8">
        <v>1</v>
      </c>
      <c r="F1627" s="8" t="s">
        <v>248</v>
      </c>
      <c r="G1627" s="17">
        <v>7.4305555555555555E-2</v>
      </c>
      <c r="J1627" s="129">
        <f t="shared" si="84"/>
        <v>25.783333333333331</v>
      </c>
      <c r="K1627" s="8" t="s">
        <v>250</v>
      </c>
      <c r="L1627" s="8" t="s">
        <v>2066</v>
      </c>
      <c r="M1627" s="8" t="s">
        <v>252</v>
      </c>
      <c r="O1627" s="11">
        <v>3</v>
      </c>
      <c r="P1627" s="8">
        <v>57</v>
      </c>
      <c r="Q1627" s="12">
        <v>20</v>
      </c>
      <c r="R1627" s="125">
        <f t="shared" si="83"/>
        <v>37</v>
      </c>
      <c r="S1627" s="13">
        <v>13.95</v>
      </c>
      <c r="T1627" s="13">
        <v>37.799999999999997</v>
      </c>
      <c r="U1627" s="13">
        <v>23.85</v>
      </c>
      <c r="V1627" s="12">
        <v>145</v>
      </c>
    </row>
    <row r="1628" spans="1:42" x14ac:dyDescent="0.25">
      <c r="A1628" s="7">
        <v>42525</v>
      </c>
      <c r="B1628" s="8" t="s">
        <v>842</v>
      </c>
      <c r="C1628" s="8">
        <v>2016</v>
      </c>
      <c r="D1628" s="8">
        <v>6</v>
      </c>
      <c r="E1628" s="8">
        <v>1</v>
      </c>
      <c r="F1628" s="8" t="s">
        <v>1703</v>
      </c>
      <c r="G1628" s="17">
        <v>0.89583333333333337</v>
      </c>
      <c r="J1628" s="129">
        <f t="shared" si="84"/>
        <v>21.5</v>
      </c>
      <c r="K1628" s="8" t="s">
        <v>250</v>
      </c>
      <c r="L1628" s="8" t="s">
        <v>2067</v>
      </c>
      <c r="M1628" s="8" t="s">
        <v>252</v>
      </c>
      <c r="O1628" s="11">
        <v>0</v>
      </c>
      <c r="P1628" s="8">
        <v>54</v>
      </c>
      <c r="Q1628" s="12">
        <v>19</v>
      </c>
      <c r="R1628" s="125">
        <f t="shared" si="83"/>
        <v>35</v>
      </c>
      <c r="S1628" s="13">
        <v>14.65</v>
      </c>
      <c r="T1628" s="13">
        <v>37.9</v>
      </c>
      <c r="U1628" s="13">
        <v>24</v>
      </c>
      <c r="V1628" s="12">
        <v>151</v>
      </c>
      <c r="AP1628" s="8" t="s">
        <v>2087</v>
      </c>
    </row>
    <row r="1629" spans="1:42" x14ac:dyDescent="0.25">
      <c r="A1629" s="7">
        <v>42525</v>
      </c>
      <c r="B1629" s="8" t="s">
        <v>842</v>
      </c>
      <c r="C1629" s="8">
        <v>2016</v>
      </c>
      <c r="D1629" s="8">
        <v>6</v>
      </c>
      <c r="E1629" s="8">
        <v>1</v>
      </c>
      <c r="F1629" s="8" t="s">
        <v>248</v>
      </c>
      <c r="G1629" s="17">
        <v>0.89861111111111114</v>
      </c>
      <c r="J1629" s="129">
        <f t="shared" si="84"/>
        <v>21.566666666666666</v>
      </c>
      <c r="K1629" s="8" t="s">
        <v>250</v>
      </c>
      <c r="L1629" s="8" t="s">
        <v>2068</v>
      </c>
      <c r="M1629" s="8" t="s">
        <v>252</v>
      </c>
      <c r="O1629" s="11">
        <v>0</v>
      </c>
      <c r="P1629" s="8">
        <v>54</v>
      </c>
      <c r="Q1629" s="12">
        <v>19</v>
      </c>
      <c r="R1629" s="125">
        <f t="shared" ref="R1629:R1692" si="85">P1629-Q1629</f>
        <v>35</v>
      </c>
      <c r="S1629" s="13">
        <v>14.8</v>
      </c>
      <c r="T1629" s="13">
        <v>36.6</v>
      </c>
      <c r="U1629" s="13">
        <v>23.8</v>
      </c>
      <c r="V1629" s="12">
        <v>143</v>
      </c>
      <c r="AP1629" s="8" t="s">
        <v>2050</v>
      </c>
    </row>
    <row r="1630" spans="1:42" x14ac:dyDescent="0.25">
      <c r="A1630" s="7">
        <v>42525</v>
      </c>
      <c r="B1630" s="8" t="s">
        <v>842</v>
      </c>
      <c r="C1630" s="8">
        <v>2016</v>
      </c>
      <c r="D1630" s="8">
        <v>6</v>
      </c>
      <c r="E1630" s="8">
        <v>1</v>
      </c>
      <c r="F1630" s="8" t="s">
        <v>1703</v>
      </c>
      <c r="G1630" s="17">
        <v>0.90555555555555556</v>
      </c>
      <c r="J1630" s="129">
        <f t="shared" si="84"/>
        <v>21.733333333333334</v>
      </c>
      <c r="K1630" s="8" t="s">
        <v>250</v>
      </c>
      <c r="L1630" s="8" t="s">
        <v>2069</v>
      </c>
      <c r="M1630" s="8" t="s">
        <v>252</v>
      </c>
      <c r="O1630" s="11">
        <v>1</v>
      </c>
      <c r="P1630" s="8">
        <v>54</v>
      </c>
      <c r="Q1630" s="12">
        <v>19</v>
      </c>
      <c r="R1630" s="125">
        <f t="shared" si="85"/>
        <v>35</v>
      </c>
      <c r="S1630" s="13">
        <v>14.95</v>
      </c>
      <c r="T1630" s="13">
        <v>39.4</v>
      </c>
      <c r="U1630" s="13">
        <v>18.95</v>
      </c>
      <c r="V1630" s="12">
        <v>146</v>
      </c>
    </row>
    <row r="1631" spans="1:42" x14ac:dyDescent="0.25">
      <c r="A1631" s="7">
        <v>42525</v>
      </c>
      <c r="B1631" s="8" t="s">
        <v>842</v>
      </c>
      <c r="C1631" s="8">
        <v>2016</v>
      </c>
      <c r="D1631" s="8">
        <v>6</v>
      </c>
      <c r="E1631" s="8">
        <v>1</v>
      </c>
      <c r="F1631" s="8" t="s">
        <v>248</v>
      </c>
      <c r="G1631" s="17">
        <v>0.92291666666666661</v>
      </c>
      <c r="J1631" s="129">
        <f t="shared" si="84"/>
        <v>22.15</v>
      </c>
      <c r="K1631" s="8" t="s">
        <v>250</v>
      </c>
      <c r="L1631" s="8" t="s">
        <v>2070</v>
      </c>
      <c r="M1631" s="8" t="s">
        <v>252</v>
      </c>
      <c r="O1631" s="11">
        <v>3</v>
      </c>
      <c r="P1631" s="8">
        <v>58</v>
      </c>
      <c r="Q1631" s="12">
        <v>19</v>
      </c>
      <c r="R1631" s="125">
        <f t="shared" si="85"/>
        <v>39</v>
      </c>
      <c r="S1631" s="13">
        <v>14.5</v>
      </c>
      <c r="T1631" s="13">
        <v>37.4</v>
      </c>
      <c r="U1631" s="13">
        <v>23</v>
      </c>
      <c r="V1631" s="12">
        <v>138</v>
      </c>
    </row>
    <row r="1632" spans="1:42" x14ac:dyDescent="0.25">
      <c r="A1632" s="7">
        <v>42525</v>
      </c>
      <c r="B1632" s="8" t="s">
        <v>842</v>
      </c>
      <c r="C1632" s="8">
        <v>2016</v>
      </c>
      <c r="D1632" s="8">
        <v>6</v>
      </c>
      <c r="E1632" s="8">
        <v>1</v>
      </c>
      <c r="F1632" s="8" t="s">
        <v>1703</v>
      </c>
      <c r="G1632" s="17">
        <v>0.92708333333333337</v>
      </c>
      <c r="J1632" s="129">
        <f t="shared" si="84"/>
        <v>22.25</v>
      </c>
      <c r="K1632" s="8" t="s">
        <v>250</v>
      </c>
      <c r="L1632" s="8" t="s">
        <v>2071</v>
      </c>
      <c r="M1632" s="8" t="s">
        <v>252</v>
      </c>
      <c r="O1632" s="11">
        <v>2</v>
      </c>
      <c r="P1632" s="8">
        <v>58.5</v>
      </c>
      <c r="Q1632" s="12">
        <v>19</v>
      </c>
      <c r="R1632" s="125">
        <f t="shared" si="85"/>
        <v>39.5</v>
      </c>
      <c r="S1632" s="13">
        <v>14.45</v>
      </c>
      <c r="T1632" s="13">
        <v>38.1</v>
      </c>
      <c r="U1632" s="13">
        <v>23.95</v>
      </c>
      <c r="V1632" s="12">
        <v>144</v>
      </c>
    </row>
    <row r="1633" spans="1:42" x14ac:dyDescent="0.25">
      <c r="A1633" s="7">
        <v>42525</v>
      </c>
      <c r="B1633" s="8" t="s">
        <v>842</v>
      </c>
      <c r="C1633" s="8">
        <v>2016</v>
      </c>
      <c r="D1633" s="8">
        <v>6</v>
      </c>
      <c r="E1633" s="8">
        <v>1</v>
      </c>
      <c r="F1633" s="8" t="s">
        <v>1703</v>
      </c>
      <c r="G1633" s="17">
        <v>0.93472222222222223</v>
      </c>
      <c r="J1633" s="129">
        <f t="shared" si="84"/>
        <v>22.433333333333334</v>
      </c>
      <c r="K1633" s="8" t="s">
        <v>250</v>
      </c>
      <c r="L1633" s="8" t="s">
        <v>2070</v>
      </c>
      <c r="M1633" s="8" t="s">
        <v>2111</v>
      </c>
      <c r="R1633" s="125">
        <f t="shared" si="85"/>
        <v>0</v>
      </c>
    </row>
    <row r="1634" spans="1:42" x14ac:dyDescent="0.25">
      <c r="A1634" s="7">
        <v>42525</v>
      </c>
      <c r="B1634" s="8" t="s">
        <v>842</v>
      </c>
      <c r="C1634" s="8">
        <v>2016</v>
      </c>
      <c r="D1634" s="8">
        <v>6</v>
      </c>
      <c r="E1634" s="8">
        <v>1</v>
      </c>
      <c r="F1634" s="8" t="s">
        <v>248</v>
      </c>
      <c r="G1634" s="17">
        <v>0.93888888888888899</v>
      </c>
      <c r="J1634" s="129">
        <f t="shared" si="84"/>
        <v>22.533333333333335</v>
      </c>
      <c r="K1634" s="8" t="s">
        <v>250</v>
      </c>
      <c r="L1634" s="8" t="s">
        <v>2072</v>
      </c>
      <c r="M1634" s="8" t="s">
        <v>252</v>
      </c>
      <c r="O1634" s="11">
        <v>1.5</v>
      </c>
      <c r="P1634" s="8">
        <v>58</v>
      </c>
      <c r="Q1634" s="12">
        <v>19</v>
      </c>
      <c r="R1634" s="125">
        <f t="shared" si="85"/>
        <v>39</v>
      </c>
      <c r="S1634" s="13">
        <v>15</v>
      </c>
      <c r="T1634" s="13">
        <v>38.5</v>
      </c>
      <c r="U1634" s="13">
        <v>22.8</v>
      </c>
      <c r="V1634" s="12">
        <v>142</v>
      </c>
    </row>
    <row r="1635" spans="1:42" x14ac:dyDescent="0.25">
      <c r="A1635" s="7">
        <v>42525</v>
      </c>
      <c r="B1635" s="8" t="s">
        <v>842</v>
      </c>
      <c r="C1635" s="8">
        <v>2016</v>
      </c>
      <c r="D1635" s="8">
        <v>6</v>
      </c>
      <c r="E1635" s="8">
        <v>1</v>
      </c>
      <c r="F1635" s="8" t="s">
        <v>248</v>
      </c>
      <c r="G1635" s="17">
        <v>0.94305555555555554</v>
      </c>
      <c r="J1635" s="129">
        <f t="shared" si="84"/>
        <v>22.633333333333333</v>
      </c>
      <c r="K1635" s="8" t="s">
        <v>250</v>
      </c>
      <c r="L1635" s="8" t="s">
        <v>2073</v>
      </c>
      <c r="M1635" s="8" t="s">
        <v>252</v>
      </c>
      <c r="O1635" s="11">
        <v>3</v>
      </c>
      <c r="P1635" s="8">
        <v>58</v>
      </c>
      <c r="Q1635" s="12">
        <v>19</v>
      </c>
      <c r="R1635" s="125">
        <f t="shared" si="85"/>
        <v>39</v>
      </c>
      <c r="S1635" s="13">
        <v>15.7</v>
      </c>
      <c r="T1635" s="13">
        <v>39.799999999999997</v>
      </c>
      <c r="U1635" s="13">
        <v>24</v>
      </c>
      <c r="V1635" s="12">
        <v>146</v>
      </c>
    </row>
    <row r="1636" spans="1:42" x14ac:dyDescent="0.25">
      <c r="A1636" s="7">
        <v>42525</v>
      </c>
      <c r="B1636" s="8" t="s">
        <v>842</v>
      </c>
      <c r="C1636" s="8">
        <v>2016</v>
      </c>
      <c r="D1636" s="8">
        <v>6</v>
      </c>
      <c r="E1636" s="8">
        <v>1</v>
      </c>
      <c r="F1636" s="8" t="s">
        <v>248</v>
      </c>
      <c r="G1636" s="17">
        <v>0.94791666666666663</v>
      </c>
      <c r="J1636" s="129">
        <f t="shared" si="84"/>
        <v>22.75</v>
      </c>
      <c r="K1636" s="8" t="s">
        <v>250</v>
      </c>
      <c r="L1636" s="8" t="s">
        <v>2074</v>
      </c>
      <c r="M1636" s="8" t="s">
        <v>252</v>
      </c>
      <c r="O1636" s="11">
        <v>3</v>
      </c>
      <c r="P1636" s="8">
        <v>55</v>
      </c>
      <c r="Q1636" s="12">
        <v>19</v>
      </c>
      <c r="R1636" s="125">
        <f t="shared" si="85"/>
        <v>36</v>
      </c>
      <c r="S1636" s="13">
        <v>14.5</v>
      </c>
      <c r="T1636" s="13">
        <v>38.6</v>
      </c>
      <c r="U1636" s="13">
        <v>24.55</v>
      </c>
      <c r="V1636" s="12">
        <v>145</v>
      </c>
    </row>
    <row r="1637" spans="1:42" x14ac:dyDescent="0.25">
      <c r="A1637" s="7">
        <v>42525</v>
      </c>
      <c r="B1637" s="8" t="s">
        <v>842</v>
      </c>
      <c r="C1637" s="8">
        <v>2016</v>
      </c>
      <c r="D1637" s="8">
        <v>6</v>
      </c>
      <c r="E1637" s="8">
        <v>1</v>
      </c>
      <c r="F1637" s="8" t="s">
        <v>1703</v>
      </c>
      <c r="G1637" s="17">
        <v>0.95000000000000007</v>
      </c>
      <c r="J1637" s="129">
        <f t="shared" si="84"/>
        <v>22.8</v>
      </c>
      <c r="K1637" s="8" t="s">
        <v>250</v>
      </c>
      <c r="L1637" s="8" t="s">
        <v>2075</v>
      </c>
      <c r="M1637" s="8" t="s">
        <v>252</v>
      </c>
      <c r="O1637" s="11">
        <v>1</v>
      </c>
      <c r="P1637" s="8">
        <v>56.5</v>
      </c>
      <c r="Q1637" s="12">
        <v>19</v>
      </c>
      <c r="R1637" s="125">
        <f t="shared" si="85"/>
        <v>37.5</v>
      </c>
      <c r="S1637" s="13">
        <v>14.75</v>
      </c>
      <c r="T1637" s="13">
        <v>39.15</v>
      </c>
      <c r="U1637" s="13">
        <v>23.45</v>
      </c>
      <c r="V1637" s="12">
        <v>149</v>
      </c>
    </row>
    <row r="1638" spans="1:42" x14ac:dyDescent="0.25">
      <c r="A1638" s="7">
        <v>42525</v>
      </c>
      <c r="B1638" s="8" t="s">
        <v>842</v>
      </c>
      <c r="C1638" s="8">
        <v>2016</v>
      </c>
      <c r="D1638" s="8">
        <v>6</v>
      </c>
      <c r="E1638" s="8">
        <v>1</v>
      </c>
      <c r="F1638" s="8" t="s">
        <v>1703</v>
      </c>
      <c r="G1638" s="17">
        <v>0.96180555555555547</v>
      </c>
      <c r="J1638" s="129">
        <f t="shared" si="84"/>
        <v>23.083333333333332</v>
      </c>
      <c r="K1638" s="8" t="s">
        <v>250</v>
      </c>
      <c r="L1638" s="8" t="s">
        <v>2076</v>
      </c>
      <c r="M1638" s="8" t="s">
        <v>252</v>
      </c>
      <c r="O1638" s="11">
        <v>1.5</v>
      </c>
      <c r="P1638" s="8">
        <v>65.5</v>
      </c>
      <c r="Q1638" s="12">
        <v>25</v>
      </c>
      <c r="R1638" s="125">
        <f t="shared" si="85"/>
        <v>40.5</v>
      </c>
      <c r="S1638" s="13">
        <v>15.4</v>
      </c>
      <c r="T1638" s="13">
        <v>40.1</v>
      </c>
      <c r="U1638" s="13">
        <v>24.8</v>
      </c>
      <c r="V1638" s="12">
        <v>150</v>
      </c>
    </row>
    <row r="1639" spans="1:42" x14ac:dyDescent="0.25">
      <c r="A1639" s="7">
        <v>42525</v>
      </c>
      <c r="B1639" s="8" t="s">
        <v>842</v>
      </c>
      <c r="C1639" s="8">
        <v>2016</v>
      </c>
      <c r="D1639" s="8">
        <v>6</v>
      </c>
      <c r="E1639" s="8">
        <v>1</v>
      </c>
      <c r="F1639" s="8" t="s">
        <v>248</v>
      </c>
      <c r="G1639" s="17">
        <v>0.96180555555555547</v>
      </c>
      <c r="J1639" s="129">
        <f t="shared" si="84"/>
        <v>23.083333333333332</v>
      </c>
      <c r="K1639" s="8" t="s">
        <v>250</v>
      </c>
      <c r="L1639" s="8" t="s">
        <v>2077</v>
      </c>
      <c r="M1639" s="8" t="s">
        <v>252</v>
      </c>
      <c r="O1639" s="11">
        <v>3</v>
      </c>
      <c r="P1639" s="8">
        <v>56</v>
      </c>
      <c r="Q1639" s="12">
        <v>19</v>
      </c>
      <c r="R1639" s="125">
        <f t="shared" si="85"/>
        <v>37</v>
      </c>
      <c r="S1639" s="13">
        <v>14.9</v>
      </c>
      <c r="T1639" s="13">
        <v>39.700000000000003</v>
      </c>
      <c r="U1639" s="13">
        <v>24.4</v>
      </c>
      <c r="V1639" s="12">
        <v>149</v>
      </c>
      <c r="AP1639" s="8" t="s">
        <v>2050</v>
      </c>
    </row>
    <row r="1640" spans="1:42" x14ac:dyDescent="0.25">
      <c r="A1640" s="7">
        <v>42525</v>
      </c>
      <c r="B1640" s="8" t="s">
        <v>842</v>
      </c>
      <c r="C1640" s="8">
        <v>2016</v>
      </c>
      <c r="D1640" s="8">
        <v>6</v>
      </c>
      <c r="E1640" s="8">
        <v>1</v>
      </c>
      <c r="F1640" s="8" t="s">
        <v>1703</v>
      </c>
      <c r="G1640" s="17">
        <v>0.96736111111111101</v>
      </c>
      <c r="J1640" s="129">
        <f t="shared" si="84"/>
        <v>23.216666666666665</v>
      </c>
      <c r="K1640" s="8" t="s">
        <v>250</v>
      </c>
      <c r="L1640" s="8" t="s">
        <v>2078</v>
      </c>
      <c r="M1640" s="8" t="s">
        <v>252</v>
      </c>
      <c r="O1640" s="11">
        <v>1</v>
      </c>
      <c r="P1640" s="8">
        <v>55</v>
      </c>
      <c r="Q1640" s="12">
        <v>19</v>
      </c>
      <c r="R1640" s="125">
        <f t="shared" si="85"/>
        <v>36</v>
      </c>
      <c r="S1640" s="13">
        <v>13.4</v>
      </c>
      <c r="T1640" s="13">
        <v>40.200000000000003</v>
      </c>
      <c r="U1640" s="13">
        <v>24.75</v>
      </c>
      <c r="V1640" s="12">
        <v>146</v>
      </c>
    </row>
    <row r="1641" spans="1:42" x14ac:dyDescent="0.25">
      <c r="A1641" s="7">
        <v>42525</v>
      </c>
      <c r="B1641" s="8" t="s">
        <v>842</v>
      </c>
      <c r="C1641" s="8">
        <v>2016</v>
      </c>
      <c r="D1641" s="8">
        <v>6</v>
      </c>
      <c r="E1641" s="8">
        <v>1</v>
      </c>
      <c r="F1641" s="8" t="s">
        <v>1703</v>
      </c>
      <c r="G1641" s="17">
        <v>0.97499999999999998</v>
      </c>
      <c r="J1641" s="129">
        <f t="shared" si="84"/>
        <v>23.4</v>
      </c>
      <c r="K1641" s="8" t="s">
        <v>250</v>
      </c>
      <c r="L1641" s="8" t="s">
        <v>1858</v>
      </c>
      <c r="M1641" s="8" t="s">
        <v>669</v>
      </c>
      <c r="O1641" s="11">
        <v>1.5</v>
      </c>
      <c r="P1641" s="8">
        <v>53</v>
      </c>
      <c r="Q1641" s="12">
        <v>19</v>
      </c>
      <c r="R1641" s="125">
        <f t="shared" si="85"/>
        <v>34</v>
      </c>
      <c r="S1641" s="13">
        <v>14.2</v>
      </c>
      <c r="T1641" s="13">
        <v>37.700000000000003</v>
      </c>
      <c r="U1641" s="13">
        <v>23.5</v>
      </c>
      <c r="V1641" s="12">
        <v>140</v>
      </c>
    </row>
    <row r="1642" spans="1:42" x14ac:dyDescent="0.25">
      <c r="A1642" s="7">
        <v>42525</v>
      </c>
      <c r="B1642" s="8" t="s">
        <v>842</v>
      </c>
      <c r="C1642" s="8">
        <v>2016</v>
      </c>
      <c r="D1642" s="8">
        <v>6</v>
      </c>
      <c r="E1642" s="8">
        <v>1</v>
      </c>
      <c r="F1642" s="8" t="s">
        <v>248</v>
      </c>
      <c r="G1642" s="17">
        <v>0.97777777777777775</v>
      </c>
      <c r="J1642" s="129">
        <f t="shared" si="84"/>
        <v>23.466666666666665</v>
      </c>
      <c r="K1642" s="8" t="s">
        <v>250</v>
      </c>
      <c r="L1642" s="8" t="s">
        <v>2079</v>
      </c>
      <c r="M1642" s="8" t="s">
        <v>252</v>
      </c>
      <c r="O1642" s="11">
        <v>3</v>
      </c>
      <c r="P1642" s="8">
        <v>56</v>
      </c>
      <c r="Q1642" s="12">
        <v>21</v>
      </c>
      <c r="R1642" s="125">
        <f t="shared" si="85"/>
        <v>35</v>
      </c>
      <c r="S1642" s="13">
        <v>14.3</v>
      </c>
      <c r="T1642" s="13">
        <v>38.200000000000003</v>
      </c>
      <c r="U1642" s="13">
        <v>22.7</v>
      </c>
      <c r="V1642" s="12">
        <v>143</v>
      </c>
      <c r="AP1642" s="8" t="s">
        <v>2088</v>
      </c>
    </row>
    <row r="1643" spans="1:42" x14ac:dyDescent="0.25">
      <c r="A1643" s="7">
        <v>42525</v>
      </c>
      <c r="B1643" s="8" t="s">
        <v>842</v>
      </c>
      <c r="C1643" s="8">
        <v>2016</v>
      </c>
      <c r="D1643" s="8">
        <v>6</v>
      </c>
      <c r="E1643" s="8">
        <v>1</v>
      </c>
      <c r="F1643" s="8" t="s">
        <v>248</v>
      </c>
      <c r="G1643" s="17">
        <v>0.98819444444444438</v>
      </c>
      <c r="J1643" s="129">
        <f t="shared" si="84"/>
        <v>23.716666666666665</v>
      </c>
      <c r="K1643" s="8" t="s">
        <v>250</v>
      </c>
      <c r="L1643" s="8" t="s">
        <v>1949</v>
      </c>
      <c r="M1643" s="8" t="s">
        <v>669</v>
      </c>
      <c r="O1643" s="11">
        <v>3</v>
      </c>
      <c r="P1643" s="8">
        <v>56.5</v>
      </c>
      <c r="Q1643" s="12">
        <v>19</v>
      </c>
      <c r="R1643" s="125">
        <f t="shared" si="85"/>
        <v>37.5</v>
      </c>
      <c r="V1643" s="12">
        <v>140</v>
      </c>
    </row>
    <row r="1644" spans="1:42" x14ac:dyDescent="0.25">
      <c r="A1644" s="7">
        <v>42525</v>
      </c>
      <c r="B1644" s="8" t="s">
        <v>842</v>
      </c>
      <c r="C1644" s="8">
        <v>2016</v>
      </c>
      <c r="D1644" s="8">
        <v>6</v>
      </c>
      <c r="E1644" s="8">
        <v>1</v>
      </c>
      <c r="F1644" s="8" t="s">
        <v>248</v>
      </c>
      <c r="G1644" s="17">
        <v>0.99236111111111114</v>
      </c>
      <c r="J1644" s="129">
        <f t="shared" si="84"/>
        <v>23.816666666666666</v>
      </c>
      <c r="K1644" s="8" t="s">
        <v>250</v>
      </c>
      <c r="L1644" s="8" t="s">
        <v>2080</v>
      </c>
      <c r="M1644" s="8" t="s">
        <v>252</v>
      </c>
      <c r="O1644" s="11">
        <v>3</v>
      </c>
      <c r="P1644" s="8">
        <v>62</v>
      </c>
      <c r="Q1644" s="12">
        <v>25</v>
      </c>
      <c r="R1644" s="125">
        <f t="shared" si="85"/>
        <v>37</v>
      </c>
      <c r="S1644" s="13">
        <v>14.4</v>
      </c>
      <c r="T1644" s="13">
        <v>37.799999999999997</v>
      </c>
      <c r="U1644" s="13">
        <v>24.2</v>
      </c>
      <c r="V1644" s="12">
        <v>151</v>
      </c>
    </row>
    <row r="1645" spans="1:42" x14ac:dyDescent="0.25">
      <c r="A1645" s="7">
        <v>42525</v>
      </c>
      <c r="B1645" s="8" t="s">
        <v>842</v>
      </c>
      <c r="C1645" s="8">
        <v>2016</v>
      </c>
      <c r="D1645" s="8">
        <v>6</v>
      </c>
      <c r="E1645" s="8">
        <v>1</v>
      </c>
      <c r="F1645" s="8" t="s">
        <v>1703</v>
      </c>
      <c r="G1645" s="17">
        <v>0.99236111111111114</v>
      </c>
      <c r="J1645" s="129">
        <f t="shared" si="84"/>
        <v>23.816666666666666</v>
      </c>
      <c r="K1645" s="8" t="s">
        <v>250</v>
      </c>
      <c r="L1645" s="8" t="s">
        <v>2081</v>
      </c>
      <c r="M1645" s="8" t="s">
        <v>252</v>
      </c>
      <c r="O1645" s="11">
        <v>1.5</v>
      </c>
      <c r="P1645" s="8">
        <v>53.5</v>
      </c>
      <c r="Q1645" s="12">
        <v>19</v>
      </c>
      <c r="R1645" s="125">
        <f t="shared" si="85"/>
        <v>34.5</v>
      </c>
      <c r="S1645" s="13">
        <v>14.6</v>
      </c>
      <c r="T1645" s="13">
        <v>39.1</v>
      </c>
      <c r="U1645" s="13">
        <v>24.2</v>
      </c>
      <c r="V1645" s="12">
        <v>142</v>
      </c>
    </row>
    <row r="1646" spans="1:42" x14ac:dyDescent="0.25">
      <c r="A1646" s="7">
        <v>42525</v>
      </c>
      <c r="B1646" s="8" t="s">
        <v>842</v>
      </c>
      <c r="C1646" s="8">
        <v>2016</v>
      </c>
      <c r="D1646" s="8">
        <v>6</v>
      </c>
      <c r="E1646" s="8">
        <v>1</v>
      </c>
      <c r="F1646" s="8" t="s">
        <v>248</v>
      </c>
      <c r="G1646" s="17">
        <v>4.8611111111111112E-3</v>
      </c>
      <c r="J1646" s="129">
        <f t="shared" si="84"/>
        <v>24.116666666666667</v>
      </c>
      <c r="K1646" s="8" t="s">
        <v>250</v>
      </c>
      <c r="L1646" s="8" t="s">
        <v>2041</v>
      </c>
      <c r="M1646" s="8" t="s">
        <v>669</v>
      </c>
      <c r="R1646" s="125">
        <f t="shared" si="85"/>
        <v>0</v>
      </c>
      <c r="AP1646" s="8" t="s">
        <v>2112</v>
      </c>
    </row>
    <row r="1647" spans="1:42" x14ac:dyDescent="0.25">
      <c r="A1647" s="7">
        <v>42525</v>
      </c>
      <c r="B1647" s="8" t="s">
        <v>842</v>
      </c>
      <c r="C1647" s="8">
        <v>2016</v>
      </c>
      <c r="D1647" s="8">
        <v>6</v>
      </c>
      <c r="E1647" s="8">
        <v>1</v>
      </c>
      <c r="F1647" s="8" t="s">
        <v>248</v>
      </c>
      <c r="G1647" s="17">
        <v>7.6388888888888886E-3</v>
      </c>
      <c r="J1647" s="129">
        <f t="shared" si="84"/>
        <v>24.183333333333334</v>
      </c>
      <c r="K1647" s="8" t="s">
        <v>250</v>
      </c>
      <c r="L1647" s="8" t="s">
        <v>2082</v>
      </c>
      <c r="M1647" s="8" t="s">
        <v>252</v>
      </c>
      <c r="O1647" s="11">
        <v>1.5</v>
      </c>
      <c r="P1647" s="8">
        <v>56</v>
      </c>
      <c r="Q1647" s="12">
        <v>19</v>
      </c>
      <c r="R1647" s="125">
        <f t="shared" si="85"/>
        <v>37</v>
      </c>
      <c r="S1647" s="13">
        <v>15.25</v>
      </c>
      <c r="T1647" s="13">
        <v>38.799999999999997</v>
      </c>
      <c r="U1647" s="13">
        <v>23.85</v>
      </c>
      <c r="V1647" s="12">
        <v>144</v>
      </c>
    </row>
    <row r="1648" spans="1:42" x14ac:dyDescent="0.25">
      <c r="A1648" s="7">
        <v>42525</v>
      </c>
      <c r="B1648" s="8" t="s">
        <v>842</v>
      </c>
      <c r="C1648" s="8">
        <v>2016</v>
      </c>
      <c r="D1648" s="8">
        <v>6</v>
      </c>
      <c r="E1648" s="8">
        <v>1</v>
      </c>
      <c r="G1648" s="17">
        <v>1.3194444444444444E-2</v>
      </c>
      <c r="J1648" s="129">
        <f t="shared" si="84"/>
        <v>24.316666666666666</v>
      </c>
      <c r="K1648" s="8" t="s">
        <v>250</v>
      </c>
      <c r="L1648" s="8" t="s">
        <v>2082</v>
      </c>
      <c r="M1648" s="8" t="s">
        <v>2111</v>
      </c>
      <c r="R1648" s="125">
        <f t="shared" si="85"/>
        <v>0</v>
      </c>
    </row>
    <row r="1649" spans="1:22" x14ac:dyDescent="0.25">
      <c r="A1649" s="7">
        <v>42525</v>
      </c>
      <c r="B1649" s="8" t="s">
        <v>842</v>
      </c>
      <c r="C1649" s="8">
        <v>2016</v>
      </c>
      <c r="D1649" s="8">
        <v>6</v>
      </c>
      <c r="E1649" s="8">
        <v>1</v>
      </c>
      <c r="G1649" s="17">
        <v>1.7361111111111112E-2</v>
      </c>
      <c r="J1649" s="129">
        <f t="shared" si="84"/>
        <v>24.416666666666668</v>
      </c>
      <c r="K1649" s="8" t="s">
        <v>250</v>
      </c>
      <c r="L1649" s="8" t="s">
        <v>2072</v>
      </c>
      <c r="M1649" s="8" t="s">
        <v>2111</v>
      </c>
      <c r="R1649" s="125">
        <f t="shared" si="85"/>
        <v>0</v>
      </c>
    </row>
    <row r="1650" spans="1:22" x14ac:dyDescent="0.25">
      <c r="A1650" s="7">
        <v>42525</v>
      </c>
      <c r="B1650" s="8" t="s">
        <v>842</v>
      </c>
      <c r="C1650" s="8">
        <v>2016</v>
      </c>
      <c r="D1650" s="8">
        <v>6</v>
      </c>
      <c r="E1650" s="8">
        <v>1</v>
      </c>
      <c r="F1650" s="8" t="s">
        <v>248</v>
      </c>
      <c r="G1650" s="17">
        <v>3.0555555555555555E-2</v>
      </c>
      <c r="J1650" s="129">
        <f t="shared" si="84"/>
        <v>24.733333333333334</v>
      </c>
      <c r="K1650" s="8" t="s">
        <v>250</v>
      </c>
      <c r="L1650" s="8" t="s">
        <v>2083</v>
      </c>
      <c r="M1650" s="8" t="s">
        <v>252</v>
      </c>
      <c r="O1650" s="11">
        <v>2</v>
      </c>
      <c r="P1650" s="8">
        <v>68</v>
      </c>
      <c r="Q1650" s="12">
        <v>25</v>
      </c>
      <c r="R1650" s="125">
        <f t="shared" si="85"/>
        <v>43</v>
      </c>
      <c r="S1650" s="13">
        <v>14.5</v>
      </c>
      <c r="T1650" s="13">
        <v>39.200000000000003</v>
      </c>
      <c r="U1650" s="13">
        <v>23.35</v>
      </c>
      <c r="V1650" s="12">
        <v>148</v>
      </c>
    </row>
    <row r="1651" spans="1:22" x14ac:dyDescent="0.25">
      <c r="A1651" s="7">
        <v>42525</v>
      </c>
      <c r="B1651" s="8" t="s">
        <v>842</v>
      </c>
      <c r="C1651" s="8">
        <v>2016</v>
      </c>
      <c r="D1651" s="8">
        <v>6</v>
      </c>
      <c r="E1651" s="8">
        <v>1</v>
      </c>
      <c r="F1651" s="8" t="s">
        <v>248</v>
      </c>
      <c r="G1651" s="17">
        <v>8.1944444444444445E-2</v>
      </c>
      <c r="J1651" s="129">
        <f t="shared" si="84"/>
        <v>25.966666666666669</v>
      </c>
      <c r="K1651" s="8" t="s">
        <v>250</v>
      </c>
      <c r="L1651" s="8" t="s">
        <v>1967</v>
      </c>
      <c r="M1651" s="8" t="s">
        <v>669</v>
      </c>
      <c r="O1651" s="11">
        <v>3</v>
      </c>
      <c r="P1651" s="8">
        <v>62</v>
      </c>
      <c r="Q1651" s="12">
        <v>25</v>
      </c>
      <c r="R1651" s="125">
        <f t="shared" si="85"/>
        <v>37</v>
      </c>
      <c r="S1651" s="13">
        <v>14.45</v>
      </c>
      <c r="T1651" s="13">
        <v>38.5</v>
      </c>
      <c r="U1651" s="13">
        <v>23</v>
      </c>
      <c r="V1651" s="12">
        <v>142</v>
      </c>
    </row>
    <row r="1652" spans="1:22" x14ac:dyDescent="0.25">
      <c r="A1652" s="7">
        <v>42525</v>
      </c>
      <c r="B1652" s="8" t="s">
        <v>842</v>
      </c>
      <c r="C1652" s="8">
        <v>2016</v>
      </c>
      <c r="D1652" s="8">
        <v>6</v>
      </c>
      <c r="E1652" s="8">
        <v>1</v>
      </c>
      <c r="F1652" s="8" t="s">
        <v>1703</v>
      </c>
      <c r="G1652" s="17">
        <v>4.4444444444444446E-2</v>
      </c>
      <c r="J1652" s="129">
        <f t="shared" si="84"/>
        <v>25.066666666666666</v>
      </c>
      <c r="K1652" s="8" t="s">
        <v>250</v>
      </c>
      <c r="L1652" s="8" t="s">
        <v>2084</v>
      </c>
      <c r="M1652" s="8" t="s">
        <v>252</v>
      </c>
      <c r="O1652" s="11">
        <v>2</v>
      </c>
      <c r="P1652" s="8">
        <v>61.5</v>
      </c>
      <c r="Q1652" s="12">
        <v>25</v>
      </c>
      <c r="R1652" s="125">
        <f t="shared" si="85"/>
        <v>36.5</v>
      </c>
      <c r="S1652" s="13">
        <v>15.3</v>
      </c>
      <c r="T1652" s="13">
        <v>38.299999999999997</v>
      </c>
      <c r="U1652" s="13">
        <v>24.45</v>
      </c>
      <c r="V1652" s="12">
        <v>146</v>
      </c>
    </row>
    <row r="1653" spans="1:22" x14ac:dyDescent="0.25">
      <c r="A1653" s="7">
        <v>42525</v>
      </c>
      <c r="B1653" s="8" t="s">
        <v>842</v>
      </c>
      <c r="C1653" s="8">
        <v>2016</v>
      </c>
      <c r="D1653" s="8">
        <v>6</v>
      </c>
      <c r="E1653" s="8">
        <v>1</v>
      </c>
      <c r="F1653" s="8" t="s">
        <v>1703</v>
      </c>
      <c r="G1653" s="17">
        <v>5.2083333333333336E-2</v>
      </c>
      <c r="J1653" s="129">
        <f t="shared" si="84"/>
        <v>25.25</v>
      </c>
      <c r="K1653" s="8" t="s">
        <v>250</v>
      </c>
      <c r="L1653" s="8" t="s">
        <v>2085</v>
      </c>
      <c r="M1653" s="8" t="s">
        <v>252</v>
      </c>
      <c r="O1653" s="11">
        <v>3</v>
      </c>
      <c r="P1653" s="8">
        <v>59.5</v>
      </c>
      <c r="Q1653" s="12">
        <v>25</v>
      </c>
      <c r="R1653" s="125">
        <f t="shared" si="85"/>
        <v>34.5</v>
      </c>
      <c r="S1653" s="13">
        <v>15.25</v>
      </c>
      <c r="T1653" s="13">
        <v>38.700000000000003</v>
      </c>
      <c r="U1653" s="13">
        <v>23.55</v>
      </c>
      <c r="V1653" s="12">
        <v>145</v>
      </c>
    </row>
    <row r="1654" spans="1:22" x14ac:dyDescent="0.25">
      <c r="A1654" s="7">
        <v>42525</v>
      </c>
      <c r="B1654" s="8" t="s">
        <v>842</v>
      </c>
      <c r="C1654" s="8">
        <v>2016</v>
      </c>
      <c r="D1654" s="8">
        <v>6</v>
      </c>
      <c r="E1654" s="8">
        <v>1</v>
      </c>
      <c r="F1654" s="8" t="s">
        <v>248</v>
      </c>
      <c r="G1654" s="17">
        <v>6.25E-2</v>
      </c>
      <c r="J1654" s="129">
        <f t="shared" si="84"/>
        <v>25.5</v>
      </c>
      <c r="K1654" s="8" t="s">
        <v>250</v>
      </c>
      <c r="L1654" s="8" t="s">
        <v>2086</v>
      </c>
      <c r="M1654" s="8" t="s">
        <v>252</v>
      </c>
      <c r="O1654" s="11">
        <v>2</v>
      </c>
      <c r="P1654" s="8">
        <v>65</v>
      </c>
      <c r="Q1654" s="12">
        <v>25</v>
      </c>
      <c r="R1654" s="125">
        <f t="shared" si="85"/>
        <v>40</v>
      </c>
      <c r="S1654" s="13">
        <v>15</v>
      </c>
      <c r="T1654" s="13">
        <v>38.5</v>
      </c>
      <c r="U1654" s="13">
        <v>22.9</v>
      </c>
      <c r="V1654" s="12">
        <v>142</v>
      </c>
    </row>
    <row r="1655" spans="1:22" x14ac:dyDescent="0.25">
      <c r="A1655" s="7">
        <v>42525</v>
      </c>
      <c r="B1655" s="8" t="s">
        <v>842</v>
      </c>
      <c r="C1655" s="8">
        <v>2016</v>
      </c>
      <c r="D1655" s="8">
        <v>6</v>
      </c>
      <c r="E1655" s="8">
        <v>1</v>
      </c>
      <c r="F1655" s="8" t="s">
        <v>248</v>
      </c>
      <c r="G1655" s="17">
        <v>8.2638888888888887E-2</v>
      </c>
      <c r="J1655" s="129">
        <f t="shared" si="84"/>
        <v>25.983333333333334</v>
      </c>
      <c r="K1655" s="8" t="s">
        <v>250</v>
      </c>
      <c r="L1655" s="8" t="s">
        <v>1980</v>
      </c>
      <c r="M1655" s="8" t="s">
        <v>669</v>
      </c>
      <c r="O1655" s="11">
        <v>1.5</v>
      </c>
      <c r="P1655" s="8">
        <v>65</v>
      </c>
      <c r="Q1655" s="12">
        <v>29</v>
      </c>
      <c r="R1655" s="125">
        <f t="shared" si="85"/>
        <v>36</v>
      </c>
      <c r="S1655" s="13">
        <v>14.35</v>
      </c>
      <c r="T1655" s="13">
        <v>38.450000000000003</v>
      </c>
      <c r="U1655" s="13">
        <v>22</v>
      </c>
      <c r="V1655" s="12">
        <v>145</v>
      </c>
    </row>
    <row r="1656" spans="1:22" x14ac:dyDescent="0.25">
      <c r="A1656" s="7">
        <v>42526</v>
      </c>
      <c r="B1656" s="8" t="s">
        <v>842</v>
      </c>
      <c r="C1656" s="8">
        <v>2016</v>
      </c>
      <c r="D1656" s="8">
        <v>6</v>
      </c>
      <c r="E1656" s="8">
        <v>1</v>
      </c>
      <c r="F1656" s="8" t="s">
        <v>248</v>
      </c>
      <c r="G1656" s="17">
        <v>0.88194444444444453</v>
      </c>
      <c r="J1656" s="129">
        <f t="shared" si="84"/>
        <v>21.166666666666668</v>
      </c>
      <c r="K1656" s="8" t="s">
        <v>250</v>
      </c>
      <c r="L1656" s="8" t="s">
        <v>2091</v>
      </c>
      <c r="M1656" s="8" t="s">
        <v>252</v>
      </c>
      <c r="O1656" s="11">
        <v>0</v>
      </c>
      <c r="P1656" s="8">
        <v>54</v>
      </c>
      <c r="Q1656" s="12">
        <v>19</v>
      </c>
      <c r="R1656" s="125">
        <f t="shared" si="85"/>
        <v>35</v>
      </c>
      <c r="S1656" s="13">
        <v>14.9</v>
      </c>
      <c r="T1656" s="13">
        <v>38.6</v>
      </c>
      <c r="U1656" s="13">
        <v>23.7</v>
      </c>
      <c r="V1656" s="12">
        <v>140</v>
      </c>
    </row>
    <row r="1657" spans="1:22" x14ac:dyDescent="0.25">
      <c r="A1657" s="7">
        <v>42526</v>
      </c>
      <c r="B1657" s="8" t="s">
        <v>842</v>
      </c>
      <c r="C1657" s="8">
        <v>2016</v>
      </c>
      <c r="D1657" s="8">
        <v>6</v>
      </c>
      <c r="E1657" s="8">
        <v>1</v>
      </c>
      <c r="F1657" s="8" t="s">
        <v>248</v>
      </c>
      <c r="G1657" s="17">
        <v>0.88541666666666663</v>
      </c>
      <c r="J1657" s="129">
        <f t="shared" si="84"/>
        <v>21.25</v>
      </c>
      <c r="K1657" s="8" t="s">
        <v>250</v>
      </c>
      <c r="L1657" s="8" t="s">
        <v>2104</v>
      </c>
      <c r="M1657" s="8" t="s">
        <v>252</v>
      </c>
      <c r="O1657" s="11">
        <v>0</v>
      </c>
      <c r="P1657" s="8">
        <v>53.5</v>
      </c>
      <c r="Q1657" s="12">
        <v>19</v>
      </c>
      <c r="R1657" s="125">
        <f t="shared" si="85"/>
        <v>34.5</v>
      </c>
      <c r="S1657" s="13">
        <v>14.9</v>
      </c>
      <c r="T1657" s="13">
        <v>39.15</v>
      </c>
      <c r="U1657" s="13">
        <v>23.75</v>
      </c>
      <c r="V1657" s="12">
        <v>141</v>
      </c>
    </row>
    <row r="1658" spans="1:22" x14ac:dyDescent="0.25">
      <c r="A1658" s="7">
        <v>42526</v>
      </c>
      <c r="B1658" s="8" t="s">
        <v>842</v>
      </c>
      <c r="C1658" s="8">
        <v>2016</v>
      </c>
      <c r="D1658" s="8">
        <v>6</v>
      </c>
      <c r="E1658" s="8">
        <v>1</v>
      </c>
      <c r="F1658" s="8" t="s">
        <v>1703</v>
      </c>
      <c r="G1658" s="17">
        <v>0.88888888888888884</v>
      </c>
      <c r="J1658" s="129">
        <f t="shared" si="84"/>
        <v>21.333333333333332</v>
      </c>
      <c r="K1658" s="8" t="s">
        <v>250</v>
      </c>
      <c r="L1658" s="8" t="s">
        <v>2103</v>
      </c>
      <c r="M1658" s="8" t="s">
        <v>252</v>
      </c>
      <c r="O1658" s="11">
        <v>0</v>
      </c>
      <c r="P1658" s="8">
        <v>53</v>
      </c>
      <c r="Q1658" s="12">
        <v>19</v>
      </c>
      <c r="R1658" s="125">
        <f t="shared" si="85"/>
        <v>34</v>
      </c>
      <c r="S1658" s="13">
        <v>13.85</v>
      </c>
      <c r="T1658" s="13">
        <v>38.5</v>
      </c>
      <c r="U1658" s="13">
        <v>22</v>
      </c>
      <c r="V1658" s="12">
        <v>146</v>
      </c>
    </row>
    <row r="1659" spans="1:22" x14ac:dyDescent="0.25">
      <c r="A1659" s="7">
        <v>42526</v>
      </c>
      <c r="B1659" s="8" t="s">
        <v>842</v>
      </c>
      <c r="C1659" s="8">
        <v>2016</v>
      </c>
      <c r="D1659" s="8">
        <v>6</v>
      </c>
      <c r="E1659" s="8">
        <v>1</v>
      </c>
      <c r="F1659" s="8" t="s">
        <v>248</v>
      </c>
      <c r="G1659" s="17">
        <v>0.89236111111111116</v>
      </c>
      <c r="J1659" s="129">
        <f t="shared" si="84"/>
        <v>21.416666666666668</v>
      </c>
      <c r="K1659" s="8" t="s">
        <v>250</v>
      </c>
      <c r="L1659" s="8" t="s">
        <v>2102</v>
      </c>
      <c r="M1659" s="8" t="s">
        <v>252</v>
      </c>
      <c r="O1659" s="11">
        <v>0</v>
      </c>
      <c r="P1659" s="8">
        <v>57</v>
      </c>
      <c r="Q1659" s="12">
        <v>21</v>
      </c>
      <c r="R1659" s="125">
        <f t="shared" si="85"/>
        <v>36</v>
      </c>
      <c r="S1659" s="13">
        <v>15.45</v>
      </c>
      <c r="T1659" s="13">
        <v>39.5</v>
      </c>
      <c r="U1659" s="13">
        <v>24.3</v>
      </c>
      <c r="V1659" s="12">
        <v>147</v>
      </c>
    </row>
    <row r="1660" spans="1:22" x14ac:dyDescent="0.25">
      <c r="A1660" s="7">
        <v>42526</v>
      </c>
      <c r="B1660" s="8" t="s">
        <v>842</v>
      </c>
      <c r="C1660" s="8">
        <v>2016</v>
      </c>
      <c r="D1660" s="8">
        <v>6</v>
      </c>
      <c r="E1660" s="8">
        <v>1</v>
      </c>
      <c r="F1660" s="8" t="s">
        <v>1703</v>
      </c>
      <c r="G1660" s="17">
        <v>0.90069444444444446</v>
      </c>
      <c r="J1660" s="129">
        <f t="shared" si="84"/>
        <v>21.616666666666667</v>
      </c>
      <c r="K1660" s="8" t="s">
        <v>250</v>
      </c>
      <c r="L1660" s="8" t="s">
        <v>2101</v>
      </c>
      <c r="M1660" s="8" t="s">
        <v>252</v>
      </c>
      <c r="O1660" s="11">
        <v>0</v>
      </c>
      <c r="P1660" s="8">
        <v>55.5</v>
      </c>
      <c r="Q1660" s="12">
        <v>20</v>
      </c>
      <c r="R1660" s="125">
        <f t="shared" si="85"/>
        <v>35.5</v>
      </c>
      <c r="S1660" s="13">
        <v>14.8</v>
      </c>
      <c r="T1660" s="13">
        <v>37.950000000000003</v>
      </c>
      <c r="U1660" s="13">
        <v>23.7</v>
      </c>
      <c r="V1660" s="12">
        <v>141</v>
      </c>
    </row>
    <row r="1661" spans="1:22" x14ac:dyDescent="0.25">
      <c r="A1661" s="7">
        <v>42526</v>
      </c>
      <c r="B1661" s="8" t="s">
        <v>842</v>
      </c>
      <c r="C1661" s="8">
        <v>2016</v>
      </c>
      <c r="D1661" s="8">
        <v>6</v>
      </c>
      <c r="E1661" s="8">
        <v>1</v>
      </c>
      <c r="F1661" s="8" t="s">
        <v>1703</v>
      </c>
      <c r="G1661" s="17">
        <v>0.90902777777777777</v>
      </c>
      <c r="J1661" s="129">
        <f t="shared" si="84"/>
        <v>21.816666666666666</v>
      </c>
      <c r="K1661" s="8" t="s">
        <v>250</v>
      </c>
      <c r="L1661" s="8" t="s">
        <v>2100</v>
      </c>
      <c r="M1661" s="8" t="s">
        <v>252</v>
      </c>
      <c r="O1661" s="11">
        <v>0</v>
      </c>
      <c r="P1661" s="8">
        <v>58</v>
      </c>
      <c r="Q1661" s="12">
        <v>20</v>
      </c>
      <c r="R1661" s="125">
        <f t="shared" si="85"/>
        <v>38</v>
      </c>
      <c r="S1661" s="13">
        <v>15.25</v>
      </c>
      <c r="T1661" s="13">
        <v>39.299999999999997</v>
      </c>
      <c r="U1661" s="13">
        <v>24.4</v>
      </c>
      <c r="V1661" s="12">
        <v>147</v>
      </c>
    </row>
    <row r="1662" spans="1:22" x14ac:dyDescent="0.25">
      <c r="A1662" s="7">
        <v>42526</v>
      </c>
      <c r="B1662" s="8" t="s">
        <v>842</v>
      </c>
      <c r="C1662" s="8">
        <v>2016</v>
      </c>
      <c r="D1662" s="8">
        <v>6</v>
      </c>
      <c r="E1662" s="8">
        <v>1</v>
      </c>
      <c r="F1662" s="8" t="s">
        <v>248</v>
      </c>
      <c r="G1662" s="17">
        <v>0.91111111111111109</v>
      </c>
      <c r="J1662" s="129">
        <f t="shared" ref="J1662:J1725" si="86">($G1662-$I1662)*24+IF($G1662&lt;TIME(12,0,0),24,0)</f>
        <v>21.866666666666667</v>
      </c>
      <c r="K1662" s="8" t="s">
        <v>250</v>
      </c>
      <c r="L1662" s="8" t="s">
        <v>2099</v>
      </c>
      <c r="M1662" s="8" t="s">
        <v>252</v>
      </c>
      <c r="O1662" s="11">
        <v>0</v>
      </c>
      <c r="P1662" s="8">
        <v>56</v>
      </c>
      <c r="Q1662" s="12">
        <v>19</v>
      </c>
      <c r="R1662" s="125">
        <f t="shared" si="85"/>
        <v>37</v>
      </c>
      <c r="S1662" s="13">
        <v>15.6</v>
      </c>
      <c r="T1662" s="13">
        <v>39.6</v>
      </c>
      <c r="U1662" s="13">
        <v>24.3</v>
      </c>
      <c r="V1662" s="12">
        <v>139</v>
      </c>
    </row>
    <row r="1663" spans="1:22" x14ac:dyDescent="0.25">
      <c r="A1663" s="7">
        <v>42526</v>
      </c>
      <c r="B1663" s="8" t="s">
        <v>842</v>
      </c>
      <c r="C1663" s="8">
        <v>2016</v>
      </c>
      <c r="D1663" s="8">
        <v>6</v>
      </c>
      <c r="E1663" s="8">
        <v>1</v>
      </c>
      <c r="F1663" s="8" t="s">
        <v>248</v>
      </c>
      <c r="G1663" s="17">
        <v>0.9145833333333333</v>
      </c>
      <c r="J1663" s="129">
        <f t="shared" si="86"/>
        <v>21.95</v>
      </c>
      <c r="K1663" s="8" t="s">
        <v>250</v>
      </c>
      <c r="L1663" s="8" t="s">
        <v>2098</v>
      </c>
      <c r="M1663" s="8" t="s">
        <v>252</v>
      </c>
      <c r="O1663" s="11">
        <v>1.5</v>
      </c>
      <c r="P1663" s="8">
        <v>58</v>
      </c>
      <c r="Q1663" s="12">
        <v>20</v>
      </c>
      <c r="R1663" s="125">
        <f t="shared" si="85"/>
        <v>38</v>
      </c>
      <c r="S1663" s="13">
        <v>15.9</v>
      </c>
      <c r="T1663" s="13">
        <v>38.4</v>
      </c>
      <c r="U1663" s="13">
        <v>22.7</v>
      </c>
      <c r="V1663" s="12">
        <v>149</v>
      </c>
    </row>
    <row r="1664" spans="1:22" x14ac:dyDescent="0.25">
      <c r="A1664" s="7">
        <v>42526</v>
      </c>
      <c r="B1664" s="8" t="s">
        <v>842</v>
      </c>
      <c r="C1664" s="8">
        <v>2016</v>
      </c>
      <c r="D1664" s="8">
        <v>6</v>
      </c>
      <c r="E1664" s="8">
        <v>1</v>
      </c>
      <c r="F1664" s="8" t="s">
        <v>1703</v>
      </c>
      <c r="G1664" s="17">
        <v>0.91527777777777775</v>
      </c>
      <c r="J1664" s="129">
        <f t="shared" si="86"/>
        <v>21.966666666666665</v>
      </c>
      <c r="K1664" s="8" t="s">
        <v>250</v>
      </c>
      <c r="L1664" s="8" t="s">
        <v>2097</v>
      </c>
      <c r="M1664" s="8" t="s">
        <v>252</v>
      </c>
      <c r="O1664" s="11">
        <v>0</v>
      </c>
      <c r="P1664" s="8">
        <v>61</v>
      </c>
      <c r="Q1664" s="12">
        <v>26</v>
      </c>
      <c r="R1664" s="125">
        <f t="shared" si="85"/>
        <v>35</v>
      </c>
      <c r="S1664" s="13">
        <v>15.1</v>
      </c>
      <c r="T1664" s="13">
        <v>38.799999999999997</v>
      </c>
      <c r="U1664" s="13">
        <v>19.7</v>
      </c>
      <c r="V1664" s="12">
        <v>141</v>
      </c>
    </row>
    <row r="1665" spans="1:42" x14ac:dyDescent="0.25">
      <c r="A1665" s="7">
        <v>42526</v>
      </c>
      <c r="B1665" s="8" t="s">
        <v>842</v>
      </c>
      <c r="C1665" s="8">
        <v>2016</v>
      </c>
      <c r="D1665" s="8">
        <v>6</v>
      </c>
      <c r="E1665" s="8">
        <v>1</v>
      </c>
      <c r="F1665" s="8" t="s">
        <v>1703</v>
      </c>
      <c r="G1665" s="17">
        <v>0.92152777777777783</v>
      </c>
      <c r="J1665" s="129">
        <f t="shared" si="86"/>
        <v>22.116666666666667</v>
      </c>
      <c r="K1665" s="8" t="s">
        <v>250</v>
      </c>
      <c r="L1665" s="8" t="s">
        <v>2096</v>
      </c>
      <c r="M1665" s="8" t="s">
        <v>252</v>
      </c>
      <c r="O1665" s="11">
        <v>0</v>
      </c>
      <c r="P1665" s="8">
        <v>59</v>
      </c>
      <c r="Q1665" s="12">
        <v>19</v>
      </c>
      <c r="R1665" s="125">
        <f t="shared" si="85"/>
        <v>40</v>
      </c>
      <c r="S1665" s="13">
        <v>10.9</v>
      </c>
      <c r="T1665" s="13">
        <v>39.549999999999997</v>
      </c>
      <c r="U1665" s="13">
        <v>24</v>
      </c>
      <c r="V1665" s="12">
        <v>149</v>
      </c>
    </row>
    <row r="1666" spans="1:42" x14ac:dyDescent="0.25">
      <c r="A1666" s="7">
        <v>42526</v>
      </c>
      <c r="B1666" s="8" t="s">
        <v>842</v>
      </c>
      <c r="C1666" s="8">
        <v>2016</v>
      </c>
      <c r="D1666" s="8">
        <v>6</v>
      </c>
      <c r="E1666" s="8">
        <v>1</v>
      </c>
      <c r="F1666" s="8" t="s">
        <v>248</v>
      </c>
      <c r="G1666" s="17">
        <v>0.93055555555555547</v>
      </c>
      <c r="J1666" s="129">
        <f t="shared" si="86"/>
        <v>22.333333333333332</v>
      </c>
      <c r="K1666" s="8" t="s">
        <v>250</v>
      </c>
      <c r="L1666" s="8" t="s">
        <v>2041</v>
      </c>
      <c r="M1666" s="8" t="s">
        <v>669</v>
      </c>
      <c r="O1666" s="11">
        <v>1.5</v>
      </c>
      <c r="P1666" s="8">
        <v>59</v>
      </c>
      <c r="Q1666" s="12">
        <v>19</v>
      </c>
      <c r="R1666" s="125">
        <f t="shared" si="85"/>
        <v>40</v>
      </c>
      <c r="S1666" s="13">
        <v>14.35</v>
      </c>
      <c r="T1666" s="13">
        <v>38.799999999999997</v>
      </c>
      <c r="U1666" s="13">
        <v>24.45</v>
      </c>
      <c r="V1666" s="12">
        <v>151</v>
      </c>
    </row>
    <row r="1667" spans="1:42" x14ac:dyDescent="0.25">
      <c r="A1667" s="7">
        <v>42526</v>
      </c>
      <c r="B1667" s="8" t="s">
        <v>842</v>
      </c>
      <c r="C1667" s="8">
        <v>2016</v>
      </c>
      <c r="D1667" s="8">
        <v>6</v>
      </c>
      <c r="E1667" s="8">
        <v>1</v>
      </c>
      <c r="F1667" s="8" t="s">
        <v>1703</v>
      </c>
      <c r="G1667" s="17">
        <v>0.96527777777777779</v>
      </c>
      <c r="J1667" s="129">
        <f t="shared" si="86"/>
        <v>23.166666666666668</v>
      </c>
      <c r="K1667" s="8" t="s">
        <v>250</v>
      </c>
      <c r="L1667" s="8" t="s">
        <v>1895</v>
      </c>
      <c r="M1667" s="8" t="s">
        <v>669</v>
      </c>
      <c r="O1667" s="11">
        <v>3</v>
      </c>
      <c r="P1667" s="8">
        <v>57</v>
      </c>
      <c r="Q1667" s="12">
        <v>19</v>
      </c>
      <c r="R1667" s="125">
        <f t="shared" si="85"/>
        <v>38</v>
      </c>
      <c r="S1667" s="13">
        <v>14.6</v>
      </c>
      <c r="T1667" s="13">
        <v>38.299999999999997</v>
      </c>
      <c r="U1667" s="13">
        <v>23.9</v>
      </c>
      <c r="V1667" s="12">
        <v>145</v>
      </c>
    </row>
    <row r="1668" spans="1:42" x14ac:dyDescent="0.25">
      <c r="A1668" s="7">
        <v>42526</v>
      </c>
      <c r="B1668" s="8" t="s">
        <v>842</v>
      </c>
      <c r="C1668" s="8">
        <v>2016</v>
      </c>
      <c r="D1668" s="8">
        <v>6</v>
      </c>
      <c r="E1668" s="8">
        <v>1</v>
      </c>
      <c r="F1668" s="8" t="s">
        <v>1703</v>
      </c>
      <c r="G1668" s="17">
        <v>0.97291666666666676</v>
      </c>
      <c r="J1668" s="129">
        <f t="shared" si="86"/>
        <v>23.35</v>
      </c>
      <c r="K1668" s="8" t="s">
        <v>250</v>
      </c>
      <c r="L1668" s="8" t="s">
        <v>2095</v>
      </c>
      <c r="M1668" s="8" t="s">
        <v>252</v>
      </c>
      <c r="O1668" s="11">
        <v>0</v>
      </c>
      <c r="P1668" s="8">
        <v>54</v>
      </c>
      <c r="Q1668" s="12">
        <v>19</v>
      </c>
      <c r="R1668" s="125">
        <f t="shared" si="85"/>
        <v>35</v>
      </c>
      <c r="S1668" s="13">
        <v>14.85</v>
      </c>
      <c r="T1668" s="13">
        <v>39.5</v>
      </c>
      <c r="U1668" s="13">
        <v>23.45</v>
      </c>
      <c r="V1668" s="12">
        <v>142</v>
      </c>
    </row>
    <row r="1669" spans="1:42" x14ac:dyDescent="0.25">
      <c r="A1669" s="7">
        <v>42526</v>
      </c>
      <c r="B1669" s="8" t="s">
        <v>842</v>
      </c>
      <c r="C1669" s="8">
        <v>2016</v>
      </c>
      <c r="D1669" s="8">
        <v>6</v>
      </c>
      <c r="E1669" s="8">
        <v>1</v>
      </c>
      <c r="F1669" s="8" t="s">
        <v>1703</v>
      </c>
      <c r="G1669" s="17">
        <v>0.98263888888888884</v>
      </c>
      <c r="J1669" s="129">
        <f t="shared" si="86"/>
        <v>23.583333333333332</v>
      </c>
      <c r="K1669" s="8" t="s">
        <v>250</v>
      </c>
      <c r="L1669" s="8" t="s">
        <v>2105</v>
      </c>
      <c r="M1669" s="8" t="s">
        <v>669</v>
      </c>
      <c r="O1669" s="11">
        <v>3</v>
      </c>
      <c r="P1669" s="8">
        <v>62.5</v>
      </c>
      <c r="Q1669" s="12">
        <v>29</v>
      </c>
      <c r="R1669" s="125">
        <f t="shared" si="85"/>
        <v>33.5</v>
      </c>
      <c r="S1669" s="13">
        <v>14.35</v>
      </c>
      <c r="T1669" s="13">
        <v>38.700000000000003</v>
      </c>
      <c r="U1669" s="13">
        <v>24.1</v>
      </c>
      <c r="V1669" s="12">
        <v>142</v>
      </c>
    </row>
    <row r="1670" spans="1:42" x14ac:dyDescent="0.25">
      <c r="A1670" s="7">
        <v>42526</v>
      </c>
      <c r="B1670" s="8" t="s">
        <v>842</v>
      </c>
      <c r="C1670" s="8">
        <v>2016</v>
      </c>
      <c r="D1670" s="8">
        <v>6</v>
      </c>
      <c r="E1670" s="8">
        <v>1</v>
      </c>
      <c r="F1670" s="8" t="s">
        <v>248</v>
      </c>
      <c r="G1670" s="17">
        <v>0.98402777777777783</v>
      </c>
      <c r="J1670" s="129">
        <f t="shared" si="86"/>
        <v>23.616666666666667</v>
      </c>
      <c r="K1670" s="8" t="s">
        <v>250</v>
      </c>
      <c r="L1670" s="8" t="s">
        <v>2106</v>
      </c>
      <c r="M1670" s="8" t="s">
        <v>669</v>
      </c>
      <c r="O1670" s="11">
        <v>3</v>
      </c>
      <c r="P1670" s="8">
        <v>60</v>
      </c>
      <c r="Q1670" s="12">
        <v>19</v>
      </c>
      <c r="R1670" s="125">
        <f t="shared" si="85"/>
        <v>41</v>
      </c>
      <c r="S1670" s="13">
        <v>14</v>
      </c>
      <c r="T1670" s="13">
        <v>38.1</v>
      </c>
      <c r="U1670" s="13">
        <v>22.9</v>
      </c>
      <c r="V1670" s="12">
        <v>147</v>
      </c>
    </row>
    <row r="1671" spans="1:42" x14ac:dyDescent="0.25">
      <c r="A1671" s="7">
        <v>42526</v>
      </c>
      <c r="B1671" s="8" t="s">
        <v>842</v>
      </c>
      <c r="C1671" s="8">
        <v>2016</v>
      </c>
      <c r="D1671" s="8">
        <v>6</v>
      </c>
      <c r="E1671" s="8">
        <v>1</v>
      </c>
      <c r="F1671" s="8" t="s">
        <v>248</v>
      </c>
      <c r="G1671" s="17">
        <v>0.99097222222222225</v>
      </c>
      <c r="J1671" s="129">
        <f t="shared" si="86"/>
        <v>23.783333333333335</v>
      </c>
      <c r="K1671" s="8" t="s">
        <v>250</v>
      </c>
      <c r="L1671" s="8" t="s">
        <v>2094</v>
      </c>
      <c r="M1671" s="8" t="s">
        <v>252</v>
      </c>
      <c r="O1671" s="11">
        <v>0</v>
      </c>
      <c r="P1671" s="8">
        <v>56</v>
      </c>
      <c r="Q1671" s="12">
        <v>19</v>
      </c>
      <c r="R1671" s="125">
        <f t="shared" si="85"/>
        <v>37</v>
      </c>
      <c r="S1671" s="13">
        <v>14.5</v>
      </c>
      <c r="T1671" s="13">
        <v>39.1</v>
      </c>
      <c r="U1671" s="13">
        <v>23.8</v>
      </c>
      <c r="V1671" s="12">
        <v>142</v>
      </c>
    </row>
    <row r="1672" spans="1:42" x14ac:dyDescent="0.25">
      <c r="A1672" s="7">
        <v>42526</v>
      </c>
      <c r="B1672" s="8" t="s">
        <v>842</v>
      </c>
      <c r="C1672" s="8">
        <v>2016</v>
      </c>
      <c r="D1672" s="8">
        <v>6</v>
      </c>
      <c r="E1672" s="8">
        <v>1</v>
      </c>
      <c r="F1672" s="8" t="s">
        <v>1703</v>
      </c>
      <c r="G1672" s="17">
        <v>0.99513888888888891</v>
      </c>
      <c r="J1672" s="129">
        <f t="shared" si="86"/>
        <v>23.883333333333333</v>
      </c>
      <c r="K1672" s="8" t="s">
        <v>250</v>
      </c>
      <c r="L1672" s="8" t="s">
        <v>2093</v>
      </c>
      <c r="M1672" s="8" t="s">
        <v>252</v>
      </c>
      <c r="O1672" s="11">
        <v>3</v>
      </c>
      <c r="P1672" s="8">
        <v>57</v>
      </c>
      <c r="Q1672" s="12">
        <v>19</v>
      </c>
      <c r="R1672" s="125">
        <f t="shared" si="85"/>
        <v>38</v>
      </c>
      <c r="S1672" s="13">
        <v>14.5</v>
      </c>
      <c r="T1672" s="13">
        <v>38.15</v>
      </c>
      <c r="U1672" s="13">
        <v>24.6</v>
      </c>
      <c r="V1672" s="12">
        <v>150</v>
      </c>
    </row>
    <row r="1673" spans="1:42" x14ac:dyDescent="0.25">
      <c r="A1673" s="7">
        <v>42526</v>
      </c>
      <c r="B1673" s="8" t="s">
        <v>842</v>
      </c>
      <c r="C1673" s="8">
        <v>2016</v>
      </c>
      <c r="D1673" s="8">
        <v>6</v>
      </c>
      <c r="E1673" s="8">
        <v>1</v>
      </c>
      <c r="F1673" s="8" t="s">
        <v>248</v>
      </c>
      <c r="G1673" s="17">
        <v>1.8749999999999999E-2</v>
      </c>
      <c r="J1673" s="129">
        <f t="shared" si="86"/>
        <v>24.45</v>
      </c>
      <c r="K1673" s="8" t="s">
        <v>250</v>
      </c>
      <c r="L1673" s="8" t="s">
        <v>2092</v>
      </c>
      <c r="M1673" s="8" t="s">
        <v>252</v>
      </c>
      <c r="O1673" s="11">
        <v>3</v>
      </c>
      <c r="P1673" s="8">
        <v>56</v>
      </c>
      <c r="Q1673" s="12">
        <v>19</v>
      </c>
      <c r="R1673" s="125">
        <f t="shared" si="85"/>
        <v>37</v>
      </c>
      <c r="S1673" s="13">
        <v>14.3</v>
      </c>
      <c r="T1673" s="13">
        <v>38</v>
      </c>
      <c r="U1673" s="13">
        <v>23.6</v>
      </c>
      <c r="V1673" s="12">
        <v>142</v>
      </c>
    </row>
    <row r="1674" spans="1:42" x14ac:dyDescent="0.25">
      <c r="A1674" s="7">
        <v>42526</v>
      </c>
      <c r="B1674" s="8" t="s">
        <v>842</v>
      </c>
      <c r="C1674" s="8">
        <v>2016</v>
      </c>
      <c r="D1674" s="8">
        <v>6</v>
      </c>
      <c r="E1674" s="8">
        <v>1</v>
      </c>
      <c r="F1674" s="8" t="s">
        <v>1703</v>
      </c>
      <c r="G1674" s="17">
        <v>4.9305555555555554E-2</v>
      </c>
      <c r="J1674" s="129">
        <f t="shared" si="86"/>
        <v>25.183333333333334</v>
      </c>
      <c r="K1674" s="8" t="s">
        <v>250</v>
      </c>
      <c r="L1674" s="8" t="s">
        <v>2090</v>
      </c>
      <c r="M1674" s="8" t="s">
        <v>252</v>
      </c>
      <c r="O1674" s="11">
        <v>0</v>
      </c>
      <c r="P1674" s="8">
        <v>56</v>
      </c>
      <c r="Q1674" s="12">
        <v>19</v>
      </c>
      <c r="R1674" s="125">
        <f t="shared" si="85"/>
        <v>37</v>
      </c>
      <c r="S1674" s="13">
        <v>15.15</v>
      </c>
      <c r="T1674" s="13">
        <v>39.6</v>
      </c>
      <c r="U1674" s="13">
        <v>23.15</v>
      </c>
      <c r="V1674" s="12">
        <v>144</v>
      </c>
    </row>
    <row r="1675" spans="1:42" x14ac:dyDescent="0.25">
      <c r="A1675" s="7">
        <v>42526</v>
      </c>
      <c r="B1675" s="8" t="s">
        <v>842</v>
      </c>
      <c r="C1675" s="8">
        <v>2016</v>
      </c>
      <c r="D1675" s="8">
        <v>6</v>
      </c>
      <c r="E1675" s="8">
        <v>1</v>
      </c>
      <c r="F1675" s="8" t="s">
        <v>248</v>
      </c>
      <c r="G1675" s="17">
        <v>4.9305555555555554E-2</v>
      </c>
      <c r="J1675" s="129">
        <f t="shared" si="86"/>
        <v>25.183333333333334</v>
      </c>
      <c r="K1675" s="8" t="s">
        <v>250</v>
      </c>
      <c r="L1675" s="8" t="s">
        <v>2099</v>
      </c>
      <c r="M1675" s="8" t="s">
        <v>2111</v>
      </c>
      <c r="R1675" s="125">
        <f t="shared" si="85"/>
        <v>0</v>
      </c>
    </row>
    <row r="1676" spans="1:42" x14ac:dyDescent="0.25">
      <c r="A1676" s="7">
        <v>42526</v>
      </c>
      <c r="B1676" s="8" t="s">
        <v>842</v>
      </c>
      <c r="C1676" s="8">
        <v>2016</v>
      </c>
      <c r="D1676" s="8">
        <v>6</v>
      </c>
      <c r="E1676" s="8">
        <v>1</v>
      </c>
      <c r="F1676" s="8" t="s">
        <v>248</v>
      </c>
      <c r="G1676" s="17">
        <v>5.486111111111111E-2</v>
      </c>
      <c r="J1676" s="129">
        <f t="shared" si="86"/>
        <v>25.316666666666666</v>
      </c>
      <c r="K1676" s="8" t="s">
        <v>250</v>
      </c>
      <c r="L1676" s="8" t="s">
        <v>2089</v>
      </c>
      <c r="M1676" s="8" t="s">
        <v>252</v>
      </c>
      <c r="O1676" s="11">
        <v>2</v>
      </c>
      <c r="P1676" s="8">
        <v>53</v>
      </c>
      <c r="Q1676" s="12">
        <v>19</v>
      </c>
      <c r="R1676" s="125">
        <f t="shared" si="85"/>
        <v>34</v>
      </c>
      <c r="S1676" s="13">
        <v>14.85</v>
      </c>
      <c r="T1676" s="13">
        <v>39.4</v>
      </c>
      <c r="U1676" s="13">
        <v>24.2</v>
      </c>
      <c r="V1676" s="12">
        <v>145</v>
      </c>
      <c r="AP1676" s="8" t="s">
        <v>2107</v>
      </c>
    </row>
    <row r="1677" spans="1:42" x14ac:dyDescent="0.25">
      <c r="A1677" s="7">
        <v>42556</v>
      </c>
      <c r="B1677" s="8" t="s">
        <v>842</v>
      </c>
      <c r="C1677" s="8">
        <v>2016</v>
      </c>
      <c r="D1677" s="8">
        <v>7</v>
      </c>
      <c r="E1677" s="8">
        <v>1</v>
      </c>
      <c r="F1677" s="8" t="s">
        <v>1703</v>
      </c>
      <c r="G1677" s="17">
        <v>0.89166666666666661</v>
      </c>
      <c r="I1677" s="17">
        <v>0.84375</v>
      </c>
      <c r="J1677" s="129">
        <f t="shared" si="86"/>
        <v>1.1499999999999986</v>
      </c>
      <c r="K1677" s="8" t="s">
        <v>250</v>
      </c>
      <c r="L1677" s="8" t="s">
        <v>2113</v>
      </c>
      <c r="M1677" s="8" t="s">
        <v>252</v>
      </c>
      <c r="O1677" s="11">
        <v>0</v>
      </c>
      <c r="P1677" s="8">
        <v>54</v>
      </c>
      <c r="Q1677" s="12">
        <v>20</v>
      </c>
      <c r="R1677" s="125">
        <f t="shared" si="85"/>
        <v>34</v>
      </c>
      <c r="S1677" s="13">
        <v>14.4</v>
      </c>
      <c r="T1677" s="13">
        <v>39.200000000000003</v>
      </c>
      <c r="U1677" s="13">
        <v>23.6</v>
      </c>
      <c r="V1677" s="12">
        <v>144</v>
      </c>
    </row>
    <row r="1678" spans="1:42" x14ac:dyDescent="0.25">
      <c r="A1678" s="7">
        <v>42556</v>
      </c>
      <c r="B1678" s="8" t="s">
        <v>842</v>
      </c>
      <c r="C1678" s="8">
        <v>2016</v>
      </c>
      <c r="D1678" s="8">
        <v>7</v>
      </c>
      <c r="E1678" s="8">
        <v>1</v>
      </c>
      <c r="F1678" s="8" t="s">
        <v>1704</v>
      </c>
      <c r="G1678" s="17">
        <v>0.89583333333333337</v>
      </c>
      <c r="I1678" s="17">
        <v>0.84375</v>
      </c>
      <c r="J1678" s="129">
        <f t="shared" si="86"/>
        <v>1.2500000000000009</v>
      </c>
      <c r="K1678" s="8" t="s">
        <v>250</v>
      </c>
      <c r="L1678" s="8" t="s">
        <v>2114</v>
      </c>
      <c r="M1678" s="8" t="s">
        <v>252</v>
      </c>
      <c r="O1678" s="11">
        <v>0</v>
      </c>
      <c r="P1678" s="8">
        <v>55</v>
      </c>
      <c r="Q1678" s="12">
        <v>19</v>
      </c>
      <c r="R1678" s="125">
        <f t="shared" si="85"/>
        <v>36</v>
      </c>
      <c r="S1678" s="13">
        <v>15.1</v>
      </c>
      <c r="T1678" s="13">
        <v>39.6</v>
      </c>
      <c r="U1678" s="13">
        <v>21.4</v>
      </c>
      <c r="V1678" s="12">
        <v>139</v>
      </c>
      <c r="AP1678" s="8" t="s">
        <v>2123</v>
      </c>
    </row>
    <row r="1679" spans="1:42" x14ac:dyDescent="0.25">
      <c r="A1679" s="7">
        <v>42556</v>
      </c>
      <c r="B1679" s="8" t="s">
        <v>842</v>
      </c>
      <c r="C1679" s="8">
        <v>2016</v>
      </c>
      <c r="D1679" s="8">
        <v>7</v>
      </c>
      <c r="E1679" s="8">
        <v>1</v>
      </c>
      <c r="F1679" s="8" t="s">
        <v>1704</v>
      </c>
      <c r="G1679" s="17">
        <v>0.90277777777777779</v>
      </c>
      <c r="I1679" s="17">
        <v>0.84375</v>
      </c>
      <c r="J1679" s="129">
        <f t="shared" si="86"/>
        <v>1.416666666666667</v>
      </c>
      <c r="K1679" s="8" t="s">
        <v>250</v>
      </c>
      <c r="L1679" s="8" t="s">
        <v>1857</v>
      </c>
      <c r="M1679" s="8" t="s">
        <v>669</v>
      </c>
      <c r="O1679" s="11">
        <v>2</v>
      </c>
      <c r="P1679" s="8">
        <v>56.5</v>
      </c>
      <c r="Q1679" s="12">
        <v>19</v>
      </c>
      <c r="R1679" s="125">
        <f t="shared" si="85"/>
        <v>37.5</v>
      </c>
      <c r="S1679" s="13">
        <v>15.1</v>
      </c>
      <c r="T1679" s="13">
        <v>39.6</v>
      </c>
      <c r="U1679" s="13">
        <v>24.5</v>
      </c>
      <c r="V1679" s="12">
        <v>144</v>
      </c>
      <c r="AP1679" s="8" t="s">
        <v>2115</v>
      </c>
    </row>
    <row r="1680" spans="1:42" x14ac:dyDescent="0.25">
      <c r="A1680" s="7">
        <v>42556</v>
      </c>
      <c r="B1680" s="8" t="s">
        <v>842</v>
      </c>
      <c r="C1680" s="8">
        <v>2016</v>
      </c>
      <c r="D1680" s="8">
        <v>7</v>
      </c>
      <c r="E1680" s="8">
        <v>1</v>
      </c>
      <c r="F1680" s="8" t="s">
        <v>1703</v>
      </c>
      <c r="G1680" s="17">
        <v>0.91875000000000007</v>
      </c>
      <c r="I1680" s="17">
        <v>0.84375</v>
      </c>
      <c r="J1680" s="129">
        <f t="shared" si="86"/>
        <v>1.8000000000000016</v>
      </c>
      <c r="K1680" s="8" t="s">
        <v>250</v>
      </c>
      <c r="L1680" s="8" t="s">
        <v>1816</v>
      </c>
      <c r="M1680" s="8" t="s">
        <v>669</v>
      </c>
      <c r="O1680" s="11">
        <v>3</v>
      </c>
      <c r="P1680" s="8">
        <v>55.5</v>
      </c>
      <c r="Q1680" s="12">
        <v>19</v>
      </c>
      <c r="R1680" s="125">
        <f t="shared" si="85"/>
        <v>36.5</v>
      </c>
      <c r="S1680" s="13">
        <v>15</v>
      </c>
      <c r="T1680" s="13">
        <v>38.799999999999997</v>
      </c>
      <c r="U1680" s="13">
        <v>23.4</v>
      </c>
      <c r="V1680" s="12">
        <v>144</v>
      </c>
    </row>
    <row r="1681" spans="1:22" x14ac:dyDescent="0.25">
      <c r="A1681" s="7">
        <v>42556</v>
      </c>
      <c r="B1681" s="8" t="s">
        <v>842</v>
      </c>
      <c r="C1681" s="8">
        <v>2016</v>
      </c>
      <c r="D1681" s="8">
        <v>7</v>
      </c>
      <c r="E1681" s="8">
        <v>1</v>
      </c>
      <c r="F1681" s="8" t="s">
        <v>1704</v>
      </c>
      <c r="G1681" s="17">
        <v>0.92361111111111116</v>
      </c>
      <c r="I1681" s="17">
        <v>0.84375</v>
      </c>
      <c r="J1681" s="129">
        <f t="shared" si="86"/>
        <v>1.9166666666666679</v>
      </c>
      <c r="K1681" s="8" t="s">
        <v>250</v>
      </c>
      <c r="L1681" s="8" t="s">
        <v>2116</v>
      </c>
      <c r="M1681" s="8" t="s">
        <v>252</v>
      </c>
      <c r="O1681" s="11">
        <v>0</v>
      </c>
      <c r="P1681" s="8">
        <v>55</v>
      </c>
      <c r="Q1681" s="12">
        <v>19</v>
      </c>
      <c r="R1681" s="125">
        <f t="shared" si="85"/>
        <v>36</v>
      </c>
      <c r="S1681" s="13">
        <v>14.4</v>
      </c>
      <c r="T1681" s="13">
        <v>38</v>
      </c>
      <c r="U1681" s="13">
        <v>23.3</v>
      </c>
      <c r="V1681" s="12">
        <v>141</v>
      </c>
    </row>
    <row r="1682" spans="1:22" x14ac:dyDescent="0.25">
      <c r="A1682" s="7">
        <v>42556</v>
      </c>
      <c r="B1682" s="8" t="s">
        <v>842</v>
      </c>
      <c r="C1682" s="8">
        <v>2016</v>
      </c>
      <c r="D1682" s="8">
        <v>7</v>
      </c>
      <c r="E1682" s="8">
        <v>1</v>
      </c>
      <c r="F1682" s="8" t="s">
        <v>1703</v>
      </c>
      <c r="G1682" s="17">
        <v>0.9291666666666667</v>
      </c>
      <c r="I1682" s="17">
        <v>0.84375</v>
      </c>
      <c r="J1682" s="129">
        <f t="shared" si="86"/>
        <v>2.0500000000000007</v>
      </c>
      <c r="K1682" s="8" t="s">
        <v>250</v>
      </c>
      <c r="L1682" s="8" t="s">
        <v>2117</v>
      </c>
      <c r="M1682" s="8" t="s">
        <v>252</v>
      </c>
      <c r="O1682" s="11">
        <v>0</v>
      </c>
      <c r="P1682" s="8">
        <v>56.5</v>
      </c>
      <c r="Q1682" s="12">
        <v>19</v>
      </c>
      <c r="R1682" s="125">
        <f t="shared" si="85"/>
        <v>37.5</v>
      </c>
      <c r="S1682" s="13">
        <v>13.9</v>
      </c>
      <c r="T1682" s="13">
        <v>39.6</v>
      </c>
      <c r="U1682" s="13">
        <v>23.4</v>
      </c>
      <c r="V1682" s="12">
        <v>141</v>
      </c>
    </row>
    <row r="1683" spans="1:22" x14ac:dyDescent="0.25">
      <c r="A1683" s="7">
        <v>42556</v>
      </c>
      <c r="B1683" s="8" t="s">
        <v>842</v>
      </c>
      <c r="C1683" s="8">
        <v>2016</v>
      </c>
      <c r="D1683" s="8">
        <v>7</v>
      </c>
      <c r="E1683" s="8">
        <v>1</v>
      </c>
      <c r="F1683" s="8" t="s">
        <v>1704</v>
      </c>
      <c r="G1683" s="17">
        <v>0.9375</v>
      </c>
      <c r="I1683" s="17">
        <v>0.84375</v>
      </c>
      <c r="J1683" s="129">
        <f t="shared" si="86"/>
        <v>2.25</v>
      </c>
      <c r="K1683" s="8" t="s">
        <v>250</v>
      </c>
      <c r="L1683" s="8" t="s">
        <v>2118</v>
      </c>
      <c r="M1683" s="8" t="s">
        <v>252</v>
      </c>
      <c r="O1683" s="11">
        <v>1</v>
      </c>
      <c r="P1683" s="8">
        <v>60</v>
      </c>
      <c r="Q1683" s="12">
        <v>19</v>
      </c>
      <c r="R1683" s="125">
        <f t="shared" si="85"/>
        <v>41</v>
      </c>
      <c r="S1683" s="13">
        <v>15.5</v>
      </c>
      <c r="T1683" s="13">
        <v>38.200000000000003</v>
      </c>
      <c r="U1683" s="13">
        <v>23.3</v>
      </c>
      <c r="V1683" s="12">
        <v>140</v>
      </c>
    </row>
    <row r="1684" spans="1:22" x14ac:dyDescent="0.25">
      <c r="A1684" s="7">
        <v>42556</v>
      </c>
      <c r="B1684" s="8" t="s">
        <v>842</v>
      </c>
      <c r="C1684" s="8">
        <v>2016</v>
      </c>
      <c r="D1684" s="8">
        <v>7</v>
      </c>
      <c r="E1684" s="8">
        <v>1</v>
      </c>
      <c r="F1684" s="8" t="s">
        <v>1703</v>
      </c>
      <c r="G1684" s="17">
        <v>0.9375</v>
      </c>
      <c r="I1684" s="17">
        <v>0.84375</v>
      </c>
      <c r="J1684" s="129">
        <f t="shared" si="86"/>
        <v>2.25</v>
      </c>
      <c r="K1684" s="8" t="s">
        <v>250</v>
      </c>
      <c r="L1684" s="8" t="s">
        <v>2119</v>
      </c>
      <c r="M1684" s="8" t="s">
        <v>252</v>
      </c>
      <c r="O1684" s="11">
        <v>0</v>
      </c>
      <c r="P1684" s="8">
        <v>53</v>
      </c>
      <c r="Q1684" s="12">
        <v>19</v>
      </c>
      <c r="R1684" s="125">
        <f t="shared" si="85"/>
        <v>34</v>
      </c>
      <c r="S1684" s="13">
        <v>14.8</v>
      </c>
      <c r="T1684" s="13">
        <v>39.299999999999997</v>
      </c>
      <c r="U1684" s="13">
        <v>22.6</v>
      </c>
      <c r="V1684" s="12">
        <v>143</v>
      </c>
    </row>
    <row r="1685" spans="1:22" x14ac:dyDescent="0.25">
      <c r="A1685" s="7">
        <v>42556</v>
      </c>
      <c r="B1685" s="8" t="s">
        <v>842</v>
      </c>
      <c r="C1685" s="8">
        <v>2016</v>
      </c>
      <c r="D1685" s="8">
        <v>7</v>
      </c>
      <c r="E1685" s="8">
        <v>1</v>
      </c>
      <c r="F1685" s="8" t="s">
        <v>1704</v>
      </c>
      <c r="G1685" s="17">
        <v>0.95833333333333337</v>
      </c>
      <c r="I1685" s="17">
        <v>0.84375</v>
      </c>
      <c r="J1685" s="129">
        <f t="shared" si="86"/>
        <v>2.7500000000000009</v>
      </c>
      <c r="K1685" s="8" t="s">
        <v>250</v>
      </c>
      <c r="L1685" s="8" t="s">
        <v>2120</v>
      </c>
      <c r="M1685" s="8" t="s">
        <v>252</v>
      </c>
      <c r="O1685" s="11">
        <v>1</v>
      </c>
      <c r="P1685" s="8">
        <v>55</v>
      </c>
      <c r="Q1685" s="12">
        <v>19</v>
      </c>
      <c r="R1685" s="125">
        <f t="shared" si="85"/>
        <v>36</v>
      </c>
      <c r="S1685" s="13">
        <v>14.9</v>
      </c>
      <c r="T1685" s="13">
        <v>38.5</v>
      </c>
      <c r="U1685" s="13">
        <v>23.5</v>
      </c>
      <c r="V1685" s="12">
        <v>143</v>
      </c>
    </row>
    <row r="1686" spans="1:22" x14ac:dyDescent="0.25">
      <c r="A1686" s="7">
        <v>42556</v>
      </c>
      <c r="B1686" s="8" t="s">
        <v>842</v>
      </c>
      <c r="C1686" s="8">
        <v>2016</v>
      </c>
      <c r="D1686" s="8">
        <v>7</v>
      </c>
      <c r="E1686" s="8">
        <v>1</v>
      </c>
      <c r="F1686" s="8" t="s">
        <v>1703</v>
      </c>
      <c r="G1686" s="17">
        <v>0.95833333333333337</v>
      </c>
      <c r="I1686" s="17">
        <v>0.84375</v>
      </c>
      <c r="J1686" s="129">
        <f t="shared" si="86"/>
        <v>2.7500000000000009</v>
      </c>
      <c r="K1686" s="8" t="s">
        <v>250</v>
      </c>
      <c r="L1686" s="8" t="s">
        <v>2121</v>
      </c>
      <c r="M1686" s="8" t="s">
        <v>252</v>
      </c>
      <c r="O1686" s="11">
        <v>1.5</v>
      </c>
      <c r="P1686" s="8">
        <v>55.5</v>
      </c>
      <c r="Q1686" s="12">
        <v>19</v>
      </c>
      <c r="R1686" s="125">
        <f t="shared" si="85"/>
        <v>36.5</v>
      </c>
      <c r="S1686" s="13">
        <v>14.1</v>
      </c>
      <c r="T1686" s="13">
        <v>39.700000000000003</v>
      </c>
      <c r="U1686" s="13">
        <v>23.5</v>
      </c>
      <c r="V1686" s="12">
        <v>143</v>
      </c>
    </row>
    <row r="1687" spans="1:22" x14ac:dyDescent="0.25">
      <c r="A1687" s="7">
        <v>42556</v>
      </c>
      <c r="B1687" s="8" t="s">
        <v>842</v>
      </c>
      <c r="C1687" s="8">
        <v>2016</v>
      </c>
      <c r="D1687" s="8">
        <v>7</v>
      </c>
      <c r="E1687" s="8">
        <v>1</v>
      </c>
      <c r="F1687" s="8" t="s">
        <v>1704</v>
      </c>
      <c r="G1687" s="17">
        <v>0.99930555555555556</v>
      </c>
      <c r="I1687" s="17">
        <v>0.84375</v>
      </c>
      <c r="J1687" s="129">
        <f t="shared" si="86"/>
        <v>3.7333333333333334</v>
      </c>
      <c r="K1687" s="8" t="s">
        <v>250</v>
      </c>
      <c r="L1687" s="8" t="s">
        <v>2122</v>
      </c>
      <c r="M1687" s="8" t="s">
        <v>252</v>
      </c>
      <c r="O1687" s="11">
        <v>0</v>
      </c>
      <c r="P1687" s="8">
        <v>53</v>
      </c>
      <c r="Q1687" s="12">
        <v>19</v>
      </c>
      <c r="R1687" s="125">
        <f t="shared" si="85"/>
        <v>34</v>
      </c>
      <c r="S1687" s="13">
        <v>15</v>
      </c>
      <c r="T1687" s="13">
        <v>38.5</v>
      </c>
      <c r="U1687" s="13">
        <v>22.9</v>
      </c>
      <c r="V1687" s="12">
        <v>137</v>
      </c>
    </row>
    <row r="1688" spans="1:22" x14ac:dyDescent="0.25">
      <c r="A1688" s="7">
        <v>42556</v>
      </c>
      <c r="B1688" s="8" t="s">
        <v>842</v>
      </c>
      <c r="C1688" s="8">
        <v>2016</v>
      </c>
      <c r="D1688" s="8">
        <v>7</v>
      </c>
      <c r="E1688" s="8">
        <v>1</v>
      </c>
      <c r="F1688" s="8" t="s">
        <v>1704</v>
      </c>
      <c r="G1688" s="17">
        <v>2.6388888888888889E-2</v>
      </c>
      <c r="I1688" s="17">
        <v>0.84375</v>
      </c>
      <c r="J1688" s="129">
        <f t="shared" si="86"/>
        <v>4.3833333333333329</v>
      </c>
      <c r="K1688" s="8" t="s">
        <v>250</v>
      </c>
      <c r="L1688" s="8" t="s">
        <v>1997</v>
      </c>
      <c r="M1688" s="8" t="s">
        <v>252</v>
      </c>
      <c r="O1688" s="11">
        <v>2</v>
      </c>
      <c r="P1688" s="8">
        <v>54</v>
      </c>
      <c r="Q1688" s="12">
        <v>19</v>
      </c>
      <c r="R1688" s="125">
        <f t="shared" si="85"/>
        <v>35</v>
      </c>
      <c r="S1688" s="13">
        <v>15</v>
      </c>
      <c r="T1688" s="13">
        <v>38.6</v>
      </c>
      <c r="U1688" s="13">
        <v>24.3</v>
      </c>
      <c r="V1688" s="12">
        <v>143</v>
      </c>
    </row>
    <row r="1689" spans="1:22" x14ac:dyDescent="0.25">
      <c r="A1689" s="7">
        <v>42557</v>
      </c>
      <c r="B1689" s="8" t="s">
        <v>842</v>
      </c>
      <c r="C1689" s="8">
        <v>2016</v>
      </c>
      <c r="D1689" s="8">
        <v>7</v>
      </c>
      <c r="E1689" s="8">
        <v>1</v>
      </c>
      <c r="F1689" s="8" t="s">
        <v>1703</v>
      </c>
      <c r="G1689" s="17">
        <v>0.90138888888888891</v>
      </c>
      <c r="I1689" s="17">
        <v>0.84305555555555556</v>
      </c>
      <c r="J1689" s="129">
        <f t="shared" si="86"/>
        <v>1.4000000000000004</v>
      </c>
      <c r="K1689" s="8" t="s">
        <v>250</v>
      </c>
      <c r="L1689" s="8" t="s">
        <v>2124</v>
      </c>
      <c r="M1689" s="8" t="s">
        <v>252</v>
      </c>
      <c r="O1689" s="11">
        <v>1.5</v>
      </c>
      <c r="P1689" s="8">
        <v>57</v>
      </c>
      <c r="Q1689" s="12">
        <v>20</v>
      </c>
      <c r="R1689" s="125">
        <f t="shared" si="85"/>
        <v>37</v>
      </c>
      <c r="S1689" s="13">
        <v>15.5</v>
      </c>
      <c r="T1689" s="13">
        <v>39.200000000000003</v>
      </c>
      <c r="U1689" s="13">
        <v>25.3</v>
      </c>
      <c r="V1689" s="12">
        <v>150</v>
      </c>
    </row>
    <row r="1690" spans="1:22" x14ac:dyDescent="0.25">
      <c r="A1690" s="7">
        <v>42557</v>
      </c>
      <c r="B1690" s="8" t="s">
        <v>842</v>
      </c>
      <c r="C1690" s="8">
        <v>2016</v>
      </c>
      <c r="D1690" s="8">
        <v>7</v>
      </c>
      <c r="E1690" s="8">
        <v>1</v>
      </c>
      <c r="F1690" s="8" t="s">
        <v>1703</v>
      </c>
      <c r="G1690" s="17">
        <v>0.92152777777777783</v>
      </c>
      <c r="I1690" s="17">
        <v>0.84305555555555556</v>
      </c>
      <c r="J1690" s="129">
        <f t="shared" si="86"/>
        <v>1.8833333333333346</v>
      </c>
      <c r="K1690" s="8" t="s">
        <v>250</v>
      </c>
      <c r="L1690" s="8" t="s">
        <v>2126</v>
      </c>
      <c r="M1690" s="8" t="s">
        <v>252</v>
      </c>
      <c r="O1690" s="11">
        <v>4</v>
      </c>
      <c r="P1690" s="8">
        <v>56</v>
      </c>
      <c r="Q1690" s="12">
        <v>20</v>
      </c>
      <c r="R1690" s="125">
        <f t="shared" si="85"/>
        <v>36</v>
      </c>
      <c r="S1690" s="13">
        <v>15.2</v>
      </c>
      <c r="T1690" s="13">
        <v>39</v>
      </c>
      <c r="U1690" s="13">
        <v>23.6</v>
      </c>
      <c r="V1690" s="12">
        <v>142</v>
      </c>
    </row>
    <row r="1691" spans="1:22" x14ac:dyDescent="0.25">
      <c r="A1691" s="7">
        <v>42557</v>
      </c>
      <c r="B1691" s="8" t="s">
        <v>842</v>
      </c>
      <c r="C1691" s="8">
        <v>2016</v>
      </c>
      <c r="D1691" s="8">
        <v>7</v>
      </c>
      <c r="E1691" s="8">
        <v>1</v>
      </c>
      <c r="F1691" s="8" t="s">
        <v>1704</v>
      </c>
      <c r="G1691" s="17">
        <v>0.95486111111111116</v>
      </c>
      <c r="I1691" s="17">
        <v>0.84305555555555556</v>
      </c>
      <c r="J1691" s="129">
        <f t="shared" si="86"/>
        <v>2.6833333333333345</v>
      </c>
      <c r="K1691" s="8" t="s">
        <v>250</v>
      </c>
      <c r="L1691" s="8" t="s">
        <v>2125</v>
      </c>
      <c r="M1691" s="8" t="s">
        <v>252</v>
      </c>
      <c r="O1691" s="11">
        <v>0</v>
      </c>
      <c r="P1691" s="8">
        <v>57</v>
      </c>
      <c r="Q1691" s="12">
        <v>20</v>
      </c>
      <c r="R1691" s="125">
        <f t="shared" si="85"/>
        <v>37</v>
      </c>
      <c r="S1691" s="13">
        <v>14.1</v>
      </c>
      <c r="T1691" s="13">
        <v>38.200000000000003</v>
      </c>
      <c r="U1691" s="13">
        <v>23.7</v>
      </c>
      <c r="V1691" s="12">
        <v>140</v>
      </c>
    </row>
    <row r="1692" spans="1:22" x14ac:dyDescent="0.25">
      <c r="A1692" s="7">
        <v>42557</v>
      </c>
      <c r="B1692" s="8" t="s">
        <v>842</v>
      </c>
      <c r="C1692" s="8">
        <v>2016</v>
      </c>
      <c r="D1692" s="8">
        <v>7</v>
      </c>
      <c r="E1692" s="8">
        <v>1</v>
      </c>
      <c r="F1692" s="8" t="s">
        <v>1704</v>
      </c>
      <c r="G1692" s="17">
        <v>4.5833333333333337E-2</v>
      </c>
      <c r="I1692" s="17">
        <v>0.84305555555555556</v>
      </c>
      <c r="J1692" s="129">
        <f t="shared" si="86"/>
        <v>4.8666666666666671</v>
      </c>
      <c r="K1692" s="8" t="s">
        <v>250</v>
      </c>
      <c r="L1692" s="8" t="s">
        <v>2127</v>
      </c>
      <c r="M1692" s="8" t="s">
        <v>252</v>
      </c>
      <c r="O1692" s="11">
        <v>0</v>
      </c>
      <c r="P1692" s="8">
        <v>58</v>
      </c>
      <c r="Q1692" s="12">
        <v>20</v>
      </c>
      <c r="R1692" s="125">
        <f t="shared" si="85"/>
        <v>38</v>
      </c>
      <c r="S1692" s="13">
        <v>15.2</v>
      </c>
      <c r="T1692" s="13">
        <v>38.5</v>
      </c>
      <c r="U1692" s="13">
        <v>24.2</v>
      </c>
      <c r="V1692" s="12">
        <v>140</v>
      </c>
    </row>
    <row r="1693" spans="1:22" x14ac:dyDescent="0.25">
      <c r="A1693" s="7">
        <v>42557</v>
      </c>
      <c r="B1693" s="8" t="s">
        <v>842</v>
      </c>
      <c r="C1693" s="8">
        <v>2016</v>
      </c>
      <c r="D1693" s="8">
        <v>7</v>
      </c>
      <c r="E1693" s="8">
        <v>1</v>
      </c>
      <c r="F1693" s="8" t="s">
        <v>1703</v>
      </c>
      <c r="G1693" s="17">
        <v>5.1388888888888894E-2</v>
      </c>
      <c r="I1693" s="17">
        <v>0.84305555555555556</v>
      </c>
      <c r="J1693" s="129">
        <f t="shared" si="86"/>
        <v>5</v>
      </c>
      <c r="K1693" s="8" t="s">
        <v>250</v>
      </c>
      <c r="L1693" s="8" t="s">
        <v>2128</v>
      </c>
      <c r="M1693" s="8" t="s">
        <v>252</v>
      </c>
      <c r="O1693" s="11">
        <v>4</v>
      </c>
      <c r="P1693" s="8">
        <v>55</v>
      </c>
      <c r="Q1693" s="12">
        <v>21</v>
      </c>
      <c r="R1693" s="125">
        <f t="shared" ref="R1693:R1757" si="87">P1693-Q1693</f>
        <v>34</v>
      </c>
      <c r="S1693" s="13">
        <v>15</v>
      </c>
      <c r="T1693" s="13">
        <v>38.799999999999997</v>
      </c>
      <c r="U1693" s="13">
        <v>23.6</v>
      </c>
      <c r="V1693" s="12">
        <v>142</v>
      </c>
    </row>
    <row r="1694" spans="1:22" x14ac:dyDescent="0.25">
      <c r="A1694" s="7">
        <v>42557</v>
      </c>
      <c r="B1694" s="8" t="s">
        <v>842</v>
      </c>
      <c r="C1694" s="8">
        <v>2016</v>
      </c>
      <c r="D1694" s="8">
        <v>7</v>
      </c>
      <c r="E1694" s="8">
        <v>1</v>
      </c>
      <c r="F1694" s="8" t="s">
        <v>1704</v>
      </c>
      <c r="G1694" s="17">
        <v>7.3611111111111113E-2</v>
      </c>
      <c r="I1694" s="17">
        <v>0.84305555555555556</v>
      </c>
      <c r="J1694" s="129">
        <f t="shared" si="86"/>
        <v>5.5333333333333314</v>
      </c>
      <c r="K1694" s="8" t="s">
        <v>250</v>
      </c>
      <c r="L1694" s="8" t="s">
        <v>2129</v>
      </c>
      <c r="M1694" s="8" t="s">
        <v>252</v>
      </c>
      <c r="O1694" s="11">
        <v>0</v>
      </c>
      <c r="P1694" s="8">
        <v>56</v>
      </c>
      <c r="Q1694" s="12">
        <v>20</v>
      </c>
      <c r="R1694" s="125">
        <f t="shared" si="87"/>
        <v>36</v>
      </c>
      <c r="S1694" s="13">
        <v>15</v>
      </c>
      <c r="T1694" s="13">
        <v>38</v>
      </c>
      <c r="U1694" s="13">
        <v>22.1</v>
      </c>
      <c r="V1694" s="12">
        <v>138</v>
      </c>
    </row>
    <row r="1695" spans="1:22" x14ac:dyDescent="0.25">
      <c r="A1695" s="7">
        <v>42586</v>
      </c>
      <c r="B1695" s="8" t="s">
        <v>842</v>
      </c>
      <c r="C1695" s="8">
        <v>2016</v>
      </c>
      <c r="D1695" s="8">
        <v>8</v>
      </c>
      <c r="E1695" s="8">
        <v>1</v>
      </c>
      <c r="F1695" s="8" t="s">
        <v>1703</v>
      </c>
      <c r="G1695" s="17">
        <v>0.87708333333333333</v>
      </c>
      <c r="I1695" s="17">
        <v>0.83124999999999993</v>
      </c>
      <c r="J1695" s="129">
        <f t="shared" si="86"/>
        <v>1.1000000000000014</v>
      </c>
      <c r="K1695" s="8" t="s">
        <v>250</v>
      </c>
      <c r="L1695" s="8" t="s">
        <v>2133</v>
      </c>
      <c r="M1695" s="8" t="s">
        <v>252</v>
      </c>
      <c r="O1695" s="11">
        <v>1</v>
      </c>
      <c r="P1695" s="8">
        <v>52</v>
      </c>
      <c r="Q1695" s="12">
        <v>32</v>
      </c>
      <c r="R1695" s="125">
        <f t="shared" si="87"/>
        <v>20</v>
      </c>
      <c r="S1695" s="13">
        <v>15.3</v>
      </c>
      <c r="T1695" s="13">
        <v>39.9</v>
      </c>
      <c r="U1695" s="13">
        <v>24.6</v>
      </c>
      <c r="V1695" s="12">
        <v>143</v>
      </c>
    </row>
    <row r="1696" spans="1:22" x14ac:dyDescent="0.25">
      <c r="A1696" s="7">
        <v>42586</v>
      </c>
      <c r="B1696" s="8" t="s">
        <v>842</v>
      </c>
      <c r="C1696" s="8">
        <v>2016</v>
      </c>
      <c r="D1696" s="8">
        <v>8</v>
      </c>
      <c r="E1696" s="8">
        <v>1</v>
      </c>
      <c r="F1696" s="7" t="s">
        <v>2132</v>
      </c>
      <c r="G1696" s="17">
        <v>0.88124999999999998</v>
      </c>
      <c r="I1696" s="17">
        <v>0.83124999999999993</v>
      </c>
      <c r="J1696" s="129">
        <f t="shared" si="86"/>
        <v>1.2000000000000011</v>
      </c>
      <c r="K1696" s="8" t="s">
        <v>250</v>
      </c>
      <c r="L1696" s="8" t="s">
        <v>2134</v>
      </c>
      <c r="M1696" s="8" t="s">
        <v>252</v>
      </c>
      <c r="O1696" s="11">
        <v>1</v>
      </c>
      <c r="P1696" s="8">
        <v>54</v>
      </c>
      <c r="Q1696" s="12">
        <v>32</v>
      </c>
      <c r="R1696" s="125">
        <f t="shared" si="87"/>
        <v>22</v>
      </c>
      <c r="S1696" s="13">
        <v>14.5</v>
      </c>
      <c r="T1696" s="13">
        <v>37.4</v>
      </c>
      <c r="U1696" s="13">
        <v>21.8</v>
      </c>
      <c r="V1696" s="12">
        <v>135</v>
      </c>
    </row>
    <row r="1697" spans="1:42" x14ac:dyDescent="0.25">
      <c r="A1697" s="7">
        <v>42586</v>
      </c>
      <c r="B1697" s="8" t="s">
        <v>842</v>
      </c>
      <c r="C1697" s="8">
        <v>2016</v>
      </c>
      <c r="D1697" s="8">
        <v>8</v>
      </c>
      <c r="E1697" s="8">
        <v>1</v>
      </c>
      <c r="F1697" s="7" t="s">
        <v>1703</v>
      </c>
      <c r="G1697" s="17">
        <v>0.88541666666666663</v>
      </c>
      <c r="I1697" s="17">
        <v>0.83124999999999993</v>
      </c>
      <c r="J1697" s="129">
        <f t="shared" si="86"/>
        <v>1.3000000000000007</v>
      </c>
      <c r="K1697" s="8" t="s">
        <v>250</v>
      </c>
      <c r="L1697" s="8" t="s">
        <v>2135</v>
      </c>
      <c r="M1697" s="8" t="s">
        <v>252</v>
      </c>
      <c r="O1697" s="11">
        <v>0</v>
      </c>
      <c r="P1697" s="8">
        <v>56.5</v>
      </c>
      <c r="Q1697" s="12">
        <v>30</v>
      </c>
      <c r="R1697" s="125">
        <f t="shared" si="87"/>
        <v>26.5</v>
      </c>
      <c r="S1697" s="13">
        <v>15.3</v>
      </c>
      <c r="T1697" s="13">
        <v>38.9</v>
      </c>
      <c r="U1697" s="13">
        <v>24.15</v>
      </c>
      <c r="V1697" s="12">
        <v>144</v>
      </c>
      <c r="AP1697" s="8" t="s">
        <v>2154</v>
      </c>
    </row>
    <row r="1698" spans="1:42" x14ac:dyDescent="0.25">
      <c r="A1698" s="7">
        <v>42586</v>
      </c>
      <c r="B1698" s="8" t="s">
        <v>842</v>
      </c>
      <c r="C1698" s="8">
        <v>2016</v>
      </c>
      <c r="D1698" s="8">
        <v>8</v>
      </c>
      <c r="E1698" s="8">
        <v>1</v>
      </c>
      <c r="F1698" s="7" t="s">
        <v>2132</v>
      </c>
      <c r="G1698" s="17">
        <v>0.9194444444444444</v>
      </c>
      <c r="I1698" s="17">
        <v>0.83124999999999993</v>
      </c>
      <c r="J1698" s="129">
        <f t="shared" si="86"/>
        <v>2.1166666666666671</v>
      </c>
      <c r="K1698" s="8" t="s">
        <v>250</v>
      </c>
      <c r="L1698" s="8" t="s">
        <v>2136</v>
      </c>
      <c r="M1698" s="8" t="s">
        <v>252</v>
      </c>
      <c r="O1698" s="11">
        <v>0</v>
      </c>
      <c r="P1698" s="8">
        <v>56</v>
      </c>
      <c r="Q1698" s="12">
        <v>32</v>
      </c>
      <c r="R1698" s="125">
        <f t="shared" si="87"/>
        <v>24</v>
      </c>
      <c r="S1698" s="13">
        <v>14.5</v>
      </c>
      <c r="T1698" s="13">
        <v>37.25</v>
      </c>
      <c r="U1698" s="13">
        <v>25.2</v>
      </c>
      <c r="V1698" s="12">
        <v>139</v>
      </c>
      <c r="AP1698" s="8" t="s">
        <v>2155</v>
      </c>
    </row>
    <row r="1699" spans="1:42" x14ac:dyDescent="0.25">
      <c r="A1699" s="7">
        <v>42586</v>
      </c>
      <c r="B1699" s="8" t="s">
        <v>842</v>
      </c>
      <c r="C1699" s="8">
        <v>2016</v>
      </c>
      <c r="D1699" s="8">
        <v>8</v>
      </c>
      <c r="E1699" s="8">
        <v>1</v>
      </c>
      <c r="F1699" s="7" t="s">
        <v>1703</v>
      </c>
      <c r="G1699" s="17">
        <v>0.95694444444444438</v>
      </c>
      <c r="I1699" s="17">
        <v>0.83124999999999993</v>
      </c>
      <c r="J1699" s="129">
        <f t="shared" si="86"/>
        <v>3.0166666666666666</v>
      </c>
      <c r="K1699" s="8" t="s">
        <v>250</v>
      </c>
      <c r="L1699" s="8" t="s">
        <v>2137</v>
      </c>
      <c r="M1699" s="8" t="s">
        <v>252</v>
      </c>
      <c r="O1699" s="11">
        <v>5</v>
      </c>
      <c r="P1699" s="8">
        <v>59</v>
      </c>
      <c r="Q1699" s="12">
        <v>32</v>
      </c>
      <c r="R1699" s="125">
        <f t="shared" si="87"/>
        <v>27</v>
      </c>
      <c r="S1699" s="13">
        <v>15.899999999999999</v>
      </c>
      <c r="T1699" s="13">
        <v>39.799999999999997</v>
      </c>
      <c r="U1699" s="13">
        <v>24.7</v>
      </c>
      <c r="V1699" s="12">
        <v>145</v>
      </c>
      <c r="AP1699" s="8" t="s">
        <v>2156</v>
      </c>
    </row>
    <row r="1700" spans="1:42" x14ac:dyDescent="0.25">
      <c r="A1700" s="7">
        <v>42586</v>
      </c>
      <c r="B1700" s="8" t="s">
        <v>842</v>
      </c>
      <c r="C1700" s="8">
        <v>2016</v>
      </c>
      <c r="D1700" s="8">
        <v>8</v>
      </c>
      <c r="E1700" s="8">
        <v>1</v>
      </c>
      <c r="F1700" s="7" t="s">
        <v>2132</v>
      </c>
      <c r="G1700" s="17">
        <v>0.96736111111111101</v>
      </c>
      <c r="I1700" s="17">
        <v>0.83124999999999993</v>
      </c>
      <c r="J1700" s="129">
        <f t="shared" si="86"/>
        <v>3.2666666666666657</v>
      </c>
      <c r="K1700" s="8" t="s">
        <v>250</v>
      </c>
      <c r="L1700" s="8" t="s">
        <v>2138</v>
      </c>
      <c r="M1700" s="8" t="s">
        <v>252</v>
      </c>
      <c r="O1700" s="11">
        <v>0</v>
      </c>
      <c r="P1700" s="8">
        <v>55.5</v>
      </c>
      <c r="Q1700" s="12">
        <v>30</v>
      </c>
      <c r="R1700" s="125">
        <f t="shared" si="87"/>
        <v>25.5</v>
      </c>
      <c r="S1700" s="13">
        <v>15.75</v>
      </c>
      <c r="T1700" s="13">
        <v>39.4</v>
      </c>
      <c r="U1700" s="13">
        <v>25.05</v>
      </c>
      <c r="V1700" s="12">
        <v>144</v>
      </c>
    </row>
    <row r="1701" spans="1:42" x14ac:dyDescent="0.25">
      <c r="A1701" s="7">
        <v>42586</v>
      </c>
      <c r="B1701" s="8" t="s">
        <v>842</v>
      </c>
      <c r="C1701" s="8">
        <v>2016</v>
      </c>
      <c r="D1701" s="8">
        <v>8</v>
      </c>
      <c r="E1701" s="8">
        <v>1</v>
      </c>
      <c r="F1701" s="7" t="s">
        <v>1703</v>
      </c>
      <c r="G1701" s="17">
        <v>0.99236111111111114</v>
      </c>
      <c r="I1701" s="17">
        <v>0.83124999999999993</v>
      </c>
      <c r="J1701" s="129">
        <f t="shared" si="86"/>
        <v>3.8666666666666689</v>
      </c>
      <c r="K1701" s="8" t="s">
        <v>250</v>
      </c>
      <c r="L1701" s="8" t="s">
        <v>2139</v>
      </c>
      <c r="M1701" s="8" t="s">
        <v>252</v>
      </c>
      <c r="O1701" s="11">
        <v>1</v>
      </c>
      <c r="P1701" s="8">
        <v>56.5</v>
      </c>
      <c r="Q1701" s="12">
        <v>30</v>
      </c>
      <c r="R1701" s="125">
        <f t="shared" si="87"/>
        <v>26.5</v>
      </c>
      <c r="S1701" s="13">
        <v>14.2</v>
      </c>
      <c r="T1701" s="13">
        <v>37.6</v>
      </c>
      <c r="U1701" s="13">
        <v>23.5</v>
      </c>
      <c r="V1701" s="12">
        <v>142</v>
      </c>
    </row>
    <row r="1702" spans="1:42" x14ac:dyDescent="0.25">
      <c r="A1702" s="7">
        <v>42586</v>
      </c>
      <c r="B1702" s="8" t="s">
        <v>842</v>
      </c>
      <c r="C1702" s="8">
        <v>2016</v>
      </c>
      <c r="D1702" s="8">
        <v>8</v>
      </c>
      <c r="E1702" s="8">
        <v>1</v>
      </c>
      <c r="F1702" s="8" t="s">
        <v>2132</v>
      </c>
      <c r="G1702" s="17">
        <v>0.99722222222222223</v>
      </c>
      <c r="I1702" s="17">
        <v>0.83124999999999993</v>
      </c>
      <c r="J1702" s="129">
        <f t="shared" si="86"/>
        <v>3.9833333333333352</v>
      </c>
      <c r="K1702" s="8" t="s">
        <v>250</v>
      </c>
      <c r="L1702" s="8" t="s">
        <v>2140</v>
      </c>
      <c r="M1702" s="8" t="s">
        <v>252</v>
      </c>
      <c r="O1702" s="11">
        <v>3</v>
      </c>
      <c r="P1702" s="8">
        <v>55.5</v>
      </c>
      <c r="Q1702" s="12">
        <v>20</v>
      </c>
      <c r="R1702" s="125">
        <f t="shared" si="87"/>
        <v>35.5</v>
      </c>
      <c r="S1702" s="13">
        <v>15.1</v>
      </c>
      <c r="T1702" s="13">
        <v>37.25</v>
      </c>
      <c r="U1702" s="13">
        <v>22.85</v>
      </c>
      <c r="V1702" s="12">
        <v>141</v>
      </c>
    </row>
    <row r="1703" spans="1:42" x14ac:dyDescent="0.25">
      <c r="A1703" s="7">
        <v>42586</v>
      </c>
      <c r="B1703" s="8" t="s">
        <v>842</v>
      </c>
      <c r="C1703" s="8">
        <v>2016</v>
      </c>
      <c r="D1703" s="8">
        <v>8</v>
      </c>
      <c r="E1703" s="8">
        <v>1</v>
      </c>
      <c r="F1703" s="8" t="s">
        <v>1703</v>
      </c>
      <c r="G1703" s="17">
        <v>7.6388888888888886E-3</v>
      </c>
      <c r="I1703" s="17">
        <v>0.83124999999999993</v>
      </c>
      <c r="J1703" s="129">
        <f t="shared" si="86"/>
        <v>4.2333333333333343</v>
      </c>
      <c r="K1703" s="8" t="s">
        <v>250</v>
      </c>
      <c r="L1703" s="8" t="s">
        <v>1735</v>
      </c>
      <c r="M1703" s="8" t="s">
        <v>669</v>
      </c>
      <c r="O1703" s="11">
        <v>0</v>
      </c>
      <c r="P1703" s="8">
        <v>57</v>
      </c>
      <c r="Q1703" s="12">
        <v>20</v>
      </c>
      <c r="R1703" s="125">
        <f t="shared" si="87"/>
        <v>37</v>
      </c>
      <c r="S1703" s="13">
        <v>15.3</v>
      </c>
      <c r="T1703" s="13">
        <v>38.9</v>
      </c>
      <c r="U1703" s="13">
        <v>24.3</v>
      </c>
      <c r="V1703" s="12">
        <v>144</v>
      </c>
    </row>
    <row r="1704" spans="1:42" x14ac:dyDescent="0.25">
      <c r="A1704" s="7">
        <v>42586</v>
      </c>
      <c r="B1704" s="8" t="s">
        <v>842</v>
      </c>
      <c r="C1704" s="8">
        <v>2016</v>
      </c>
      <c r="D1704" s="8">
        <v>8</v>
      </c>
      <c r="E1704" s="8">
        <v>1</v>
      </c>
      <c r="F1704" s="8" t="s">
        <v>1703</v>
      </c>
      <c r="G1704" s="17">
        <v>5.7638888888888885E-2</v>
      </c>
      <c r="I1704" s="17">
        <v>0.83124999999999993</v>
      </c>
      <c r="J1704" s="129">
        <f t="shared" si="86"/>
        <v>5.4333333333333371</v>
      </c>
      <c r="K1704" s="8" t="s">
        <v>250</v>
      </c>
      <c r="L1704" s="8" t="s">
        <v>2141</v>
      </c>
      <c r="M1704" s="8" t="s">
        <v>252</v>
      </c>
      <c r="O1704" s="11">
        <v>3</v>
      </c>
      <c r="P1704" s="8">
        <v>55.5</v>
      </c>
      <c r="Q1704" s="12">
        <v>20</v>
      </c>
      <c r="R1704" s="125">
        <f t="shared" si="87"/>
        <v>35.5</v>
      </c>
      <c r="S1704" s="13">
        <v>14.6</v>
      </c>
      <c r="T1704" s="13">
        <v>39.4</v>
      </c>
      <c r="U1704" s="13">
        <v>23.1</v>
      </c>
      <c r="V1704" s="12">
        <v>145</v>
      </c>
    </row>
    <row r="1705" spans="1:42" x14ac:dyDescent="0.25">
      <c r="A1705" s="7">
        <v>42586</v>
      </c>
      <c r="B1705" s="8" t="s">
        <v>842</v>
      </c>
      <c r="C1705" s="8">
        <v>2016</v>
      </c>
      <c r="D1705" s="8">
        <v>8</v>
      </c>
      <c r="E1705" s="8">
        <v>1</v>
      </c>
      <c r="F1705" s="8" t="s">
        <v>2132</v>
      </c>
      <c r="G1705" s="17">
        <v>6.1111111111111116E-2</v>
      </c>
      <c r="I1705" s="17">
        <v>0.83124999999999993</v>
      </c>
      <c r="J1705" s="129">
        <f t="shared" si="86"/>
        <v>5.5166666666666693</v>
      </c>
      <c r="K1705" s="8" t="s">
        <v>250</v>
      </c>
      <c r="L1705" s="8" t="s">
        <v>2142</v>
      </c>
      <c r="M1705" s="8" t="s">
        <v>252</v>
      </c>
      <c r="O1705" s="11">
        <v>1.5</v>
      </c>
      <c r="P1705" s="8">
        <v>53</v>
      </c>
      <c r="Q1705" s="12">
        <v>21</v>
      </c>
      <c r="R1705" s="125">
        <f t="shared" si="87"/>
        <v>32</v>
      </c>
      <c r="S1705" s="13">
        <v>15.3</v>
      </c>
      <c r="T1705" s="13">
        <v>31.85</v>
      </c>
      <c r="U1705" s="13">
        <v>22.2</v>
      </c>
      <c r="V1705" s="12">
        <v>142</v>
      </c>
    </row>
    <row r="1706" spans="1:42" x14ac:dyDescent="0.25">
      <c r="A1706" s="7">
        <v>46239</v>
      </c>
      <c r="B1706" s="8" t="s">
        <v>842</v>
      </c>
      <c r="C1706" s="8">
        <v>2016</v>
      </c>
      <c r="D1706" s="8">
        <v>8</v>
      </c>
      <c r="E1706" s="8">
        <v>1</v>
      </c>
      <c r="F1706" s="8" t="s">
        <v>1703</v>
      </c>
      <c r="G1706" s="17">
        <v>0.86388888888888893</v>
      </c>
      <c r="I1706" s="17">
        <v>0.8305555555555556</v>
      </c>
      <c r="J1706" s="129">
        <f t="shared" si="86"/>
        <v>0.79999999999999982</v>
      </c>
      <c r="K1706" s="8" t="s">
        <v>250</v>
      </c>
      <c r="L1706" s="8" t="s">
        <v>2143</v>
      </c>
      <c r="M1706" s="8" t="s">
        <v>252</v>
      </c>
      <c r="O1706" s="11">
        <v>0</v>
      </c>
      <c r="P1706" s="8">
        <v>52</v>
      </c>
      <c r="Q1706" s="12">
        <v>20</v>
      </c>
      <c r="R1706" s="125">
        <f t="shared" si="87"/>
        <v>32</v>
      </c>
      <c r="S1706" s="13">
        <v>15.8</v>
      </c>
      <c r="T1706" s="13">
        <v>38.700000000000003</v>
      </c>
      <c r="U1706" s="13">
        <v>24.6</v>
      </c>
      <c r="V1706" s="12">
        <v>143</v>
      </c>
    </row>
    <row r="1707" spans="1:42" x14ac:dyDescent="0.25">
      <c r="A1707" s="7">
        <v>46239</v>
      </c>
      <c r="B1707" s="8" t="s">
        <v>842</v>
      </c>
      <c r="C1707" s="8">
        <v>2016</v>
      </c>
      <c r="D1707" s="8">
        <v>8</v>
      </c>
      <c r="E1707" s="8">
        <v>1</v>
      </c>
      <c r="F1707" s="8" t="s">
        <v>1703</v>
      </c>
      <c r="G1707" s="17">
        <v>0.87430555555555556</v>
      </c>
      <c r="I1707" s="17">
        <v>0.8305555555555556</v>
      </c>
      <c r="J1707" s="129">
        <f t="shared" si="86"/>
        <v>1.0499999999999989</v>
      </c>
      <c r="K1707" s="8" t="s">
        <v>250</v>
      </c>
      <c r="L1707" s="8" t="s">
        <v>2144</v>
      </c>
      <c r="M1707" s="8" t="s">
        <v>252</v>
      </c>
      <c r="O1707" s="11">
        <v>5</v>
      </c>
      <c r="P1707" s="8">
        <v>52</v>
      </c>
      <c r="Q1707" s="12">
        <v>20</v>
      </c>
      <c r="R1707" s="125">
        <f t="shared" si="87"/>
        <v>32</v>
      </c>
      <c r="S1707" s="13">
        <v>14.6</v>
      </c>
      <c r="T1707" s="13">
        <v>38.1</v>
      </c>
      <c r="U1707" s="13">
        <v>23.3</v>
      </c>
      <c r="V1707" s="12">
        <v>145</v>
      </c>
    </row>
    <row r="1708" spans="1:42" x14ac:dyDescent="0.25">
      <c r="A1708" s="7">
        <v>46239</v>
      </c>
      <c r="B1708" s="8" t="s">
        <v>842</v>
      </c>
      <c r="C1708" s="8">
        <v>2016</v>
      </c>
      <c r="D1708" s="8">
        <v>8</v>
      </c>
      <c r="E1708" s="8">
        <v>1</v>
      </c>
      <c r="F1708" s="8" t="s">
        <v>2132</v>
      </c>
      <c r="G1708" s="17">
        <v>0.8930555555555556</v>
      </c>
      <c r="I1708" s="17">
        <v>0.8305555555555556</v>
      </c>
      <c r="J1708" s="129">
        <f t="shared" si="86"/>
        <v>1.5</v>
      </c>
      <c r="K1708" s="8" t="s">
        <v>250</v>
      </c>
      <c r="L1708" s="8" t="s">
        <v>2146</v>
      </c>
      <c r="M1708" s="8" t="s">
        <v>252</v>
      </c>
      <c r="O1708" s="11">
        <v>0</v>
      </c>
      <c r="P1708" s="8">
        <v>52</v>
      </c>
      <c r="Q1708" s="12">
        <v>21</v>
      </c>
      <c r="R1708" s="125">
        <f t="shared" si="87"/>
        <v>31</v>
      </c>
      <c r="S1708" s="13">
        <v>13.3</v>
      </c>
      <c r="T1708" s="13">
        <v>37.299999999999997</v>
      </c>
      <c r="U1708" s="13">
        <v>23.9</v>
      </c>
      <c r="V1708" s="12">
        <v>138</v>
      </c>
    </row>
    <row r="1709" spans="1:42" x14ac:dyDescent="0.25">
      <c r="A1709" s="7">
        <v>46239</v>
      </c>
      <c r="B1709" s="8" t="s">
        <v>842</v>
      </c>
      <c r="C1709" s="8">
        <v>2016</v>
      </c>
      <c r="D1709" s="8">
        <v>8</v>
      </c>
      <c r="E1709" s="8">
        <v>1</v>
      </c>
      <c r="F1709" s="8" t="s">
        <v>2132</v>
      </c>
      <c r="G1709" s="17">
        <v>0.90416666666666667</v>
      </c>
      <c r="I1709" s="17">
        <v>0.8305555555555556</v>
      </c>
      <c r="J1709" s="129">
        <f t="shared" si="86"/>
        <v>1.7666666666666657</v>
      </c>
      <c r="K1709" s="8" t="s">
        <v>250</v>
      </c>
      <c r="L1709" s="8" t="s">
        <v>2145</v>
      </c>
      <c r="M1709" s="8" t="s">
        <v>252</v>
      </c>
      <c r="O1709" s="11">
        <v>5</v>
      </c>
      <c r="P1709" s="8">
        <v>51</v>
      </c>
      <c r="Q1709" s="12">
        <v>21</v>
      </c>
      <c r="R1709" s="125">
        <f t="shared" si="87"/>
        <v>30</v>
      </c>
      <c r="S1709" s="13">
        <v>14.8</v>
      </c>
      <c r="T1709" s="13">
        <v>38</v>
      </c>
      <c r="U1709" s="13">
        <v>24</v>
      </c>
      <c r="V1709" s="12">
        <v>139</v>
      </c>
    </row>
    <row r="1710" spans="1:42" x14ac:dyDescent="0.25">
      <c r="A1710" s="7">
        <v>46239</v>
      </c>
      <c r="B1710" s="8" t="s">
        <v>842</v>
      </c>
      <c r="C1710" s="8">
        <v>2016</v>
      </c>
      <c r="D1710" s="8">
        <v>8</v>
      </c>
      <c r="E1710" s="8">
        <v>1</v>
      </c>
      <c r="F1710" s="8" t="s">
        <v>1703</v>
      </c>
      <c r="G1710" s="17">
        <v>0.92013888888888884</v>
      </c>
      <c r="I1710" s="17">
        <v>0.8305555555555556</v>
      </c>
      <c r="J1710" s="129">
        <f t="shared" si="86"/>
        <v>2.1499999999999977</v>
      </c>
      <c r="K1710" s="8" t="s">
        <v>250</v>
      </c>
      <c r="L1710" s="8" t="s">
        <v>2147</v>
      </c>
      <c r="M1710" s="8" t="s">
        <v>252</v>
      </c>
      <c r="O1710" s="11">
        <v>0</v>
      </c>
      <c r="P1710" s="8">
        <v>62</v>
      </c>
      <c r="Q1710" s="12">
        <v>20</v>
      </c>
      <c r="R1710" s="125">
        <f t="shared" si="87"/>
        <v>42</v>
      </c>
      <c r="S1710" s="13">
        <v>14.6</v>
      </c>
      <c r="T1710" s="13">
        <v>40.25</v>
      </c>
      <c r="U1710" s="13">
        <v>23.9</v>
      </c>
      <c r="V1710" s="12">
        <v>146</v>
      </c>
    </row>
    <row r="1711" spans="1:42" x14ac:dyDescent="0.25">
      <c r="A1711" s="7">
        <v>46239</v>
      </c>
      <c r="B1711" s="8" t="s">
        <v>842</v>
      </c>
      <c r="C1711" s="8">
        <v>2016</v>
      </c>
      <c r="D1711" s="8">
        <v>8</v>
      </c>
      <c r="E1711" s="8">
        <v>1</v>
      </c>
      <c r="F1711" s="8" t="s">
        <v>1703</v>
      </c>
      <c r="G1711" s="17">
        <v>0.96111111111111114</v>
      </c>
      <c r="I1711" s="17">
        <v>0.8305555555555556</v>
      </c>
      <c r="J1711" s="129">
        <f t="shared" si="86"/>
        <v>3.1333333333333329</v>
      </c>
      <c r="K1711" s="8" t="s">
        <v>250</v>
      </c>
      <c r="L1711" s="8" t="s">
        <v>1774</v>
      </c>
      <c r="M1711" s="8" t="s">
        <v>669</v>
      </c>
      <c r="O1711" s="11">
        <v>4</v>
      </c>
      <c r="P1711" s="8">
        <v>57.5</v>
      </c>
      <c r="Q1711" s="12">
        <v>21</v>
      </c>
      <c r="R1711" s="125">
        <f t="shared" si="87"/>
        <v>36.5</v>
      </c>
      <c r="S1711" s="13">
        <v>13.9</v>
      </c>
      <c r="T1711" s="13">
        <v>37.4</v>
      </c>
      <c r="U1711" s="13">
        <v>23.7</v>
      </c>
      <c r="V1711" s="12">
        <v>146</v>
      </c>
    </row>
    <row r="1712" spans="1:42" x14ac:dyDescent="0.25">
      <c r="A1712" s="7">
        <v>46239</v>
      </c>
      <c r="B1712" s="8" t="s">
        <v>842</v>
      </c>
      <c r="C1712" s="8">
        <v>2016</v>
      </c>
      <c r="D1712" s="8">
        <v>8</v>
      </c>
      <c r="E1712" s="8">
        <v>1</v>
      </c>
      <c r="F1712" s="8" t="s">
        <v>2132</v>
      </c>
      <c r="G1712" s="17">
        <v>0.97013888888888899</v>
      </c>
      <c r="I1712" s="17">
        <v>0.8305555555555556</v>
      </c>
      <c r="J1712" s="129">
        <f t="shared" si="86"/>
        <v>3.3500000000000014</v>
      </c>
      <c r="K1712" s="8" t="s">
        <v>250</v>
      </c>
      <c r="L1712" s="8" t="s">
        <v>2148</v>
      </c>
      <c r="M1712" s="8" t="s">
        <v>252</v>
      </c>
      <c r="O1712" s="11">
        <v>5</v>
      </c>
      <c r="P1712" s="8">
        <v>57.5</v>
      </c>
      <c r="Q1712" s="12">
        <v>21</v>
      </c>
      <c r="R1712" s="125">
        <f t="shared" si="87"/>
        <v>36.5</v>
      </c>
      <c r="S1712" s="13">
        <v>14.8</v>
      </c>
      <c r="T1712" s="13">
        <v>37.85</v>
      </c>
      <c r="U1712" s="13">
        <v>24</v>
      </c>
      <c r="V1712" s="12">
        <v>143</v>
      </c>
    </row>
    <row r="1713" spans="1:42" x14ac:dyDescent="0.25">
      <c r="A1713" s="7">
        <v>46239</v>
      </c>
      <c r="B1713" s="8" t="s">
        <v>842</v>
      </c>
      <c r="C1713" s="8">
        <v>2016</v>
      </c>
      <c r="D1713" s="8">
        <v>8</v>
      </c>
      <c r="E1713" s="8">
        <v>1</v>
      </c>
      <c r="F1713" s="8" t="s">
        <v>1703</v>
      </c>
      <c r="G1713" s="17">
        <v>3.0555555555555555E-2</v>
      </c>
      <c r="I1713" s="17">
        <v>0.8305555555555556</v>
      </c>
      <c r="J1713" s="129">
        <f t="shared" si="86"/>
        <v>4.7999999999999972</v>
      </c>
      <c r="K1713" s="8" t="s">
        <v>250</v>
      </c>
      <c r="L1713" s="8" t="s">
        <v>2149</v>
      </c>
      <c r="M1713" s="8" t="s">
        <v>252</v>
      </c>
      <c r="O1713" s="11">
        <v>4</v>
      </c>
      <c r="P1713" s="8">
        <v>54</v>
      </c>
      <c r="Q1713" s="12">
        <v>21</v>
      </c>
      <c r="R1713" s="125">
        <f t="shared" si="87"/>
        <v>33</v>
      </c>
      <c r="S1713" s="13">
        <v>15.1</v>
      </c>
      <c r="T1713" s="13">
        <v>38.9</v>
      </c>
      <c r="U1713" s="13">
        <v>24.1</v>
      </c>
      <c r="V1713" s="12">
        <v>141</v>
      </c>
    </row>
    <row r="1714" spans="1:42" x14ac:dyDescent="0.25">
      <c r="A1714" s="7">
        <v>46239</v>
      </c>
      <c r="B1714" s="8" t="s">
        <v>842</v>
      </c>
      <c r="C1714" s="8">
        <v>2016</v>
      </c>
      <c r="D1714" s="8">
        <v>8</v>
      </c>
      <c r="E1714" s="8">
        <v>1</v>
      </c>
      <c r="F1714" s="8" t="s">
        <v>2132</v>
      </c>
      <c r="G1714" s="17">
        <v>4.4444444444444446E-2</v>
      </c>
      <c r="I1714" s="17">
        <v>0.8305555555555556</v>
      </c>
      <c r="J1714" s="129">
        <f t="shared" si="86"/>
        <v>5.1333333333333329</v>
      </c>
      <c r="K1714" s="8" t="s">
        <v>250</v>
      </c>
      <c r="L1714" s="8" t="s">
        <v>2150</v>
      </c>
      <c r="M1714" s="8" t="s">
        <v>252</v>
      </c>
      <c r="O1714" s="11">
        <v>4</v>
      </c>
      <c r="P1714" s="8">
        <v>56</v>
      </c>
      <c r="Q1714" s="12">
        <v>21</v>
      </c>
      <c r="R1714" s="125">
        <f t="shared" si="87"/>
        <v>35</v>
      </c>
      <c r="S1714" s="13">
        <v>14.9</v>
      </c>
      <c r="T1714" s="13">
        <v>38.049999999999997</v>
      </c>
      <c r="U1714" s="13">
        <v>23.4</v>
      </c>
      <c r="V1714" s="12">
        <v>145</v>
      </c>
    </row>
    <row r="1715" spans="1:42" x14ac:dyDescent="0.25">
      <c r="A1715" s="7">
        <v>46239</v>
      </c>
      <c r="B1715" s="8" t="s">
        <v>842</v>
      </c>
      <c r="C1715" s="8">
        <v>2016</v>
      </c>
      <c r="D1715" s="8">
        <v>8</v>
      </c>
      <c r="E1715" s="8">
        <v>1</v>
      </c>
      <c r="F1715" s="8" t="s">
        <v>1703</v>
      </c>
      <c r="G1715" s="17">
        <v>5.8333333333333327E-2</v>
      </c>
      <c r="I1715" s="17">
        <v>0.8305555555555556</v>
      </c>
      <c r="J1715" s="129">
        <f t="shared" si="86"/>
        <v>5.466666666666665</v>
      </c>
      <c r="K1715" s="8" t="s">
        <v>250</v>
      </c>
      <c r="L1715" s="8" t="s">
        <v>2151</v>
      </c>
      <c r="M1715" s="8" t="s">
        <v>252</v>
      </c>
      <c r="O1715" s="11">
        <v>5</v>
      </c>
      <c r="P1715" s="8">
        <v>52</v>
      </c>
      <c r="Q1715" s="12">
        <v>20</v>
      </c>
      <c r="R1715" s="125">
        <f t="shared" si="87"/>
        <v>32</v>
      </c>
      <c r="S1715" s="13">
        <v>15.5</v>
      </c>
      <c r="T1715" s="13">
        <v>39.1</v>
      </c>
      <c r="U1715" s="13">
        <v>23.2</v>
      </c>
      <c r="V1715" s="12">
        <v>140</v>
      </c>
    </row>
    <row r="1716" spans="1:42" x14ac:dyDescent="0.25">
      <c r="A1716" s="7">
        <v>42588</v>
      </c>
      <c r="B1716" s="8" t="s">
        <v>842</v>
      </c>
      <c r="C1716" s="8">
        <v>2016</v>
      </c>
      <c r="D1716" s="8">
        <v>8</v>
      </c>
      <c r="E1716" s="8">
        <v>1</v>
      </c>
      <c r="F1716" s="8" t="s">
        <v>2132</v>
      </c>
      <c r="G1716" s="17">
        <v>0.88194444444444453</v>
      </c>
      <c r="I1716" s="17">
        <v>0.82986111111111116</v>
      </c>
      <c r="J1716" s="129">
        <f t="shared" si="86"/>
        <v>1.2500000000000009</v>
      </c>
      <c r="K1716" s="8" t="s">
        <v>250</v>
      </c>
      <c r="L1716" s="8" t="s">
        <v>2152</v>
      </c>
      <c r="M1716" s="8" t="s">
        <v>252</v>
      </c>
      <c r="O1716" s="11">
        <v>0</v>
      </c>
      <c r="P1716" s="8">
        <v>54</v>
      </c>
      <c r="Q1716" s="12">
        <v>21</v>
      </c>
      <c r="R1716" s="125">
        <f t="shared" si="87"/>
        <v>33</v>
      </c>
      <c r="S1716" s="13">
        <v>14.9</v>
      </c>
      <c r="T1716" s="13">
        <v>38.200000000000003</v>
      </c>
      <c r="U1716" s="13">
        <v>23.9</v>
      </c>
      <c r="V1716" s="12">
        <v>141</v>
      </c>
    </row>
    <row r="1717" spans="1:42" x14ac:dyDescent="0.25">
      <c r="A1717" s="7">
        <v>42588</v>
      </c>
      <c r="B1717" s="8" t="s">
        <v>842</v>
      </c>
      <c r="C1717" s="8">
        <v>2016</v>
      </c>
      <c r="D1717" s="8">
        <v>8</v>
      </c>
      <c r="E1717" s="8">
        <v>1</v>
      </c>
      <c r="F1717" s="8" t="s">
        <v>1703</v>
      </c>
      <c r="G1717" s="17">
        <v>0.88611111111111107</v>
      </c>
      <c r="I1717" s="17">
        <v>0.82986111111111116</v>
      </c>
      <c r="J1717" s="129">
        <f t="shared" si="86"/>
        <v>1.3499999999999979</v>
      </c>
      <c r="K1717" s="8" t="s">
        <v>250</v>
      </c>
      <c r="L1717" s="8" t="s">
        <v>2153</v>
      </c>
      <c r="M1717" s="8" t="s">
        <v>252</v>
      </c>
      <c r="O1717" s="11">
        <v>5</v>
      </c>
      <c r="P1717" s="8">
        <v>54</v>
      </c>
      <c r="Q1717" s="12">
        <v>20</v>
      </c>
      <c r="R1717" s="125">
        <f t="shared" si="87"/>
        <v>34</v>
      </c>
      <c r="S1717" s="13">
        <v>14.8</v>
      </c>
      <c r="T1717" s="13">
        <v>37.700000000000003</v>
      </c>
      <c r="U1717" s="13">
        <v>22.2</v>
      </c>
      <c r="V1717" s="12">
        <v>143</v>
      </c>
    </row>
    <row r="1718" spans="1:42" x14ac:dyDescent="0.25">
      <c r="A1718" s="7">
        <v>42588</v>
      </c>
      <c r="B1718" s="8" t="s">
        <v>842</v>
      </c>
      <c r="C1718" s="8">
        <v>2016</v>
      </c>
      <c r="D1718" s="8">
        <v>8</v>
      </c>
      <c r="E1718" s="8">
        <v>1</v>
      </c>
      <c r="F1718" s="8" t="s">
        <v>2132</v>
      </c>
      <c r="G1718" s="17">
        <v>0.97152777777777777</v>
      </c>
      <c r="I1718" s="17">
        <v>0.82986111111111116</v>
      </c>
      <c r="J1718" s="129">
        <f t="shared" si="86"/>
        <v>3.3999999999999986</v>
      </c>
      <c r="K1718" s="8" t="s">
        <v>250</v>
      </c>
      <c r="L1718" s="8" t="s">
        <v>2157</v>
      </c>
      <c r="M1718" s="8" t="s">
        <v>252</v>
      </c>
      <c r="O1718" s="11">
        <v>0</v>
      </c>
      <c r="P1718" s="8">
        <v>56</v>
      </c>
      <c r="Q1718" s="12">
        <v>21</v>
      </c>
      <c r="R1718" s="125">
        <f t="shared" si="87"/>
        <v>35</v>
      </c>
      <c r="S1718" s="13">
        <v>15</v>
      </c>
      <c r="T1718" s="13">
        <v>38.65</v>
      </c>
      <c r="U1718" s="13">
        <v>25.4</v>
      </c>
      <c r="V1718" s="12">
        <v>145</v>
      </c>
      <c r="AP1718" s="8" t="s">
        <v>2160</v>
      </c>
    </row>
    <row r="1719" spans="1:42" x14ac:dyDescent="0.25">
      <c r="A1719" s="7">
        <v>42588</v>
      </c>
      <c r="B1719" s="8" t="s">
        <v>842</v>
      </c>
      <c r="C1719" s="8">
        <v>2016</v>
      </c>
      <c r="D1719" s="8">
        <v>8</v>
      </c>
      <c r="E1719" s="8">
        <v>1</v>
      </c>
      <c r="F1719" s="8" t="s">
        <v>1703</v>
      </c>
      <c r="G1719" s="17">
        <v>0.98819444444444438</v>
      </c>
      <c r="I1719" s="17">
        <v>0.82986111111111116</v>
      </c>
      <c r="J1719" s="129">
        <f t="shared" si="86"/>
        <v>3.7999999999999972</v>
      </c>
      <c r="K1719" s="8" t="s">
        <v>250</v>
      </c>
      <c r="L1719" s="8" t="s">
        <v>2158</v>
      </c>
      <c r="M1719" s="8" t="s">
        <v>252</v>
      </c>
      <c r="O1719" s="11">
        <v>5</v>
      </c>
      <c r="P1719" s="8">
        <v>52</v>
      </c>
      <c r="Q1719" s="12">
        <v>20</v>
      </c>
      <c r="R1719" s="125">
        <f t="shared" si="87"/>
        <v>32</v>
      </c>
      <c r="S1719" s="13">
        <v>14.2</v>
      </c>
      <c r="T1719" s="13">
        <v>38.1</v>
      </c>
      <c r="U1719" s="13">
        <v>23.7</v>
      </c>
      <c r="V1719" s="12">
        <v>142</v>
      </c>
    </row>
    <row r="1720" spans="1:42" x14ac:dyDescent="0.25">
      <c r="A1720" s="7">
        <v>42588</v>
      </c>
      <c r="B1720" s="8" t="s">
        <v>842</v>
      </c>
      <c r="C1720" s="8">
        <v>2016</v>
      </c>
      <c r="D1720" s="8">
        <v>8</v>
      </c>
      <c r="E1720" s="8">
        <v>1</v>
      </c>
      <c r="F1720" s="8" t="s">
        <v>2132</v>
      </c>
      <c r="G1720" s="17">
        <v>2.7777777777777779E-3</v>
      </c>
      <c r="I1720" s="17">
        <v>0.82986111111111116</v>
      </c>
      <c r="J1720" s="129">
        <f t="shared" si="86"/>
        <v>4.1499999999999986</v>
      </c>
      <c r="K1720" s="8" t="s">
        <v>250</v>
      </c>
      <c r="L1720" s="8" t="s">
        <v>2159</v>
      </c>
      <c r="M1720" s="8" t="s">
        <v>252</v>
      </c>
      <c r="O1720" s="11">
        <v>0</v>
      </c>
      <c r="P1720" s="8">
        <v>54.5</v>
      </c>
      <c r="Q1720" s="12">
        <v>21</v>
      </c>
      <c r="R1720" s="125">
        <f t="shared" si="87"/>
        <v>33.5</v>
      </c>
      <c r="S1720" s="13">
        <v>16</v>
      </c>
      <c r="T1720" s="13">
        <v>38.299999999999997</v>
      </c>
      <c r="U1720" s="13">
        <v>24.9</v>
      </c>
      <c r="V1720" s="12">
        <v>140</v>
      </c>
    </row>
    <row r="1721" spans="1:42" x14ac:dyDescent="0.25">
      <c r="A1721" s="7">
        <v>43234</v>
      </c>
      <c r="B1721" s="8" t="s">
        <v>842</v>
      </c>
      <c r="C1721" s="8">
        <v>2018</v>
      </c>
      <c r="D1721" s="8">
        <v>5</v>
      </c>
      <c r="E1721" s="8">
        <v>1</v>
      </c>
      <c r="F1721" s="8" t="s">
        <v>2218</v>
      </c>
      <c r="G1721" s="17">
        <v>0.89513888888888893</v>
      </c>
      <c r="I1721" s="17">
        <v>0.82847222222222217</v>
      </c>
      <c r="J1721" s="129">
        <f t="shared" si="86"/>
        <v>1.6000000000000023</v>
      </c>
      <c r="K1721" s="8" t="s">
        <v>250</v>
      </c>
      <c r="L1721" s="8" t="s">
        <v>2216</v>
      </c>
      <c r="M1721" s="8" t="s">
        <v>252</v>
      </c>
      <c r="O1721" s="11">
        <v>2</v>
      </c>
      <c r="P1721" s="8">
        <v>54</v>
      </c>
      <c r="Q1721" s="12">
        <v>17</v>
      </c>
      <c r="R1721" s="125">
        <f t="shared" si="87"/>
        <v>37</v>
      </c>
      <c r="S1721" s="13">
        <v>13.4</v>
      </c>
      <c r="T1721" s="13">
        <v>37.299999999999997</v>
      </c>
      <c r="U1721" s="13">
        <v>23.95</v>
      </c>
      <c r="V1721" s="12">
        <v>145</v>
      </c>
      <c r="AP1721" s="8" t="s">
        <v>2164</v>
      </c>
    </row>
    <row r="1722" spans="1:42" s="144" customFormat="1" x14ac:dyDescent="0.25">
      <c r="A1722" s="143">
        <v>43234</v>
      </c>
      <c r="B1722" s="144" t="s">
        <v>842</v>
      </c>
      <c r="C1722" s="144">
        <v>2018</v>
      </c>
      <c r="D1722" s="144">
        <v>5</v>
      </c>
      <c r="E1722" s="144">
        <v>1</v>
      </c>
      <c r="F1722" s="144" t="s">
        <v>2218</v>
      </c>
      <c r="G1722" s="145">
        <v>0.8965277777777777</v>
      </c>
      <c r="H1722" s="145"/>
      <c r="I1722" s="145">
        <v>0.82847222222222217</v>
      </c>
      <c r="J1722" s="146">
        <f t="shared" si="86"/>
        <v>1.6333333333333329</v>
      </c>
      <c r="K1722" s="144" t="s">
        <v>250</v>
      </c>
      <c r="L1722" s="144" t="s">
        <v>2161</v>
      </c>
      <c r="M1722" s="144" t="s">
        <v>669</v>
      </c>
      <c r="O1722" s="147">
        <v>3</v>
      </c>
      <c r="P1722" s="144">
        <v>57</v>
      </c>
      <c r="Q1722" s="148">
        <v>19</v>
      </c>
      <c r="R1722" s="149">
        <f t="shared" si="87"/>
        <v>38</v>
      </c>
      <c r="S1722" s="150">
        <v>14.31</v>
      </c>
      <c r="T1722" s="150">
        <v>37.6</v>
      </c>
      <c r="U1722" s="150">
        <v>23.9</v>
      </c>
      <c r="V1722" s="148">
        <v>141</v>
      </c>
      <c r="W1722" s="148"/>
      <c r="AP1722" s="144" t="s">
        <v>2414</v>
      </c>
    </row>
    <row r="1723" spans="1:42" x14ac:dyDescent="0.25">
      <c r="A1723" s="7">
        <v>43234</v>
      </c>
      <c r="B1723" s="8" t="s">
        <v>842</v>
      </c>
      <c r="C1723" s="8">
        <v>2018</v>
      </c>
      <c r="D1723" s="8">
        <v>5</v>
      </c>
      <c r="E1723" s="8">
        <v>1</v>
      </c>
      <c r="F1723" s="8" t="s">
        <v>2218</v>
      </c>
      <c r="G1723" s="17">
        <v>0.9</v>
      </c>
      <c r="I1723" s="17">
        <v>0.82847222222222217</v>
      </c>
      <c r="J1723" s="129">
        <f t="shared" si="86"/>
        <v>1.7166666666666686</v>
      </c>
      <c r="K1723" s="8" t="s">
        <v>250</v>
      </c>
      <c r="L1723" s="8" t="s">
        <v>2162</v>
      </c>
      <c r="M1723" s="8" t="s">
        <v>252</v>
      </c>
      <c r="O1723" s="11">
        <v>2</v>
      </c>
      <c r="P1723" s="8">
        <v>69</v>
      </c>
      <c r="Q1723" s="12">
        <v>26</v>
      </c>
      <c r="R1723" s="125">
        <f t="shared" si="87"/>
        <v>43</v>
      </c>
      <c r="S1723" s="13">
        <v>17</v>
      </c>
      <c r="T1723" s="13">
        <v>39.299999999999997</v>
      </c>
      <c r="U1723" s="13">
        <v>22.7</v>
      </c>
      <c r="V1723" s="12">
        <v>142</v>
      </c>
    </row>
    <row r="1724" spans="1:42" x14ac:dyDescent="0.25">
      <c r="A1724" s="7">
        <v>43234</v>
      </c>
      <c r="B1724" s="8" t="s">
        <v>842</v>
      </c>
      <c r="C1724" s="8">
        <v>2018</v>
      </c>
      <c r="D1724" s="8">
        <v>5</v>
      </c>
      <c r="E1724" s="8">
        <v>1</v>
      </c>
      <c r="F1724" s="8" t="s">
        <v>2218</v>
      </c>
      <c r="G1724" s="17">
        <v>0.90763888888888899</v>
      </c>
      <c r="I1724" s="17">
        <v>0.82847222222222217</v>
      </c>
      <c r="J1724" s="129">
        <f t="shared" si="86"/>
        <v>1.9000000000000039</v>
      </c>
      <c r="K1724" s="8" t="s">
        <v>250</v>
      </c>
      <c r="L1724" s="8" t="s">
        <v>2163</v>
      </c>
      <c r="M1724" s="8" t="s">
        <v>252</v>
      </c>
      <c r="O1724" s="11">
        <v>2</v>
      </c>
      <c r="P1724" s="8">
        <v>52</v>
      </c>
      <c r="Q1724" s="12">
        <v>16</v>
      </c>
      <c r="R1724" s="125">
        <f t="shared" si="87"/>
        <v>36</v>
      </c>
      <c r="S1724" s="13">
        <v>14</v>
      </c>
      <c r="T1724" s="13">
        <v>36.700000000000003</v>
      </c>
      <c r="U1724" s="13">
        <v>23.6</v>
      </c>
      <c r="V1724" s="12">
        <v>138</v>
      </c>
    </row>
    <row r="1725" spans="1:42" x14ac:dyDescent="0.25">
      <c r="A1725" s="7">
        <v>43234</v>
      </c>
      <c r="B1725" s="8" t="s">
        <v>842</v>
      </c>
      <c r="C1725" s="8">
        <v>2018</v>
      </c>
      <c r="D1725" s="8">
        <v>5</v>
      </c>
      <c r="E1725" s="8">
        <v>1</v>
      </c>
      <c r="F1725" s="8" t="s">
        <v>2218</v>
      </c>
      <c r="G1725" s="17">
        <v>0.90902777777777777</v>
      </c>
      <c r="I1725" s="17">
        <v>0.82847222222222217</v>
      </c>
      <c r="J1725" s="129">
        <f t="shared" si="86"/>
        <v>1.9333333333333345</v>
      </c>
      <c r="K1725" s="8" t="s">
        <v>250</v>
      </c>
      <c r="L1725" s="8" t="s">
        <v>2165</v>
      </c>
      <c r="M1725" s="8" t="s">
        <v>252</v>
      </c>
      <c r="O1725" s="11">
        <v>1</v>
      </c>
      <c r="P1725" s="8">
        <v>53</v>
      </c>
      <c r="Q1725" s="12">
        <v>17</v>
      </c>
      <c r="R1725" s="125">
        <f t="shared" si="87"/>
        <v>36</v>
      </c>
      <c r="S1725" s="13">
        <v>14</v>
      </c>
      <c r="T1725" s="13">
        <v>38.700000000000003</v>
      </c>
      <c r="U1725" s="13">
        <v>23.2</v>
      </c>
      <c r="V1725" s="12">
        <v>143</v>
      </c>
    </row>
    <row r="1726" spans="1:42" x14ac:dyDescent="0.25">
      <c r="A1726" s="7">
        <v>43234</v>
      </c>
      <c r="B1726" s="8" t="s">
        <v>842</v>
      </c>
      <c r="C1726" s="8">
        <v>2018</v>
      </c>
      <c r="D1726" s="8">
        <v>5</v>
      </c>
      <c r="E1726" s="8">
        <v>1</v>
      </c>
      <c r="F1726" s="8" t="s">
        <v>2218</v>
      </c>
      <c r="G1726" s="17">
        <v>0.91041666666666676</v>
      </c>
      <c r="I1726" s="17">
        <v>0.82847222222222217</v>
      </c>
      <c r="J1726" s="129">
        <f t="shared" ref="J1726:J1750" si="88">($G1726-$I1726)*24+IF($G1726&lt;TIME(12,0,0),24,0)</f>
        <v>1.9666666666666703</v>
      </c>
      <c r="K1726" s="8" t="s">
        <v>250</v>
      </c>
      <c r="L1726" s="8" t="s">
        <v>2166</v>
      </c>
      <c r="M1726" s="8" t="s">
        <v>252</v>
      </c>
      <c r="O1726" s="11" t="s">
        <v>1950</v>
      </c>
      <c r="P1726" s="8">
        <v>54</v>
      </c>
      <c r="Q1726" s="12">
        <v>19</v>
      </c>
      <c r="R1726" s="125">
        <f t="shared" si="87"/>
        <v>35</v>
      </c>
      <c r="S1726" s="13">
        <v>14.5</v>
      </c>
      <c r="T1726" s="13">
        <v>36.6</v>
      </c>
      <c r="U1726" s="13">
        <v>24.4</v>
      </c>
      <c r="V1726" s="12">
        <v>142</v>
      </c>
    </row>
    <row r="1727" spans="1:42" x14ac:dyDescent="0.25">
      <c r="A1727" s="7">
        <v>43234</v>
      </c>
      <c r="B1727" s="8" t="s">
        <v>842</v>
      </c>
      <c r="C1727" s="8">
        <v>2018</v>
      </c>
      <c r="D1727" s="8">
        <v>5</v>
      </c>
      <c r="E1727" s="8">
        <v>1</v>
      </c>
      <c r="F1727" s="8" t="s">
        <v>2218</v>
      </c>
      <c r="G1727" s="17">
        <v>0.91666666666666663</v>
      </c>
      <c r="I1727" s="17">
        <v>0.82847222222222217</v>
      </c>
      <c r="J1727" s="129">
        <f t="shared" si="88"/>
        <v>2.1166666666666671</v>
      </c>
      <c r="K1727" s="8" t="s">
        <v>250</v>
      </c>
      <c r="L1727" s="8" t="s">
        <v>2167</v>
      </c>
      <c r="M1727" s="8" t="s">
        <v>252</v>
      </c>
      <c r="O1727" s="11">
        <v>2</v>
      </c>
      <c r="P1727" s="8">
        <v>65</v>
      </c>
      <c r="Q1727" s="12">
        <v>26</v>
      </c>
      <c r="R1727" s="125">
        <f t="shared" si="87"/>
        <v>39</v>
      </c>
      <c r="S1727" s="13">
        <v>15.3</v>
      </c>
      <c r="T1727" s="13">
        <v>39</v>
      </c>
      <c r="U1727" s="13">
        <v>24.1</v>
      </c>
      <c r="V1727" s="12">
        <v>146</v>
      </c>
    </row>
    <row r="1728" spans="1:42" x14ac:dyDescent="0.25">
      <c r="A1728" s="7">
        <v>43234</v>
      </c>
      <c r="B1728" s="8" t="s">
        <v>842</v>
      </c>
      <c r="C1728" s="8">
        <v>2018</v>
      </c>
      <c r="D1728" s="8">
        <v>5</v>
      </c>
      <c r="E1728" s="8">
        <v>1</v>
      </c>
      <c r="F1728" s="8" t="s">
        <v>2218</v>
      </c>
      <c r="G1728" s="17">
        <v>0.92638888888888893</v>
      </c>
      <c r="I1728" s="17">
        <v>0.82847222222222217</v>
      </c>
      <c r="J1728" s="129">
        <f t="shared" si="88"/>
        <v>2.3500000000000023</v>
      </c>
      <c r="K1728" s="8" t="s">
        <v>250</v>
      </c>
      <c r="L1728" s="8" t="s">
        <v>2168</v>
      </c>
      <c r="M1728" s="8" t="s">
        <v>252</v>
      </c>
      <c r="O1728" s="11">
        <v>0</v>
      </c>
      <c r="P1728" s="8">
        <v>53</v>
      </c>
      <c r="Q1728" s="12">
        <v>16</v>
      </c>
      <c r="R1728" s="125">
        <f t="shared" si="87"/>
        <v>37</v>
      </c>
      <c r="S1728" s="13">
        <v>15.7</v>
      </c>
      <c r="T1728" s="13">
        <v>38.6</v>
      </c>
      <c r="U1728" s="13">
        <v>23.6</v>
      </c>
      <c r="V1728" s="12">
        <v>146</v>
      </c>
      <c r="AP1728" s="8" t="s">
        <v>2169</v>
      </c>
    </row>
    <row r="1729" spans="1:42" x14ac:dyDescent="0.25">
      <c r="A1729" s="7">
        <v>43234</v>
      </c>
      <c r="B1729" s="8" t="s">
        <v>842</v>
      </c>
      <c r="C1729" s="8">
        <v>2018</v>
      </c>
      <c r="D1729" s="8">
        <v>5</v>
      </c>
      <c r="E1729" s="8">
        <v>1</v>
      </c>
      <c r="F1729" s="8" t="s">
        <v>2218</v>
      </c>
      <c r="G1729" s="17">
        <v>0.93263888888888891</v>
      </c>
      <c r="I1729" s="17">
        <v>0.82847222222222217</v>
      </c>
      <c r="J1729" s="129">
        <f t="shared" si="88"/>
        <v>2.5000000000000018</v>
      </c>
      <c r="K1729" s="8" t="s">
        <v>250</v>
      </c>
      <c r="L1729" s="8" t="s">
        <v>2170</v>
      </c>
      <c r="M1729" s="8" t="s">
        <v>252</v>
      </c>
      <c r="O1729" s="11">
        <v>0</v>
      </c>
      <c r="P1729" s="8">
        <v>52</v>
      </c>
      <c r="Q1729" s="12">
        <v>16</v>
      </c>
      <c r="R1729" s="125">
        <f t="shared" si="87"/>
        <v>36</v>
      </c>
      <c r="AP1729" s="8" t="s">
        <v>2185</v>
      </c>
    </row>
    <row r="1730" spans="1:42" x14ac:dyDescent="0.25">
      <c r="A1730" s="7">
        <v>43234</v>
      </c>
      <c r="B1730" s="8" t="s">
        <v>842</v>
      </c>
      <c r="C1730" s="8">
        <v>2018</v>
      </c>
      <c r="D1730" s="8">
        <v>5</v>
      </c>
      <c r="E1730" s="8">
        <v>1</v>
      </c>
      <c r="F1730" s="8" t="s">
        <v>2218</v>
      </c>
      <c r="G1730" s="17">
        <v>0.94444444444444453</v>
      </c>
      <c r="I1730" s="17">
        <v>0.82847222222222217</v>
      </c>
      <c r="J1730" s="129">
        <f t="shared" si="88"/>
        <v>2.7833333333333368</v>
      </c>
      <c r="K1730" s="8" t="s">
        <v>250</v>
      </c>
      <c r="L1730" s="8" t="s">
        <v>2217</v>
      </c>
      <c r="M1730" s="8" t="s">
        <v>252</v>
      </c>
      <c r="O1730" s="11" t="s">
        <v>1950</v>
      </c>
      <c r="P1730" s="8">
        <v>63</v>
      </c>
      <c r="Q1730" s="12">
        <v>26</v>
      </c>
      <c r="R1730" s="125">
        <f t="shared" si="87"/>
        <v>37</v>
      </c>
      <c r="AP1730" s="8" t="s">
        <v>2185</v>
      </c>
    </row>
    <row r="1731" spans="1:42" x14ac:dyDescent="0.25">
      <c r="A1731" s="7">
        <v>43234</v>
      </c>
      <c r="B1731" s="8" t="s">
        <v>842</v>
      </c>
      <c r="C1731" s="8">
        <v>2018</v>
      </c>
      <c r="D1731" s="8">
        <v>5</v>
      </c>
      <c r="E1731" s="8">
        <v>1</v>
      </c>
      <c r="F1731" s="8" t="s">
        <v>2218</v>
      </c>
      <c r="G1731" s="17">
        <v>0.9458333333333333</v>
      </c>
      <c r="I1731" s="17">
        <v>0.82847222222222217</v>
      </c>
      <c r="J1731" s="129">
        <f t="shared" si="88"/>
        <v>2.8166666666666673</v>
      </c>
      <c r="K1731" s="8" t="s">
        <v>250</v>
      </c>
      <c r="L1731" s="8" t="s">
        <v>2172</v>
      </c>
      <c r="M1731" s="8" t="s">
        <v>252</v>
      </c>
      <c r="O1731" s="11">
        <v>0</v>
      </c>
      <c r="P1731" s="8">
        <v>51</v>
      </c>
      <c r="Q1731" s="12">
        <v>19</v>
      </c>
      <c r="R1731" s="125">
        <f t="shared" si="87"/>
        <v>32</v>
      </c>
      <c r="AP1731" s="8" t="s">
        <v>2185</v>
      </c>
    </row>
    <row r="1732" spans="1:42" x14ac:dyDescent="0.25">
      <c r="A1732" s="7">
        <v>43234</v>
      </c>
      <c r="B1732" s="8" t="s">
        <v>842</v>
      </c>
      <c r="C1732" s="8">
        <v>2018</v>
      </c>
      <c r="D1732" s="8">
        <v>5</v>
      </c>
      <c r="E1732" s="8">
        <v>1</v>
      </c>
      <c r="F1732" s="8" t="s">
        <v>2218</v>
      </c>
      <c r="G1732" s="17">
        <v>0.94652777777777775</v>
      </c>
      <c r="I1732" s="17">
        <v>0.82847222222222217</v>
      </c>
      <c r="J1732" s="129">
        <f t="shared" si="88"/>
        <v>2.8333333333333339</v>
      </c>
      <c r="K1732" s="8" t="s">
        <v>250</v>
      </c>
      <c r="L1732" s="8" t="s">
        <v>2171</v>
      </c>
      <c r="M1732" s="8" t="s">
        <v>252</v>
      </c>
      <c r="O1732" s="11">
        <v>1</v>
      </c>
      <c r="P1732" s="8">
        <v>67</v>
      </c>
      <c r="Q1732" s="12">
        <v>26</v>
      </c>
      <c r="R1732" s="125">
        <f t="shared" si="87"/>
        <v>41</v>
      </c>
      <c r="AP1732" s="8" t="s">
        <v>2185</v>
      </c>
    </row>
    <row r="1733" spans="1:42" x14ac:dyDescent="0.25">
      <c r="A1733" s="7">
        <v>43234</v>
      </c>
      <c r="B1733" s="8" t="s">
        <v>842</v>
      </c>
      <c r="C1733" s="8">
        <v>2018</v>
      </c>
      <c r="D1733" s="8">
        <v>5</v>
      </c>
      <c r="E1733" s="8">
        <v>1</v>
      </c>
      <c r="F1733" s="8" t="s">
        <v>2218</v>
      </c>
      <c r="G1733" s="17">
        <v>0.95000000000000007</v>
      </c>
      <c r="I1733" s="17">
        <v>0.82847222222222217</v>
      </c>
      <c r="J1733" s="129">
        <f t="shared" si="88"/>
        <v>2.9166666666666696</v>
      </c>
      <c r="K1733" s="8" t="s">
        <v>250</v>
      </c>
      <c r="L1733" s="8" t="s">
        <v>2173</v>
      </c>
      <c r="M1733" s="8" t="s">
        <v>252</v>
      </c>
      <c r="O1733" s="11">
        <v>2</v>
      </c>
      <c r="P1733" s="8">
        <v>55</v>
      </c>
      <c r="Q1733" s="12">
        <v>17</v>
      </c>
      <c r="R1733" s="125">
        <f t="shared" si="87"/>
        <v>38</v>
      </c>
      <c r="AP1733" s="8" t="s">
        <v>2185</v>
      </c>
    </row>
    <row r="1734" spans="1:42" x14ac:dyDescent="0.25">
      <c r="A1734" s="7">
        <v>43234</v>
      </c>
      <c r="B1734" s="8" t="s">
        <v>842</v>
      </c>
      <c r="C1734" s="8">
        <v>2018</v>
      </c>
      <c r="D1734" s="8">
        <v>5</v>
      </c>
      <c r="E1734" s="8">
        <v>1</v>
      </c>
      <c r="F1734" s="8" t="s">
        <v>2218</v>
      </c>
      <c r="G1734" s="17">
        <v>0.95000000000000007</v>
      </c>
      <c r="I1734" s="17">
        <v>0.82847222222222217</v>
      </c>
      <c r="J1734" s="129">
        <f t="shared" si="88"/>
        <v>2.9166666666666696</v>
      </c>
      <c r="K1734" s="8" t="s">
        <v>250</v>
      </c>
      <c r="L1734" s="8" t="s">
        <v>2174</v>
      </c>
      <c r="M1734" s="8" t="s">
        <v>252</v>
      </c>
      <c r="O1734" s="11">
        <v>0</v>
      </c>
      <c r="P1734" s="8">
        <v>53</v>
      </c>
      <c r="Q1734" s="12">
        <v>16</v>
      </c>
      <c r="R1734" s="125">
        <f t="shared" si="87"/>
        <v>37</v>
      </c>
      <c r="AP1734" s="8" t="s">
        <v>2185</v>
      </c>
    </row>
    <row r="1735" spans="1:42" x14ac:dyDescent="0.25">
      <c r="A1735" s="7">
        <v>43234</v>
      </c>
      <c r="B1735" s="8" t="s">
        <v>842</v>
      </c>
      <c r="C1735" s="8">
        <v>2018</v>
      </c>
      <c r="D1735" s="8">
        <v>5</v>
      </c>
      <c r="E1735" s="8">
        <v>1</v>
      </c>
      <c r="F1735" s="8" t="s">
        <v>2218</v>
      </c>
      <c r="G1735" s="17">
        <v>0.95000000000000007</v>
      </c>
      <c r="I1735" s="17">
        <v>0.82847222222222217</v>
      </c>
      <c r="J1735" s="129">
        <f t="shared" si="88"/>
        <v>2.9166666666666696</v>
      </c>
      <c r="K1735" s="8" t="s">
        <v>250</v>
      </c>
      <c r="L1735" s="8" t="s">
        <v>2175</v>
      </c>
      <c r="M1735" s="8" t="s">
        <v>252</v>
      </c>
      <c r="O1735" s="11">
        <v>1</v>
      </c>
      <c r="P1735" s="8">
        <v>55</v>
      </c>
      <c r="Q1735" s="12">
        <v>19</v>
      </c>
      <c r="R1735" s="125">
        <f t="shared" si="87"/>
        <v>36</v>
      </c>
      <c r="AP1735" s="8" t="s">
        <v>2185</v>
      </c>
    </row>
    <row r="1736" spans="1:42" x14ac:dyDescent="0.25">
      <c r="A1736" s="7">
        <v>43234</v>
      </c>
      <c r="B1736" s="8" t="s">
        <v>842</v>
      </c>
      <c r="C1736" s="8">
        <v>2018</v>
      </c>
      <c r="D1736" s="8">
        <v>5</v>
      </c>
      <c r="E1736" s="8">
        <v>1</v>
      </c>
      <c r="F1736" s="8" t="s">
        <v>2218</v>
      </c>
      <c r="G1736" s="17">
        <v>0.95208333333333339</v>
      </c>
      <c r="I1736" s="17">
        <v>0.82847222222222217</v>
      </c>
      <c r="J1736" s="129">
        <f t="shared" si="88"/>
        <v>2.9666666666666694</v>
      </c>
      <c r="K1736" s="8" t="s">
        <v>250</v>
      </c>
      <c r="L1736" s="8" t="s">
        <v>2176</v>
      </c>
      <c r="M1736" s="8" t="s">
        <v>252</v>
      </c>
      <c r="O1736" s="11">
        <v>2</v>
      </c>
      <c r="P1736" s="8">
        <v>57</v>
      </c>
      <c r="Q1736" s="12">
        <v>19</v>
      </c>
      <c r="R1736" s="125">
        <f t="shared" si="87"/>
        <v>38</v>
      </c>
      <c r="AP1736" s="8" t="s">
        <v>2185</v>
      </c>
    </row>
    <row r="1737" spans="1:42" x14ac:dyDescent="0.25">
      <c r="A1737" s="7">
        <v>43234</v>
      </c>
      <c r="B1737" s="8" t="s">
        <v>842</v>
      </c>
      <c r="C1737" s="8">
        <v>2018</v>
      </c>
      <c r="D1737" s="8">
        <v>5</v>
      </c>
      <c r="E1737" s="8">
        <v>1</v>
      </c>
      <c r="F1737" s="8" t="s">
        <v>2218</v>
      </c>
      <c r="G1737" s="17">
        <v>0.95347222222222217</v>
      </c>
      <c r="I1737" s="17">
        <v>0.82847222222222217</v>
      </c>
      <c r="J1737" s="129">
        <f t="shared" si="88"/>
        <v>3</v>
      </c>
      <c r="K1737" s="8" t="s">
        <v>250</v>
      </c>
      <c r="L1737" s="8" t="s">
        <v>2177</v>
      </c>
      <c r="M1737" s="8" t="s">
        <v>252</v>
      </c>
      <c r="O1737" s="11">
        <v>2</v>
      </c>
      <c r="P1737" s="8">
        <v>65</v>
      </c>
      <c r="Q1737" s="12">
        <v>26</v>
      </c>
      <c r="R1737" s="125">
        <f t="shared" si="87"/>
        <v>39</v>
      </c>
      <c r="AP1737" s="8" t="s">
        <v>2185</v>
      </c>
    </row>
    <row r="1738" spans="1:42" x14ac:dyDescent="0.25">
      <c r="A1738" s="7">
        <v>43234</v>
      </c>
      <c r="B1738" s="8" t="s">
        <v>842</v>
      </c>
      <c r="C1738" s="8">
        <v>2018</v>
      </c>
      <c r="D1738" s="8">
        <v>5</v>
      </c>
      <c r="E1738" s="8">
        <v>1</v>
      </c>
      <c r="F1738" s="8" t="s">
        <v>2218</v>
      </c>
      <c r="G1738" s="17">
        <v>0.95763888888888893</v>
      </c>
      <c r="I1738" s="17">
        <v>0.82847222222222217</v>
      </c>
      <c r="J1738" s="129">
        <f t="shared" si="88"/>
        <v>3.1000000000000023</v>
      </c>
      <c r="K1738" s="8" t="s">
        <v>250</v>
      </c>
      <c r="L1738" s="8" t="s">
        <v>2178</v>
      </c>
      <c r="M1738" s="8" t="s">
        <v>252</v>
      </c>
      <c r="O1738" s="11">
        <v>3</v>
      </c>
      <c r="P1738" s="8">
        <v>66</v>
      </c>
      <c r="Q1738" s="12">
        <v>26</v>
      </c>
      <c r="R1738" s="125">
        <f t="shared" si="87"/>
        <v>40</v>
      </c>
      <c r="AP1738" s="8" t="s">
        <v>2185</v>
      </c>
    </row>
    <row r="1739" spans="1:42" x14ac:dyDescent="0.25">
      <c r="A1739" s="7">
        <v>43234</v>
      </c>
      <c r="B1739" s="8" t="s">
        <v>842</v>
      </c>
      <c r="C1739" s="8">
        <v>2018</v>
      </c>
      <c r="D1739" s="8">
        <v>5</v>
      </c>
      <c r="E1739" s="8">
        <v>1</v>
      </c>
      <c r="F1739" s="8" t="s">
        <v>2218</v>
      </c>
      <c r="G1739" s="17">
        <v>0.96597222222222223</v>
      </c>
      <c r="I1739" s="17">
        <v>0.82847222222222217</v>
      </c>
      <c r="J1739" s="129">
        <f t="shared" si="88"/>
        <v>3.3000000000000016</v>
      </c>
      <c r="K1739" s="8" t="s">
        <v>250</v>
      </c>
      <c r="L1739" s="8" t="s">
        <v>2179</v>
      </c>
      <c r="M1739" s="8" t="s">
        <v>252</v>
      </c>
      <c r="O1739" s="11">
        <v>3</v>
      </c>
      <c r="P1739" s="8">
        <v>52</v>
      </c>
      <c r="Q1739" s="12">
        <v>17</v>
      </c>
      <c r="R1739" s="125">
        <f t="shared" si="87"/>
        <v>35</v>
      </c>
      <c r="AP1739" s="8" t="s">
        <v>2185</v>
      </c>
    </row>
    <row r="1740" spans="1:42" x14ac:dyDescent="0.25">
      <c r="A1740" s="7">
        <v>43234</v>
      </c>
      <c r="B1740" s="8" t="s">
        <v>842</v>
      </c>
      <c r="C1740" s="8">
        <v>2018</v>
      </c>
      <c r="D1740" s="8">
        <v>5</v>
      </c>
      <c r="E1740" s="8">
        <v>1</v>
      </c>
      <c r="F1740" s="8" t="s">
        <v>2218</v>
      </c>
      <c r="G1740" s="17">
        <v>0.98472222222222217</v>
      </c>
      <c r="I1740" s="17">
        <v>0.82847222222222217</v>
      </c>
      <c r="J1740" s="129">
        <f t="shared" si="88"/>
        <v>3.75</v>
      </c>
      <c r="K1740" s="8" t="s">
        <v>250</v>
      </c>
      <c r="L1740" s="8" t="s">
        <v>2180</v>
      </c>
      <c r="M1740" s="8" t="s">
        <v>252</v>
      </c>
      <c r="O1740" s="11">
        <v>1</v>
      </c>
      <c r="P1740" s="8">
        <v>67</v>
      </c>
      <c r="Q1740" s="12">
        <v>26</v>
      </c>
      <c r="R1740" s="125">
        <f t="shared" si="87"/>
        <v>41</v>
      </c>
      <c r="AP1740" s="8" t="s">
        <v>2185</v>
      </c>
    </row>
    <row r="1741" spans="1:42" x14ac:dyDescent="0.25">
      <c r="A1741" s="7">
        <v>43234</v>
      </c>
      <c r="B1741" s="8" t="s">
        <v>842</v>
      </c>
      <c r="C1741" s="8">
        <v>2018</v>
      </c>
      <c r="D1741" s="8">
        <v>5</v>
      </c>
      <c r="E1741" s="8">
        <v>1</v>
      </c>
      <c r="F1741" s="8" t="s">
        <v>2218</v>
      </c>
      <c r="G1741" s="17">
        <v>0.99791666666666667</v>
      </c>
      <c r="I1741" s="17">
        <v>0.82847222222222217</v>
      </c>
      <c r="J1741" s="129">
        <f t="shared" si="88"/>
        <v>4.0666666666666682</v>
      </c>
      <c r="K1741" s="8" t="s">
        <v>250</v>
      </c>
      <c r="L1741" s="8" t="s">
        <v>2181</v>
      </c>
      <c r="M1741" s="8" t="s">
        <v>252</v>
      </c>
      <c r="O1741" s="11">
        <v>2</v>
      </c>
      <c r="P1741" s="8">
        <v>52</v>
      </c>
      <c r="Q1741" s="12">
        <v>16</v>
      </c>
      <c r="R1741" s="125">
        <f t="shared" si="87"/>
        <v>36</v>
      </c>
      <c r="AP1741" s="8" t="s">
        <v>2185</v>
      </c>
    </row>
    <row r="1742" spans="1:42" x14ac:dyDescent="0.25">
      <c r="A1742" s="7">
        <v>43234</v>
      </c>
      <c r="B1742" s="8" t="s">
        <v>842</v>
      </c>
      <c r="C1742" s="8">
        <v>2018</v>
      </c>
      <c r="D1742" s="8">
        <v>5</v>
      </c>
      <c r="E1742" s="8">
        <v>1</v>
      </c>
      <c r="F1742" s="8" t="s">
        <v>2218</v>
      </c>
      <c r="G1742" s="17">
        <v>0.99930555555555556</v>
      </c>
      <c r="I1742" s="17">
        <v>0.82847222222222217</v>
      </c>
      <c r="J1742" s="129">
        <f t="shared" si="88"/>
        <v>4.1000000000000014</v>
      </c>
      <c r="K1742" s="8" t="s">
        <v>250</v>
      </c>
      <c r="L1742" s="8" t="s">
        <v>2182</v>
      </c>
      <c r="M1742" s="8" t="s">
        <v>252</v>
      </c>
      <c r="O1742" s="11">
        <v>2</v>
      </c>
      <c r="P1742" s="8">
        <v>54</v>
      </c>
      <c r="Q1742" s="12">
        <v>17</v>
      </c>
      <c r="R1742" s="125">
        <f t="shared" si="87"/>
        <v>37</v>
      </c>
      <c r="AP1742" s="8" t="s">
        <v>2185</v>
      </c>
    </row>
    <row r="1743" spans="1:42" s="144" customFormat="1" x14ac:dyDescent="0.25">
      <c r="A1743" s="143">
        <v>43234</v>
      </c>
      <c r="B1743" s="144" t="s">
        <v>842</v>
      </c>
      <c r="C1743" s="144">
        <v>2018</v>
      </c>
      <c r="D1743" s="144">
        <v>5</v>
      </c>
      <c r="E1743" s="144">
        <v>1</v>
      </c>
      <c r="F1743" s="144" t="s">
        <v>2218</v>
      </c>
      <c r="G1743" s="145">
        <v>1.3888888888888889E-3</v>
      </c>
      <c r="H1743" s="145"/>
      <c r="I1743" s="145">
        <v>0.82847222222222217</v>
      </c>
      <c r="J1743" s="146">
        <f t="shared" si="88"/>
        <v>4.1500000000000021</v>
      </c>
      <c r="K1743" s="144" t="s">
        <v>250</v>
      </c>
      <c r="L1743" s="144" t="s">
        <v>2171</v>
      </c>
      <c r="M1743" s="144" t="s">
        <v>252</v>
      </c>
      <c r="O1743" s="147">
        <v>1</v>
      </c>
      <c r="P1743" s="144">
        <v>52</v>
      </c>
      <c r="Q1743" s="148">
        <v>16</v>
      </c>
      <c r="R1743" s="149">
        <f t="shared" si="87"/>
        <v>36</v>
      </c>
      <c r="S1743" s="150"/>
      <c r="T1743" s="150"/>
      <c r="U1743" s="150"/>
      <c r="V1743" s="148"/>
      <c r="W1743" s="148"/>
      <c r="AP1743" s="144" t="s">
        <v>2409</v>
      </c>
    </row>
    <row r="1744" spans="1:42" x14ac:dyDescent="0.25">
      <c r="A1744" s="7">
        <v>43234</v>
      </c>
      <c r="B1744" s="8" t="s">
        <v>842</v>
      </c>
      <c r="C1744" s="8">
        <v>2018</v>
      </c>
      <c r="D1744" s="8">
        <v>5</v>
      </c>
      <c r="E1744" s="8">
        <v>1</v>
      </c>
      <c r="F1744" s="8" t="s">
        <v>2218</v>
      </c>
      <c r="G1744" s="17">
        <v>2.7777777777777779E-3</v>
      </c>
      <c r="I1744" s="17">
        <v>0.82847222222222217</v>
      </c>
      <c r="J1744" s="129">
        <f t="shared" si="88"/>
        <v>4.1833333333333336</v>
      </c>
      <c r="K1744" s="8" t="s">
        <v>250</v>
      </c>
      <c r="L1744" s="8" t="s">
        <v>2183</v>
      </c>
      <c r="M1744" s="8" t="s">
        <v>252</v>
      </c>
      <c r="O1744" s="11">
        <v>1</v>
      </c>
      <c r="P1744" s="8">
        <v>54</v>
      </c>
      <c r="Q1744" s="12">
        <v>19</v>
      </c>
      <c r="R1744" s="125">
        <f t="shared" si="87"/>
        <v>35</v>
      </c>
      <c r="AP1744" s="8" t="s">
        <v>2185</v>
      </c>
    </row>
    <row r="1745" spans="1:42" x14ac:dyDescent="0.25">
      <c r="A1745" s="7">
        <v>43234</v>
      </c>
      <c r="B1745" s="8" t="s">
        <v>842</v>
      </c>
      <c r="C1745" s="8">
        <v>2018</v>
      </c>
      <c r="D1745" s="8">
        <v>5</v>
      </c>
      <c r="E1745" s="8">
        <v>1</v>
      </c>
      <c r="F1745" s="8" t="s">
        <v>2218</v>
      </c>
      <c r="G1745" s="17">
        <v>1.1805555555555555E-2</v>
      </c>
      <c r="I1745" s="17">
        <v>0.82847222222222217</v>
      </c>
      <c r="J1745" s="129">
        <f t="shared" si="88"/>
        <v>4.3999999999999986</v>
      </c>
      <c r="K1745" s="8" t="s">
        <v>250</v>
      </c>
      <c r="L1745" s="8" t="s">
        <v>2184</v>
      </c>
      <c r="M1745" s="8" t="s">
        <v>252</v>
      </c>
      <c r="O1745" s="11">
        <v>0</v>
      </c>
      <c r="P1745" s="8">
        <v>61</v>
      </c>
      <c r="Q1745" s="12">
        <v>26</v>
      </c>
      <c r="R1745" s="125">
        <f t="shared" si="87"/>
        <v>35</v>
      </c>
      <c r="S1745" s="13">
        <v>14.4</v>
      </c>
      <c r="T1745" s="13">
        <v>36.5</v>
      </c>
      <c r="U1745" s="13">
        <v>24.6</v>
      </c>
      <c r="V1745" s="12">
        <v>140</v>
      </c>
    </row>
    <row r="1746" spans="1:42" x14ac:dyDescent="0.25">
      <c r="A1746" s="7">
        <v>43234</v>
      </c>
      <c r="B1746" s="8" t="s">
        <v>842</v>
      </c>
      <c r="C1746" s="8">
        <v>2018</v>
      </c>
      <c r="D1746" s="8">
        <v>5</v>
      </c>
      <c r="E1746" s="8">
        <v>1</v>
      </c>
      <c r="F1746" s="8" t="s">
        <v>2218</v>
      </c>
      <c r="G1746" s="17">
        <v>2.5694444444444447E-2</v>
      </c>
      <c r="I1746" s="17">
        <v>0.82847222222222217</v>
      </c>
      <c r="J1746" s="129">
        <f t="shared" si="88"/>
        <v>4.7333333333333343</v>
      </c>
      <c r="K1746" s="8" t="s">
        <v>250</v>
      </c>
      <c r="L1746" s="8" t="s">
        <v>2186</v>
      </c>
      <c r="M1746" s="8" t="s">
        <v>252</v>
      </c>
      <c r="O1746" s="11">
        <v>2</v>
      </c>
      <c r="P1746" s="8">
        <v>63</v>
      </c>
      <c r="Q1746" s="12">
        <v>26</v>
      </c>
      <c r="R1746" s="125">
        <f t="shared" si="87"/>
        <v>37</v>
      </c>
      <c r="S1746" s="13">
        <v>15.5</v>
      </c>
      <c r="T1746" s="13">
        <v>38</v>
      </c>
      <c r="U1746" s="13">
        <v>23.6</v>
      </c>
      <c r="V1746" s="12">
        <v>145</v>
      </c>
    </row>
    <row r="1747" spans="1:42" x14ac:dyDescent="0.25">
      <c r="A1747" s="7">
        <v>43234</v>
      </c>
      <c r="B1747" s="8" t="s">
        <v>842</v>
      </c>
      <c r="C1747" s="8">
        <v>2018</v>
      </c>
      <c r="D1747" s="8">
        <v>5</v>
      </c>
      <c r="E1747" s="8">
        <v>1</v>
      </c>
      <c r="F1747" s="8" t="s">
        <v>2218</v>
      </c>
      <c r="G1747" s="17">
        <v>2.5694444444444447E-2</v>
      </c>
      <c r="I1747" s="17">
        <v>0.82847222222222217</v>
      </c>
      <c r="K1747" s="8" t="s">
        <v>250</v>
      </c>
      <c r="L1747" s="8" t="s">
        <v>2410</v>
      </c>
      <c r="M1747" s="8" t="s">
        <v>252</v>
      </c>
      <c r="O1747" s="11">
        <v>2</v>
      </c>
      <c r="P1747" s="8">
        <v>63</v>
      </c>
      <c r="Q1747" s="12">
        <v>26</v>
      </c>
      <c r="R1747" s="125">
        <f t="shared" si="87"/>
        <v>37</v>
      </c>
      <c r="S1747" s="13">
        <v>15.4</v>
      </c>
      <c r="T1747" s="13">
        <v>38.200000000000003</v>
      </c>
      <c r="U1747" s="13">
        <v>23.8</v>
      </c>
      <c r="V1747" s="12">
        <v>141</v>
      </c>
    </row>
    <row r="1748" spans="1:42" x14ac:dyDescent="0.25">
      <c r="A1748" s="7">
        <v>43234</v>
      </c>
      <c r="B1748" s="8" t="s">
        <v>842</v>
      </c>
      <c r="C1748" s="8">
        <v>2018</v>
      </c>
      <c r="D1748" s="8">
        <v>5</v>
      </c>
      <c r="E1748" s="8">
        <v>1</v>
      </c>
      <c r="F1748" s="8" t="s">
        <v>2218</v>
      </c>
      <c r="G1748" s="17">
        <v>4.0972222222222222E-2</v>
      </c>
      <c r="I1748" s="17">
        <v>0.82847222222222217</v>
      </c>
      <c r="J1748" s="129">
        <f t="shared" si="88"/>
        <v>5.1000000000000014</v>
      </c>
      <c r="K1748" s="8" t="s">
        <v>250</v>
      </c>
      <c r="L1748" s="8" t="s">
        <v>2187</v>
      </c>
      <c r="M1748" s="8" t="s">
        <v>252</v>
      </c>
      <c r="O1748" s="11">
        <v>3</v>
      </c>
      <c r="P1748" s="8">
        <v>66</v>
      </c>
      <c r="Q1748" s="12">
        <v>26</v>
      </c>
      <c r="R1748" s="125">
        <f t="shared" si="87"/>
        <v>40</v>
      </c>
      <c r="S1748" s="13">
        <v>15.3</v>
      </c>
      <c r="T1748" s="13">
        <v>32.9</v>
      </c>
      <c r="U1748" s="13">
        <v>24.4</v>
      </c>
      <c r="V1748" s="12">
        <v>143</v>
      </c>
    </row>
    <row r="1749" spans="1:42" x14ac:dyDescent="0.25">
      <c r="A1749" s="7">
        <v>43234</v>
      </c>
      <c r="B1749" s="8" t="s">
        <v>842</v>
      </c>
      <c r="C1749" s="8">
        <v>2018</v>
      </c>
      <c r="D1749" s="8">
        <v>5</v>
      </c>
      <c r="E1749" s="8">
        <v>1</v>
      </c>
      <c r="F1749" s="8" t="s">
        <v>2218</v>
      </c>
      <c r="G1749" s="17">
        <v>4.3750000000000004E-2</v>
      </c>
      <c r="I1749" s="17">
        <v>0.82847222222222217</v>
      </c>
      <c r="J1749" s="129">
        <f t="shared" si="88"/>
        <v>5.1666666666666679</v>
      </c>
      <c r="K1749" s="8" t="s">
        <v>250</v>
      </c>
      <c r="L1749" s="8" t="s">
        <v>2188</v>
      </c>
      <c r="M1749" s="8" t="s">
        <v>252</v>
      </c>
      <c r="O1749" s="11">
        <v>2</v>
      </c>
      <c r="P1749" s="8">
        <v>64</v>
      </c>
      <c r="Q1749" s="12">
        <v>26</v>
      </c>
      <c r="R1749" s="125">
        <f t="shared" si="87"/>
        <v>38</v>
      </c>
      <c r="S1749" s="13">
        <v>14.4</v>
      </c>
      <c r="T1749" s="13">
        <v>37.6</v>
      </c>
      <c r="U1749" s="13">
        <v>23</v>
      </c>
      <c r="V1749" s="12">
        <v>146</v>
      </c>
    </row>
    <row r="1750" spans="1:42" x14ac:dyDescent="0.25">
      <c r="A1750" s="7">
        <v>43234</v>
      </c>
      <c r="B1750" s="8" t="s">
        <v>842</v>
      </c>
      <c r="C1750" s="8">
        <v>2018</v>
      </c>
      <c r="D1750" s="8">
        <v>5</v>
      </c>
      <c r="E1750" s="8">
        <v>1</v>
      </c>
      <c r="F1750" s="8" t="s">
        <v>2218</v>
      </c>
      <c r="G1750" s="17">
        <v>5.0694444444444452E-2</v>
      </c>
      <c r="I1750" s="17">
        <v>0.82847222222222217</v>
      </c>
      <c r="J1750" s="129">
        <f t="shared" si="88"/>
        <v>5.3333333333333357</v>
      </c>
      <c r="K1750" s="8" t="s">
        <v>250</v>
      </c>
      <c r="L1750" s="8" t="s">
        <v>2189</v>
      </c>
      <c r="M1750" s="8" t="s">
        <v>252</v>
      </c>
      <c r="O1750" s="11">
        <v>1</v>
      </c>
      <c r="P1750" s="8">
        <v>64</v>
      </c>
      <c r="Q1750" s="12">
        <v>26</v>
      </c>
      <c r="R1750" s="125">
        <f t="shared" si="87"/>
        <v>38</v>
      </c>
      <c r="S1750" s="13">
        <v>15.1</v>
      </c>
      <c r="T1750" s="13">
        <v>34.5</v>
      </c>
      <c r="U1750" s="13">
        <v>23.3</v>
      </c>
      <c r="V1750" s="12">
        <v>137</v>
      </c>
    </row>
    <row r="1751" spans="1:42" x14ac:dyDescent="0.25">
      <c r="A1751" s="7">
        <v>43234</v>
      </c>
      <c r="B1751" s="8" t="s">
        <v>842</v>
      </c>
      <c r="C1751" s="8">
        <v>2018</v>
      </c>
      <c r="D1751" s="8">
        <v>5</v>
      </c>
      <c r="E1751" s="8">
        <v>1</v>
      </c>
      <c r="F1751" s="8" t="s">
        <v>2218</v>
      </c>
      <c r="G1751" s="124">
        <v>6.7361111111111108E-2</v>
      </c>
      <c r="I1751" s="17">
        <v>0.82847222222222217</v>
      </c>
      <c r="J1751" s="129">
        <f>($G1751-$I1751)*24+IF(G1751&lt;TIME(12,0,0),24,0)</f>
        <v>5.7333333333333343</v>
      </c>
      <c r="K1751" s="8" t="s">
        <v>250</v>
      </c>
      <c r="L1751" s="8" t="s">
        <v>2190</v>
      </c>
      <c r="M1751" s="8" t="s">
        <v>252</v>
      </c>
      <c r="O1751" s="11">
        <v>1</v>
      </c>
      <c r="P1751" s="8">
        <v>62</v>
      </c>
      <c r="Q1751" s="12">
        <v>26</v>
      </c>
      <c r="R1751" s="125">
        <f t="shared" si="87"/>
        <v>36</v>
      </c>
      <c r="S1751" s="13">
        <v>13.9</v>
      </c>
      <c r="T1751" s="13">
        <v>37.700000000000003</v>
      </c>
      <c r="U1751" s="13">
        <v>23.9</v>
      </c>
      <c r="V1751" s="12">
        <v>142</v>
      </c>
    </row>
    <row r="1752" spans="1:42" x14ac:dyDescent="0.25">
      <c r="A1752" s="7">
        <v>43234</v>
      </c>
      <c r="B1752" s="8" t="s">
        <v>842</v>
      </c>
      <c r="C1752" s="8">
        <v>2018</v>
      </c>
      <c r="D1752" s="8">
        <v>5</v>
      </c>
      <c r="E1752" s="8">
        <v>1</v>
      </c>
      <c r="F1752" s="8" t="s">
        <v>2218</v>
      </c>
      <c r="G1752" s="17">
        <v>7.0833333333333331E-2</v>
      </c>
      <c r="I1752" s="17">
        <v>0.82847222222222217</v>
      </c>
      <c r="J1752" s="129">
        <f t="shared" ref="J1752:J1815" si="89">($G1752-$I1752)*24+IF($G1752&lt;TIME(12,0,0),24,0)</f>
        <v>5.8166666666666664</v>
      </c>
      <c r="K1752" s="8" t="s">
        <v>250</v>
      </c>
      <c r="L1752" s="8" t="s">
        <v>2191</v>
      </c>
      <c r="M1752" s="8" t="s">
        <v>252</v>
      </c>
      <c r="O1752" s="11">
        <v>3</v>
      </c>
      <c r="P1752" s="8">
        <v>66</v>
      </c>
      <c r="Q1752" s="12">
        <v>26</v>
      </c>
      <c r="R1752" s="125">
        <f t="shared" si="87"/>
        <v>40</v>
      </c>
      <c r="S1752" s="13">
        <v>14.9</v>
      </c>
      <c r="T1752" s="13">
        <v>35.799999999999997</v>
      </c>
      <c r="U1752" s="13">
        <v>22.5</v>
      </c>
      <c r="V1752" s="12">
        <v>151</v>
      </c>
    </row>
    <row r="1753" spans="1:42" x14ac:dyDescent="0.25">
      <c r="A1753" s="7">
        <v>43234</v>
      </c>
      <c r="B1753" s="8" t="s">
        <v>842</v>
      </c>
      <c r="C1753" s="8">
        <v>2018</v>
      </c>
      <c r="D1753" s="8">
        <v>5</v>
      </c>
      <c r="E1753" s="8">
        <v>1</v>
      </c>
      <c r="F1753" s="8" t="s">
        <v>2218</v>
      </c>
      <c r="G1753" s="17">
        <v>7.5694444444444439E-2</v>
      </c>
      <c r="I1753" s="17">
        <v>0.82847222222222217</v>
      </c>
      <c r="J1753" s="129">
        <f t="shared" si="89"/>
        <v>5.9333333333333336</v>
      </c>
      <c r="K1753" s="8" t="s">
        <v>250</v>
      </c>
      <c r="L1753" s="8" t="s">
        <v>2192</v>
      </c>
      <c r="M1753" s="8" t="s">
        <v>252</v>
      </c>
      <c r="O1753" s="11">
        <v>2</v>
      </c>
      <c r="P1753" s="8">
        <v>62</v>
      </c>
      <c r="Q1753" s="12">
        <v>26</v>
      </c>
      <c r="R1753" s="125">
        <f t="shared" si="87"/>
        <v>36</v>
      </c>
      <c r="S1753" s="13">
        <v>15.9</v>
      </c>
      <c r="T1753" s="13">
        <v>38.700000000000003</v>
      </c>
      <c r="U1753" s="13">
        <v>24.4</v>
      </c>
      <c r="V1753" s="12">
        <v>140</v>
      </c>
    </row>
    <row r="1754" spans="1:42" x14ac:dyDescent="0.25">
      <c r="A1754" s="7">
        <v>43234</v>
      </c>
      <c r="B1754" s="8" t="s">
        <v>842</v>
      </c>
      <c r="C1754" s="8">
        <v>2018</v>
      </c>
      <c r="D1754" s="8">
        <v>5</v>
      </c>
      <c r="E1754" s="8">
        <v>1</v>
      </c>
      <c r="F1754" s="8" t="s">
        <v>2218</v>
      </c>
      <c r="G1754" s="17">
        <v>7.8472222222222221E-2</v>
      </c>
      <c r="I1754" s="17">
        <v>0.82847222222222217</v>
      </c>
      <c r="J1754" s="129">
        <f t="shared" si="89"/>
        <v>6</v>
      </c>
      <c r="K1754" s="8" t="s">
        <v>250</v>
      </c>
      <c r="L1754" s="8" t="s">
        <v>2193</v>
      </c>
      <c r="M1754" s="8" t="s">
        <v>252</v>
      </c>
      <c r="O1754" s="11">
        <v>1</v>
      </c>
      <c r="P1754" s="8">
        <v>62</v>
      </c>
      <c r="Q1754" s="12">
        <v>26</v>
      </c>
      <c r="R1754" s="125">
        <f t="shared" si="87"/>
        <v>36</v>
      </c>
      <c r="S1754" s="13">
        <v>15.6</v>
      </c>
      <c r="T1754" s="13">
        <v>39.299999999999997</v>
      </c>
      <c r="U1754" s="13">
        <v>24.5</v>
      </c>
      <c r="V1754" s="12">
        <v>140</v>
      </c>
    </row>
    <row r="1755" spans="1:42" x14ac:dyDescent="0.25">
      <c r="A1755" s="7">
        <v>43234</v>
      </c>
      <c r="B1755" s="8" t="s">
        <v>842</v>
      </c>
      <c r="C1755" s="8">
        <v>2018</v>
      </c>
      <c r="D1755" s="8">
        <v>5</v>
      </c>
      <c r="E1755" s="8">
        <v>1</v>
      </c>
      <c r="F1755" s="8" t="s">
        <v>2218</v>
      </c>
      <c r="G1755" s="17">
        <v>7.8472222222222221E-2</v>
      </c>
      <c r="I1755" s="17">
        <v>0.82847222222222217</v>
      </c>
      <c r="J1755" s="129">
        <f t="shared" si="89"/>
        <v>6</v>
      </c>
      <c r="K1755" s="8" t="s">
        <v>250</v>
      </c>
      <c r="L1755" s="8" t="s">
        <v>2194</v>
      </c>
      <c r="M1755" s="8" t="s">
        <v>252</v>
      </c>
      <c r="O1755" s="11">
        <v>0</v>
      </c>
      <c r="P1755" s="8">
        <v>55</v>
      </c>
      <c r="Q1755" s="12">
        <v>16</v>
      </c>
      <c r="R1755" s="125">
        <f t="shared" si="87"/>
        <v>39</v>
      </c>
      <c r="T1755" s="13">
        <v>36.6</v>
      </c>
      <c r="U1755" s="13">
        <v>24</v>
      </c>
      <c r="V1755" s="12">
        <v>145</v>
      </c>
      <c r="AP1755" s="8" t="s">
        <v>2195</v>
      </c>
    </row>
    <row r="1756" spans="1:42" x14ac:dyDescent="0.25">
      <c r="A1756" s="7">
        <v>43234</v>
      </c>
      <c r="B1756" s="8" t="s">
        <v>842</v>
      </c>
      <c r="C1756" s="8">
        <v>2018</v>
      </c>
      <c r="D1756" s="8">
        <v>5</v>
      </c>
      <c r="E1756" s="8">
        <v>1</v>
      </c>
      <c r="F1756" s="8" t="s">
        <v>2218</v>
      </c>
      <c r="G1756" s="17">
        <v>8.3333333333333329E-2</v>
      </c>
      <c r="I1756" s="17">
        <v>0.82847222222222217</v>
      </c>
      <c r="J1756" s="129">
        <f t="shared" si="89"/>
        <v>6.1166666666666671</v>
      </c>
      <c r="K1756" s="8" t="s">
        <v>250</v>
      </c>
      <c r="L1756" s="8" t="s">
        <v>2196</v>
      </c>
      <c r="M1756" s="8" t="s">
        <v>252</v>
      </c>
      <c r="O1756" s="11">
        <v>2</v>
      </c>
      <c r="P1756" s="8">
        <v>64</v>
      </c>
      <c r="Q1756" s="12">
        <v>26</v>
      </c>
      <c r="R1756" s="125">
        <f t="shared" si="87"/>
        <v>38</v>
      </c>
      <c r="S1756" s="13">
        <v>16</v>
      </c>
      <c r="T1756" s="13">
        <v>37.1</v>
      </c>
      <c r="U1756" s="13">
        <v>23.9</v>
      </c>
      <c r="V1756" s="12">
        <v>140</v>
      </c>
      <c r="AP1756" s="8" t="s">
        <v>2197</v>
      </c>
    </row>
    <row r="1757" spans="1:42" x14ac:dyDescent="0.25">
      <c r="A1757" s="7">
        <v>43235</v>
      </c>
      <c r="B1757" s="8" t="s">
        <v>842</v>
      </c>
      <c r="C1757" s="8">
        <v>2018</v>
      </c>
      <c r="D1757" s="8">
        <v>5</v>
      </c>
      <c r="E1757" s="8">
        <v>1</v>
      </c>
      <c r="F1757" s="8" t="s">
        <v>2218</v>
      </c>
      <c r="G1757" s="17">
        <v>0.8881944444444444</v>
      </c>
      <c r="I1757" s="17">
        <v>0.82916666666666661</v>
      </c>
      <c r="J1757" s="129">
        <f t="shared" si="89"/>
        <v>1.416666666666667</v>
      </c>
      <c r="K1757" s="8" t="s">
        <v>250</v>
      </c>
      <c r="L1757" s="8" t="s">
        <v>2200</v>
      </c>
      <c r="M1757" s="8" t="s">
        <v>252</v>
      </c>
      <c r="O1757" s="11">
        <v>2</v>
      </c>
      <c r="P1757" s="8">
        <v>55</v>
      </c>
      <c r="Q1757" s="12">
        <v>16</v>
      </c>
      <c r="R1757" s="125">
        <f t="shared" si="87"/>
        <v>39</v>
      </c>
      <c r="S1757" s="13">
        <v>12.7</v>
      </c>
      <c r="T1757" s="13">
        <v>37.700000000000003</v>
      </c>
      <c r="U1757" s="13">
        <v>23.5</v>
      </c>
      <c r="V1757" s="12">
        <v>146</v>
      </c>
    </row>
    <row r="1758" spans="1:42" x14ac:dyDescent="0.25">
      <c r="A1758" s="7">
        <v>43235</v>
      </c>
      <c r="B1758" s="8" t="s">
        <v>842</v>
      </c>
      <c r="C1758" s="8">
        <v>2018</v>
      </c>
      <c r="D1758" s="8">
        <v>5</v>
      </c>
      <c r="E1758" s="8">
        <v>1</v>
      </c>
      <c r="F1758" s="8" t="s">
        <v>2218</v>
      </c>
      <c r="G1758" s="17">
        <v>0.89166666666666661</v>
      </c>
      <c r="I1758" s="17">
        <v>0.82916666666666661</v>
      </c>
      <c r="J1758" s="129">
        <f t="shared" si="89"/>
        <v>1.5</v>
      </c>
      <c r="K1758" s="8" t="s">
        <v>250</v>
      </c>
      <c r="L1758" s="8" t="s">
        <v>2146</v>
      </c>
      <c r="M1758" s="8" t="s">
        <v>669</v>
      </c>
      <c r="O1758" s="11">
        <v>2</v>
      </c>
      <c r="P1758" s="8">
        <v>56</v>
      </c>
      <c r="Q1758" s="12">
        <v>16</v>
      </c>
      <c r="R1758" s="125">
        <f t="shared" ref="R1758:R1821" si="90">P1758-Q1758</f>
        <v>40</v>
      </c>
      <c r="S1758" s="13">
        <v>14</v>
      </c>
      <c r="T1758" s="13">
        <v>37.4</v>
      </c>
      <c r="U1758" s="13">
        <v>23.1</v>
      </c>
      <c r="V1758" s="12">
        <v>143</v>
      </c>
    </row>
    <row r="1759" spans="1:42" x14ac:dyDescent="0.25">
      <c r="A1759" s="7">
        <v>43235</v>
      </c>
      <c r="B1759" s="8" t="s">
        <v>842</v>
      </c>
      <c r="C1759" s="8">
        <v>2018</v>
      </c>
      <c r="D1759" s="8">
        <v>5</v>
      </c>
      <c r="E1759" s="8">
        <v>1</v>
      </c>
      <c r="F1759" s="8" t="s">
        <v>2218</v>
      </c>
      <c r="G1759" s="17">
        <v>0.9145833333333333</v>
      </c>
      <c r="I1759" s="17">
        <v>0.82916666666666661</v>
      </c>
      <c r="J1759" s="129">
        <f t="shared" si="89"/>
        <v>2.0500000000000007</v>
      </c>
      <c r="K1759" s="8" t="s">
        <v>250</v>
      </c>
      <c r="L1759" s="8" t="s">
        <v>2201</v>
      </c>
      <c r="M1759" s="8" t="s">
        <v>252</v>
      </c>
      <c r="O1759" s="11">
        <v>1</v>
      </c>
      <c r="P1759" s="8">
        <v>53</v>
      </c>
      <c r="Q1759" s="12">
        <v>16</v>
      </c>
      <c r="R1759" s="125">
        <f t="shared" si="90"/>
        <v>37</v>
      </c>
      <c r="S1759" s="13">
        <v>15</v>
      </c>
      <c r="T1759" s="13">
        <v>37.700000000000003</v>
      </c>
      <c r="U1759" s="13">
        <v>23.3</v>
      </c>
      <c r="V1759" s="12">
        <v>143</v>
      </c>
    </row>
    <row r="1760" spans="1:42" x14ac:dyDescent="0.25">
      <c r="A1760" s="7">
        <v>43235</v>
      </c>
      <c r="B1760" s="8" t="s">
        <v>842</v>
      </c>
      <c r="C1760" s="8">
        <v>2018</v>
      </c>
      <c r="D1760" s="8">
        <v>5</v>
      </c>
      <c r="E1760" s="8">
        <v>1</v>
      </c>
      <c r="F1760" s="8" t="s">
        <v>2218</v>
      </c>
      <c r="G1760" s="17">
        <v>0.92013888888888884</v>
      </c>
      <c r="I1760" s="17">
        <v>0.82916666666666661</v>
      </c>
      <c r="J1760" s="129">
        <f t="shared" si="89"/>
        <v>2.1833333333333336</v>
      </c>
      <c r="K1760" s="8" t="s">
        <v>250</v>
      </c>
      <c r="L1760" s="8" t="s">
        <v>2202</v>
      </c>
      <c r="M1760" s="8" t="s">
        <v>252</v>
      </c>
      <c r="O1760" s="11">
        <v>3</v>
      </c>
      <c r="P1760" s="8">
        <v>58</v>
      </c>
      <c r="Q1760" s="12">
        <v>16</v>
      </c>
      <c r="R1760" s="125">
        <f t="shared" si="90"/>
        <v>42</v>
      </c>
      <c r="S1760" s="13">
        <v>13.1</v>
      </c>
      <c r="T1760" s="13">
        <v>37.700000000000003</v>
      </c>
      <c r="U1760" s="13">
        <v>22.6</v>
      </c>
      <c r="V1760" s="12">
        <v>145</v>
      </c>
    </row>
    <row r="1761" spans="1:42" x14ac:dyDescent="0.25">
      <c r="A1761" s="7">
        <v>43235</v>
      </c>
      <c r="B1761" s="8" t="s">
        <v>842</v>
      </c>
      <c r="C1761" s="8">
        <v>2018</v>
      </c>
      <c r="D1761" s="8">
        <v>5</v>
      </c>
      <c r="E1761" s="8">
        <v>1</v>
      </c>
      <c r="F1761" s="8" t="s">
        <v>2218</v>
      </c>
      <c r="G1761" s="17">
        <v>0.97013888888888899</v>
      </c>
      <c r="I1761" s="17">
        <v>0.82916666666666661</v>
      </c>
      <c r="J1761" s="129">
        <f t="shared" si="89"/>
        <v>3.3833333333333373</v>
      </c>
      <c r="K1761" s="8" t="s">
        <v>250</v>
      </c>
      <c r="L1761" s="8" t="s">
        <v>2203</v>
      </c>
      <c r="M1761" s="8" t="s">
        <v>252</v>
      </c>
      <c r="P1761" s="8">
        <v>51</v>
      </c>
      <c r="Q1761" s="12">
        <v>16</v>
      </c>
      <c r="R1761" s="125">
        <f t="shared" si="90"/>
        <v>35</v>
      </c>
      <c r="AP1761" s="8" t="s">
        <v>2204</v>
      </c>
    </row>
    <row r="1762" spans="1:42" x14ac:dyDescent="0.25">
      <c r="A1762" s="7">
        <v>43235</v>
      </c>
      <c r="B1762" s="8" t="s">
        <v>842</v>
      </c>
      <c r="C1762" s="8">
        <v>2018</v>
      </c>
      <c r="D1762" s="8">
        <v>5</v>
      </c>
      <c r="E1762" s="8">
        <v>1</v>
      </c>
      <c r="F1762" s="8" t="s">
        <v>2218</v>
      </c>
      <c r="G1762" s="17">
        <v>0.99097222222222225</v>
      </c>
      <c r="I1762" s="17">
        <v>0.82916666666666661</v>
      </c>
      <c r="J1762" s="129">
        <f t="shared" si="89"/>
        <v>3.8833333333333355</v>
      </c>
      <c r="K1762" s="8" t="s">
        <v>250</v>
      </c>
      <c r="L1762" s="8" t="s">
        <v>2205</v>
      </c>
      <c r="M1762" s="8" t="s">
        <v>252</v>
      </c>
      <c r="O1762" s="11">
        <v>2</v>
      </c>
      <c r="P1762" s="8">
        <v>59</v>
      </c>
      <c r="Q1762" s="12">
        <v>16</v>
      </c>
      <c r="R1762" s="125">
        <f t="shared" si="90"/>
        <v>43</v>
      </c>
      <c r="S1762" s="13">
        <v>14.7</v>
      </c>
      <c r="T1762" s="13">
        <v>39.9</v>
      </c>
      <c r="U1762" s="13">
        <v>23.7</v>
      </c>
      <c r="V1762" s="12">
        <v>140</v>
      </c>
    </row>
    <row r="1763" spans="1:42" x14ac:dyDescent="0.25">
      <c r="A1763" s="7">
        <v>43235</v>
      </c>
      <c r="B1763" s="8" t="s">
        <v>842</v>
      </c>
      <c r="C1763" s="8">
        <v>2018</v>
      </c>
      <c r="D1763" s="8">
        <v>5</v>
      </c>
      <c r="E1763" s="8">
        <v>1</v>
      </c>
      <c r="F1763" s="8" t="s">
        <v>2218</v>
      </c>
      <c r="G1763" s="17">
        <v>0.99583333333333324</v>
      </c>
      <c r="I1763" s="17">
        <v>0.82916666666666661</v>
      </c>
      <c r="J1763" s="129">
        <f t="shared" si="89"/>
        <v>3.9999999999999991</v>
      </c>
      <c r="K1763" s="8" t="s">
        <v>250</v>
      </c>
      <c r="L1763" s="8" t="s">
        <v>2206</v>
      </c>
      <c r="M1763" s="8" t="s">
        <v>252</v>
      </c>
      <c r="O1763" s="11">
        <v>0</v>
      </c>
      <c r="P1763" s="8">
        <v>60</v>
      </c>
      <c r="Q1763" s="12">
        <v>16</v>
      </c>
      <c r="R1763" s="125">
        <f t="shared" si="90"/>
        <v>44</v>
      </c>
      <c r="S1763" s="13">
        <v>13.5</v>
      </c>
      <c r="T1763" s="13">
        <v>39.1</v>
      </c>
      <c r="U1763" s="13">
        <v>22</v>
      </c>
      <c r="V1763" s="12">
        <v>143</v>
      </c>
    </row>
    <row r="1764" spans="1:42" x14ac:dyDescent="0.25">
      <c r="A1764" s="7">
        <v>43235</v>
      </c>
      <c r="B1764" s="8" t="s">
        <v>842</v>
      </c>
      <c r="C1764" s="8">
        <v>2018</v>
      </c>
      <c r="D1764" s="8">
        <v>5</v>
      </c>
      <c r="E1764" s="8">
        <v>1</v>
      </c>
      <c r="F1764" s="8" t="s">
        <v>2218</v>
      </c>
      <c r="G1764" s="17">
        <v>5.5555555555555558E-3</v>
      </c>
      <c r="I1764" s="17">
        <v>0.82916666666666661</v>
      </c>
      <c r="J1764" s="129">
        <f t="shared" si="89"/>
        <v>4.2333333333333343</v>
      </c>
      <c r="K1764" s="8" t="s">
        <v>250</v>
      </c>
      <c r="L1764" s="8" t="s">
        <v>2207</v>
      </c>
      <c r="M1764" s="8" t="s">
        <v>252</v>
      </c>
      <c r="O1764" s="11">
        <v>1</v>
      </c>
      <c r="P1764" s="8">
        <v>60</v>
      </c>
      <c r="Q1764" s="12">
        <v>16</v>
      </c>
      <c r="R1764" s="125">
        <f t="shared" si="90"/>
        <v>44</v>
      </c>
      <c r="S1764" s="13">
        <v>15.1</v>
      </c>
      <c r="T1764" s="13">
        <v>38.9</v>
      </c>
      <c r="U1764" s="13">
        <v>24.1</v>
      </c>
      <c r="V1764" s="12">
        <v>147</v>
      </c>
      <c r="AP1764" s="8" t="s">
        <v>2208</v>
      </c>
    </row>
    <row r="1765" spans="1:42" x14ac:dyDescent="0.25">
      <c r="A1765" s="7">
        <v>43235</v>
      </c>
      <c r="B1765" s="8" t="s">
        <v>842</v>
      </c>
      <c r="C1765" s="8">
        <v>2018</v>
      </c>
      <c r="D1765" s="8">
        <v>5</v>
      </c>
      <c r="E1765" s="8">
        <v>1</v>
      </c>
      <c r="F1765" s="8" t="s">
        <v>2218</v>
      </c>
      <c r="G1765" s="17">
        <v>1.0416666666666666E-2</v>
      </c>
      <c r="I1765" s="17">
        <v>0.82916666666666661</v>
      </c>
      <c r="J1765" s="129">
        <f t="shared" si="89"/>
        <v>4.3500000000000014</v>
      </c>
      <c r="K1765" s="8" t="s">
        <v>250</v>
      </c>
      <c r="L1765" s="8" t="s">
        <v>2209</v>
      </c>
      <c r="M1765" s="8" t="s">
        <v>252</v>
      </c>
      <c r="O1765" s="11">
        <v>2</v>
      </c>
      <c r="P1765" s="8">
        <v>60</v>
      </c>
      <c r="Q1765" s="12">
        <v>19</v>
      </c>
      <c r="R1765" s="125">
        <f t="shared" si="90"/>
        <v>41</v>
      </c>
      <c r="S1765" s="13">
        <v>15.2</v>
      </c>
      <c r="T1765" s="13">
        <v>38.799999999999997</v>
      </c>
      <c r="U1765" s="13">
        <v>23</v>
      </c>
      <c r="V1765" s="12">
        <v>139</v>
      </c>
    </row>
    <row r="1766" spans="1:42" x14ac:dyDescent="0.25">
      <c r="A1766" s="7">
        <v>43235</v>
      </c>
      <c r="B1766" s="8" t="s">
        <v>842</v>
      </c>
      <c r="C1766" s="8">
        <v>2018</v>
      </c>
      <c r="D1766" s="8">
        <v>5</v>
      </c>
      <c r="E1766" s="8">
        <v>1</v>
      </c>
      <c r="F1766" s="8" t="s">
        <v>2218</v>
      </c>
      <c r="G1766" s="17">
        <v>2.9166666666666664E-2</v>
      </c>
      <c r="I1766" s="17">
        <v>0.82916666666666661</v>
      </c>
      <c r="J1766" s="129">
        <f t="shared" si="89"/>
        <v>4.8000000000000007</v>
      </c>
      <c r="K1766" s="8" t="s">
        <v>250</v>
      </c>
      <c r="L1766" s="8" t="s">
        <v>1858</v>
      </c>
      <c r="M1766" s="8" t="s">
        <v>669</v>
      </c>
      <c r="O1766" s="11">
        <v>2</v>
      </c>
      <c r="P1766" s="8">
        <v>56</v>
      </c>
      <c r="Q1766" s="12">
        <v>19</v>
      </c>
      <c r="R1766" s="125">
        <f t="shared" si="90"/>
        <v>37</v>
      </c>
      <c r="S1766" s="13">
        <v>14.7</v>
      </c>
      <c r="T1766" s="13">
        <v>36.799999999999997</v>
      </c>
      <c r="U1766" s="13">
        <v>23.5</v>
      </c>
      <c r="V1766" s="12">
        <v>138</v>
      </c>
    </row>
    <row r="1767" spans="1:42" x14ac:dyDescent="0.25">
      <c r="A1767" s="7">
        <v>43235</v>
      </c>
      <c r="B1767" s="8" t="s">
        <v>842</v>
      </c>
      <c r="C1767" s="8">
        <v>2018</v>
      </c>
      <c r="D1767" s="8">
        <v>5</v>
      </c>
      <c r="E1767" s="8">
        <v>1</v>
      </c>
      <c r="F1767" s="8" t="s">
        <v>2218</v>
      </c>
      <c r="G1767" s="17">
        <v>4.2361111111111106E-2</v>
      </c>
      <c r="I1767" s="17">
        <v>0.82916666666666661</v>
      </c>
      <c r="J1767" s="129">
        <f t="shared" si="89"/>
        <v>5.1166666666666671</v>
      </c>
      <c r="K1767" s="8" t="s">
        <v>250</v>
      </c>
      <c r="L1767" s="8" t="s">
        <v>2210</v>
      </c>
      <c r="M1767" s="8" t="s">
        <v>252</v>
      </c>
      <c r="O1767" s="11">
        <v>1</v>
      </c>
      <c r="P1767" s="8">
        <v>62</v>
      </c>
      <c r="Q1767" s="12">
        <v>19</v>
      </c>
      <c r="R1767" s="125">
        <f t="shared" si="90"/>
        <v>43</v>
      </c>
      <c r="S1767" s="13">
        <v>13.2</v>
      </c>
      <c r="T1767" s="13">
        <v>37.799999999999997</v>
      </c>
      <c r="U1767" s="13">
        <v>21.4</v>
      </c>
      <c r="V1767" s="12">
        <v>148</v>
      </c>
    </row>
    <row r="1768" spans="1:42" x14ac:dyDescent="0.25">
      <c r="A1768" s="7">
        <v>43235</v>
      </c>
      <c r="B1768" s="8" t="s">
        <v>842</v>
      </c>
      <c r="C1768" s="8">
        <v>2018</v>
      </c>
      <c r="D1768" s="8">
        <v>5</v>
      </c>
      <c r="E1768" s="8">
        <v>1</v>
      </c>
      <c r="F1768" s="8" t="s">
        <v>2218</v>
      </c>
      <c r="G1768" s="17">
        <v>4.9999999999999996E-2</v>
      </c>
      <c r="I1768" s="17">
        <v>0.82916666666666661</v>
      </c>
      <c r="J1768" s="129">
        <f t="shared" si="89"/>
        <v>5.3000000000000043</v>
      </c>
      <c r="K1768" s="8" t="s">
        <v>250</v>
      </c>
      <c r="L1768" s="8" t="s">
        <v>2211</v>
      </c>
      <c r="M1768" s="8" t="s">
        <v>252</v>
      </c>
      <c r="O1768" s="11">
        <v>0</v>
      </c>
      <c r="P1768" s="8">
        <v>59</v>
      </c>
      <c r="Q1768" s="12">
        <v>19</v>
      </c>
      <c r="R1768" s="125">
        <f t="shared" si="90"/>
        <v>40</v>
      </c>
      <c r="S1768" s="13">
        <v>12.2</v>
      </c>
      <c r="T1768" s="13">
        <v>36.6</v>
      </c>
      <c r="U1768" s="13">
        <v>22</v>
      </c>
      <c r="V1768" s="12">
        <v>145</v>
      </c>
    </row>
    <row r="1769" spans="1:42" x14ac:dyDescent="0.25">
      <c r="A1769" s="7">
        <v>43235</v>
      </c>
      <c r="B1769" s="8" t="s">
        <v>842</v>
      </c>
      <c r="C1769" s="8">
        <v>2018</v>
      </c>
      <c r="D1769" s="8">
        <v>5</v>
      </c>
      <c r="E1769" s="8">
        <v>1</v>
      </c>
      <c r="F1769" s="8" t="s">
        <v>2218</v>
      </c>
      <c r="G1769" s="17">
        <v>5.486111111111111E-2</v>
      </c>
      <c r="I1769" s="17">
        <v>0.82916666666666661</v>
      </c>
      <c r="J1769" s="129">
        <f t="shared" si="89"/>
        <v>5.4166666666666679</v>
      </c>
      <c r="K1769" s="8" t="s">
        <v>250</v>
      </c>
      <c r="L1769" s="8" t="s">
        <v>2212</v>
      </c>
      <c r="M1769" s="8" t="s">
        <v>252</v>
      </c>
      <c r="O1769" s="11">
        <v>0</v>
      </c>
      <c r="P1769" s="8">
        <v>56</v>
      </c>
      <c r="Q1769" s="12">
        <v>19</v>
      </c>
      <c r="R1769" s="125">
        <f t="shared" si="90"/>
        <v>37</v>
      </c>
      <c r="S1769" s="13">
        <v>14.5</v>
      </c>
      <c r="T1769" s="13">
        <v>37.299999999999997</v>
      </c>
      <c r="U1769" s="13">
        <v>22.9</v>
      </c>
      <c r="V1769" s="12">
        <v>141</v>
      </c>
      <c r="AP1769" s="8" t="s">
        <v>2214</v>
      </c>
    </row>
    <row r="1770" spans="1:42" x14ac:dyDescent="0.25">
      <c r="A1770" s="7">
        <v>43235</v>
      </c>
      <c r="B1770" s="8" t="s">
        <v>842</v>
      </c>
      <c r="C1770" s="8">
        <v>2018</v>
      </c>
      <c r="D1770" s="8">
        <v>5</v>
      </c>
      <c r="E1770" s="8">
        <v>1</v>
      </c>
      <c r="F1770" s="8" t="s">
        <v>2218</v>
      </c>
      <c r="G1770" s="17">
        <v>6.25E-2</v>
      </c>
      <c r="I1770" s="17">
        <v>0.82916666666666661</v>
      </c>
      <c r="J1770" s="129">
        <f t="shared" si="89"/>
        <v>5.6000000000000014</v>
      </c>
      <c r="K1770" s="8" t="s">
        <v>250</v>
      </c>
      <c r="L1770" s="8" t="s">
        <v>2213</v>
      </c>
      <c r="M1770" s="8" t="s">
        <v>252</v>
      </c>
      <c r="O1770" s="11">
        <v>0</v>
      </c>
      <c r="P1770" s="8">
        <v>56</v>
      </c>
      <c r="Q1770" s="12">
        <v>19</v>
      </c>
      <c r="R1770" s="125">
        <f t="shared" si="90"/>
        <v>37</v>
      </c>
      <c r="S1770" s="13">
        <v>14.2</v>
      </c>
      <c r="T1770" s="13">
        <v>39.5</v>
      </c>
      <c r="U1770" s="13">
        <v>22.9</v>
      </c>
      <c r="V1770" s="12">
        <v>150</v>
      </c>
    </row>
    <row r="1771" spans="1:42" x14ac:dyDescent="0.25">
      <c r="A1771" s="7">
        <v>43235</v>
      </c>
      <c r="B1771" s="8" t="s">
        <v>842</v>
      </c>
      <c r="C1771" s="8">
        <v>2018</v>
      </c>
      <c r="D1771" s="8">
        <v>5</v>
      </c>
      <c r="E1771" s="8">
        <v>1</v>
      </c>
      <c r="F1771" s="8" t="s">
        <v>2218</v>
      </c>
      <c r="G1771" s="17">
        <v>7.2222222222222229E-2</v>
      </c>
      <c r="I1771" s="17">
        <v>0.82916666666666661</v>
      </c>
      <c r="J1771" s="129">
        <f t="shared" si="89"/>
        <v>5.8333333333333357</v>
      </c>
      <c r="K1771" s="8" t="s">
        <v>250</v>
      </c>
      <c r="L1771" s="8" t="s">
        <v>2215</v>
      </c>
      <c r="M1771" s="8" t="s">
        <v>252</v>
      </c>
      <c r="O1771" s="11">
        <v>0</v>
      </c>
      <c r="P1771" s="8">
        <v>59</v>
      </c>
      <c r="Q1771" s="12">
        <v>19</v>
      </c>
      <c r="R1771" s="125">
        <f t="shared" si="90"/>
        <v>40</v>
      </c>
      <c r="S1771" s="13">
        <v>13.5</v>
      </c>
      <c r="T1771" s="13">
        <v>37.6</v>
      </c>
      <c r="U1771" s="13">
        <v>21.5</v>
      </c>
      <c r="V1771" s="12">
        <v>143</v>
      </c>
    </row>
    <row r="1772" spans="1:42" x14ac:dyDescent="0.25">
      <c r="A1772" s="7">
        <v>43262</v>
      </c>
      <c r="B1772" s="8" t="s">
        <v>842</v>
      </c>
      <c r="C1772" s="8">
        <v>2018</v>
      </c>
      <c r="D1772" s="8">
        <v>6</v>
      </c>
      <c r="E1772" s="8">
        <v>1</v>
      </c>
      <c r="F1772" s="8" t="s">
        <v>2219</v>
      </c>
      <c r="G1772" s="17">
        <v>0.8930555555555556</v>
      </c>
      <c r="I1772" s="17">
        <v>0.84097222222222223</v>
      </c>
      <c r="J1772" s="129">
        <f t="shared" si="89"/>
        <v>1.2500000000000009</v>
      </c>
      <c r="K1772" s="8" t="s">
        <v>250</v>
      </c>
      <c r="L1772" s="8" t="s">
        <v>2223</v>
      </c>
      <c r="M1772" s="8" t="s">
        <v>252</v>
      </c>
      <c r="O1772" s="11">
        <v>1.5</v>
      </c>
      <c r="P1772" s="8">
        <v>56</v>
      </c>
      <c r="Q1772" s="12">
        <v>16</v>
      </c>
      <c r="R1772" s="125">
        <f t="shared" si="90"/>
        <v>40</v>
      </c>
      <c r="S1772" s="13">
        <v>24.8</v>
      </c>
      <c r="T1772" s="13">
        <v>38</v>
      </c>
      <c r="U1772" s="13">
        <v>23.2</v>
      </c>
      <c r="V1772" s="12">
        <v>142</v>
      </c>
    </row>
    <row r="1773" spans="1:42" x14ac:dyDescent="0.25">
      <c r="A1773" s="7">
        <v>43262</v>
      </c>
      <c r="B1773" s="8" t="s">
        <v>842</v>
      </c>
      <c r="C1773" s="8">
        <v>2018</v>
      </c>
      <c r="D1773" s="8">
        <v>6</v>
      </c>
      <c r="E1773" s="8">
        <v>1</v>
      </c>
      <c r="F1773" s="8" t="s">
        <v>2219</v>
      </c>
      <c r="G1773" s="17">
        <v>0.90972222222222221</v>
      </c>
      <c r="I1773" s="17">
        <v>0.84097222222222223</v>
      </c>
      <c r="J1773" s="129">
        <f t="shared" si="89"/>
        <v>1.6499999999999995</v>
      </c>
      <c r="K1773" s="8" t="s">
        <v>250</v>
      </c>
      <c r="L1773" s="8" t="s">
        <v>2224</v>
      </c>
      <c r="M1773" s="8" t="s">
        <v>252</v>
      </c>
      <c r="O1773" s="11">
        <v>2</v>
      </c>
      <c r="P1773" s="8">
        <v>57</v>
      </c>
      <c r="Q1773" s="12">
        <v>22</v>
      </c>
      <c r="R1773" s="125">
        <f t="shared" si="90"/>
        <v>35</v>
      </c>
      <c r="S1773" s="13">
        <v>14.7</v>
      </c>
      <c r="T1773" s="13">
        <v>36.799999999999997</v>
      </c>
      <c r="U1773" s="13">
        <v>22.55</v>
      </c>
      <c r="V1773" s="12">
        <v>143</v>
      </c>
    </row>
    <row r="1774" spans="1:42" x14ac:dyDescent="0.25">
      <c r="A1774" s="7">
        <v>43262</v>
      </c>
      <c r="B1774" s="8" t="s">
        <v>842</v>
      </c>
      <c r="C1774" s="8">
        <v>2018</v>
      </c>
      <c r="D1774" s="8">
        <v>6</v>
      </c>
      <c r="E1774" s="8">
        <v>1</v>
      </c>
      <c r="F1774" s="8" t="s">
        <v>2219</v>
      </c>
      <c r="G1774" s="17">
        <v>0.90972222222222221</v>
      </c>
      <c r="I1774" s="17">
        <v>0.84097222222222223</v>
      </c>
      <c r="J1774" s="129">
        <f t="shared" si="89"/>
        <v>1.6499999999999995</v>
      </c>
      <c r="K1774" s="8" t="s">
        <v>2227</v>
      </c>
      <c r="L1774" s="8" t="s">
        <v>2225</v>
      </c>
      <c r="M1774" s="8" t="s">
        <v>252</v>
      </c>
      <c r="O1774" s="11">
        <v>1.5</v>
      </c>
      <c r="P1774" s="8">
        <v>49</v>
      </c>
      <c r="Q1774" s="12">
        <v>16</v>
      </c>
      <c r="R1774" s="125">
        <f t="shared" si="90"/>
        <v>33</v>
      </c>
      <c r="S1774" s="13">
        <v>14.7</v>
      </c>
      <c r="T1774" s="13">
        <v>36.299999999999997</v>
      </c>
      <c r="U1774" s="13">
        <v>20.9</v>
      </c>
      <c r="V1774" s="12">
        <v>150</v>
      </c>
      <c r="AP1774" s="8" t="s">
        <v>2226</v>
      </c>
    </row>
    <row r="1775" spans="1:42" x14ac:dyDescent="0.25">
      <c r="A1775" s="7">
        <v>43262</v>
      </c>
      <c r="B1775" s="8" t="s">
        <v>842</v>
      </c>
      <c r="C1775" s="8">
        <v>2018</v>
      </c>
      <c r="D1775" s="8">
        <v>6</v>
      </c>
      <c r="E1775" s="8">
        <v>1</v>
      </c>
      <c r="F1775" s="8" t="s">
        <v>2219</v>
      </c>
      <c r="G1775" s="17">
        <v>0.91736111111111107</v>
      </c>
      <c r="I1775" s="17">
        <v>0.84097222222222223</v>
      </c>
      <c r="J1775" s="129">
        <f t="shared" si="89"/>
        <v>1.8333333333333321</v>
      </c>
      <c r="K1775" s="8" t="s">
        <v>250</v>
      </c>
      <c r="L1775" s="8" t="s">
        <v>2145</v>
      </c>
      <c r="M1775" s="8" t="s">
        <v>669</v>
      </c>
      <c r="O1775" s="11">
        <v>2</v>
      </c>
      <c r="P1775" s="8">
        <v>57</v>
      </c>
      <c r="Q1775" s="12">
        <v>22</v>
      </c>
      <c r="R1775" s="125">
        <f t="shared" si="90"/>
        <v>35</v>
      </c>
      <c r="S1775" s="13">
        <v>14.7</v>
      </c>
      <c r="T1775" s="13">
        <v>38.5</v>
      </c>
      <c r="U1775" s="13">
        <v>23.8</v>
      </c>
      <c r="V1775" s="12">
        <v>139</v>
      </c>
    </row>
    <row r="1776" spans="1:42" x14ac:dyDescent="0.25">
      <c r="A1776" s="7">
        <v>43262</v>
      </c>
      <c r="B1776" s="8" t="s">
        <v>842</v>
      </c>
      <c r="C1776" s="8">
        <v>2018</v>
      </c>
      <c r="D1776" s="8">
        <v>6</v>
      </c>
      <c r="E1776" s="8">
        <v>1</v>
      </c>
      <c r="F1776" s="8" t="s">
        <v>2219</v>
      </c>
      <c r="G1776" s="17">
        <v>0.92986111111111114</v>
      </c>
      <c r="I1776" s="17">
        <v>0.84097222222222223</v>
      </c>
      <c r="J1776" s="129">
        <f t="shared" si="89"/>
        <v>2.1333333333333337</v>
      </c>
      <c r="K1776" s="8" t="s">
        <v>250</v>
      </c>
      <c r="L1776" s="8" t="s">
        <v>2228</v>
      </c>
      <c r="M1776" s="8" t="s">
        <v>252</v>
      </c>
      <c r="O1776" s="11">
        <v>0</v>
      </c>
      <c r="P1776" s="8">
        <v>58.5</v>
      </c>
      <c r="Q1776" s="12">
        <v>16</v>
      </c>
      <c r="R1776" s="125">
        <f t="shared" si="90"/>
        <v>42.5</v>
      </c>
      <c r="S1776" s="13">
        <v>14.5</v>
      </c>
      <c r="T1776" s="13">
        <v>38.85</v>
      </c>
      <c r="U1776" s="13">
        <v>23.6</v>
      </c>
      <c r="V1776" s="12">
        <v>145</v>
      </c>
    </row>
    <row r="1777" spans="1:42" x14ac:dyDescent="0.25">
      <c r="A1777" s="7">
        <v>43262</v>
      </c>
      <c r="B1777" s="8" t="s">
        <v>842</v>
      </c>
      <c r="C1777" s="8">
        <v>2018</v>
      </c>
      <c r="D1777" s="8">
        <v>6</v>
      </c>
      <c r="E1777" s="8">
        <v>1</v>
      </c>
      <c r="F1777" s="8" t="s">
        <v>2219</v>
      </c>
      <c r="G1777" s="17">
        <v>0.94791666666666663</v>
      </c>
      <c r="I1777" s="17">
        <v>0.84097222222222223</v>
      </c>
      <c r="J1777" s="129">
        <f t="shared" si="89"/>
        <v>2.5666666666666655</v>
      </c>
      <c r="K1777" s="8" t="s">
        <v>250</v>
      </c>
      <c r="L1777" s="8" t="s">
        <v>2229</v>
      </c>
      <c r="M1777" s="8" t="s">
        <v>252</v>
      </c>
      <c r="O1777" s="11">
        <v>0</v>
      </c>
      <c r="P1777" s="8">
        <v>54</v>
      </c>
      <c r="Q1777" s="12">
        <v>16</v>
      </c>
      <c r="R1777" s="125">
        <f t="shared" si="90"/>
        <v>38</v>
      </c>
      <c r="S1777" s="13">
        <v>15</v>
      </c>
      <c r="T1777" s="13">
        <v>36.6</v>
      </c>
      <c r="U1777" s="13">
        <v>22.5</v>
      </c>
      <c r="V1777" s="12">
        <v>141</v>
      </c>
      <c r="AP1777" s="8" t="s">
        <v>2230</v>
      </c>
    </row>
    <row r="1778" spans="1:42" x14ac:dyDescent="0.25">
      <c r="A1778" s="7">
        <v>43262</v>
      </c>
      <c r="B1778" s="8" t="s">
        <v>842</v>
      </c>
      <c r="C1778" s="8">
        <v>2018</v>
      </c>
      <c r="D1778" s="8">
        <v>6</v>
      </c>
      <c r="E1778" s="8">
        <v>1</v>
      </c>
      <c r="F1778" s="8" t="s">
        <v>2219</v>
      </c>
      <c r="G1778" s="17">
        <v>0.94791666666666663</v>
      </c>
      <c r="I1778" s="17">
        <v>0.84097222222222223</v>
      </c>
      <c r="J1778" s="129">
        <f t="shared" si="89"/>
        <v>2.5666666666666655</v>
      </c>
      <c r="K1778" s="8" t="s">
        <v>250</v>
      </c>
      <c r="L1778" s="8" t="s">
        <v>2228</v>
      </c>
      <c r="M1778" s="8" t="s">
        <v>2111</v>
      </c>
      <c r="R1778" s="125">
        <f t="shared" si="90"/>
        <v>0</v>
      </c>
    </row>
    <row r="1779" spans="1:42" x14ac:dyDescent="0.25">
      <c r="A1779" s="7">
        <v>43262</v>
      </c>
      <c r="B1779" s="8" t="s">
        <v>842</v>
      </c>
      <c r="C1779" s="8">
        <v>2018</v>
      </c>
      <c r="D1779" s="8">
        <v>6</v>
      </c>
      <c r="E1779" s="8">
        <v>1</v>
      </c>
      <c r="F1779" s="8" t="s">
        <v>2219</v>
      </c>
      <c r="G1779" s="17">
        <v>0.94791666666666663</v>
      </c>
      <c r="I1779" s="17">
        <v>0.84097222222222223</v>
      </c>
      <c r="J1779" s="129">
        <f t="shared" si="89"/>
        <v>2.5666666666666655</v>
      </c>
      <c r="K1779" s="8" t="s">
        <v>250</v>
      </c>
      <c r="L1779" s="8" t="s">
        <v>2231</v>
      </c>
      <c r="M1779" s="8" t="s">
        <v>252</v>
      </c>
      <c r="O1779" s="11">
        <v>0</v>
      </c>
      <c r="P1779" s="8">
        <v>56</v>
      </c>
      <c r="Q1779" s="12">
        <v>22</v>
      </c>
      <c r="R1779" s="125">
        <f t="shared" si="90"/>
        <v>34</v>
      </c>
      <c r="S1779" s="13">
        <v>14.3</v>
      </c>
      <c r="T1779" s="13">
        <v>37.950000000000003</v>
      </c>
      <c r="U1779" s="13">
        <v>23.3</v>
      </c>
      <c r="V1779" s="12">
        <v>142</v>
      </c>
    </row>
    <row r="1780" spans="1:42" x14ac:dyDescent="0.25">
      <c r="A1780" s="7">
        <v>43262</v>
      </c>
      <c r="B1780" s="8" t="s">
        <v>842</v>
      </c>
      <c r="C1780" s="8">
        <v>2018</v>
      </c>
      <c r="D1780" s="8">
        <v>6</v>
      </c>
      <c r="E1780" s="8">
        <v>1</v>
      </c>
      <c r="F1780" s="8" t="s">
        <v>2219</v>
      </c>
      <c r="G1780" s="17">
        <v>0.95694444444444438</v>
      </c>
      <c r="I1780" s="17">
        <v>0.84097222222222223</v>
      </c>
      <c r="J1780" s="129">
        <f t="shared" si="89"/>
        <v>2.7833333333333314</v>
      </c>
      <c r="K1780" s="8" t="s">
        <v>250</v>
      </c>
      <c r="L1780" s="8" t="s">
        <v>2232</v>
      </c>
      <c r="M1780" s="8" t="s">
        <v>252</v>
      </c>
      <c r="O1780" s="11">
        <v>2</v>
      </c>
      <c r="P1780" s="8">
        <v>57</v>
      </c>
      <c r="Q1780" s="12">
        <v>22</v>
      </c>
      <c r="R1780" s="125">
        <f t="shared" si="90"/>
        <v>35</v>
      </c>
      <c r="S1780" s="13">
        <v>14.3</v>
      </c>
      <c r="T1780" s="13">
        <v>36.9</v>
      </c>
      <c r="U1780" s="13">
        <v>24.4</v>
      </c>
      <c r="V1780" s="12">
        <v>141</v>
      </c>
    </row>
    <row r="1781" spans="1:42" x14ac:dyDescent="0.25">
      <c r="A1781" s="7">
        <v>43262</v>
      </c>
      <c r="B1781" s="8" t="s">
        <v>842</v>
      </c>
      <c r="C1781" s="8">
        <v>2018</v>
      </c>
      <c r="D1781" s="8">
        <v>6</v>
      </c>
      <c r="E1781" s="8">
        <v>1</v>
      </c>
      <c r="F1781" s="8" t="s">
        <v>2219</v>
      </c>
      <c r="G1781" s="17">
        <v>0.95694444444444438</v>
      </c>
      <c r="I1781" s="17">
        <v>0.84097222222222223</v>
      </c>
      <c r="J1781" s="129">
        <f t="shared" si="89"/>
        <v>2.7833333333333314</v>
      </c>
      <c r="K1781" s="8" t="s">
        <v>250</v>
      </c>
      <c r="L1781" s="8" t="s">
        <v>2233</v>
      </c>
      <c r="M1781" s="8" t="s">
        <v>252</v>
      </c>
      <c r="O1781" s="11">
        <v>0</v>
      </c>
      <c r="P1781" s="8">
        <v>58.5</v>
      </c>
      <c r="Q1781" s="12">
        <v>22</v>
      </c>
      <c r="R1781" s="125">
        <f t="shared" si="90"/>
        <v>36.5</v>
      </c>
      <c r="S1781" s="13">
        <v>16.100000000000001</v>
      </c>
      <c r="T1781" s="13">
        <v>38.299999999999997</v>
      </c>
      <c r="U1781" s="13">
        <v>24</v>
      </c>
      <c r="V1781" s="12">
        <v>144</v>
      </c>
      <c r="AP1781" s="8" t="s">
        <v>2234</v>
      </c>
    </row>
    <row r="1782" spans="1:42" x14ac:dyDescent="0.25">
      <c r="A1782" s="7">
        <v>43262</v>
      </c>
      <c r="B1782" s="8" t="s">
        <v>842</v>
      </c>
      <c r="C1782" s="8">
        <v>2018</v>
      </c>
      <c r="D1782" s="8">
        <v>6</v>
      </c>
      <c r="E1782" s="8">
        <v>1</v>
      </c>
      <c r="F1782" s="8" t="s">
        <v>2219</v>
      </c>
      <c r="G1782" s="17">
        <v>0.96805555555555556</v>
      </c>
      <c r="I1782" s="17">
        <v>0.84097222222222223</v>
      </c>
      <c r="J1782" s="129">
        <f t="shared" si="89"/>
        <v>3.05</v>
      </c>
      <c r="K1782" s="8" t="s">
        <v>250</v>
      </c>
      <c r="L1782" s="8" t="s">
        <v>2235</v>
      </c>
      <c r="M1782" s="8" t="s">
        <v>252</v>
      </c>
      <c r="O1782" s="11">
        <v>1</v>
      </c>
      <c r="P1782" s="8">
        <v>57</v>
      </c>
      <c r="Q1782" s="12">
        <v>22</v>
      </c>
      <c r="R1782" s="125">
        <f t="shared" si="90"/>
        <v>35</v>
      </c>
      <c r="S1782" s="13">
        <v>15.5</v>
      </c>
      <c r="T1782" s="13">
        <v>38.799999999999997</v>
      </c>
      <c r="U1782" s="13">
        <v>24.9</v>
      </c>
      <c r="V1782" s="12">
        <v>138</v>
      </c>
    </row>
    <row r="1783" spans="1:42" x14ac:dyDescent="0.25">
      <c r="A1783" s="7">
        <v>43262</v>
      </c>
      <c r="B1783" s="8" t="s">
        <v>842</v>
      </c>
      <c r="C1783" s="8">
        <v>2018</v>
      </c>
      <c r="D1783" s="8">
        <v>6</v>
      </c>
      <c r="E1783" s="8">
        <v>1</v>
      </c>
      <c r="F1783" s="8" t="s">
        <v>2219</v>
      </c>
      <c r="G1783" s="17">
        <v>0.9819444444444444</v>
      </c>
      <c r="I1783" s="17">
        <v>0.84097222222222223</v>
      </c>
      <c r="J1783" s="129">
        <f t="shared" si="89"/>
        <v>3.383333333333332</v>
      </c>
      <c r="K1783" s="8" t="s">
        <v>250</v>
      </c>
      <c r="L1783" s="8" t="s">
        <v>2236</v>
      </c>
      <c r="M1783" s="8" t="s">
        <v>252</v>
      </c>
      <c r="O1783" s="11">
        <v>1</v>
      </c>
      <c r="P1783" s="8">
        <v>55</v>
      </c>
      <c r="Q1783" s="12">
        <v>22</v>
      </c>
      <c r="R1783" s="125">
        <f t="shared" si="90"/>
        <v>33</v>
      </c>
      <c r="S1783" s="13">
        <v>14.6</v>
      </c>
      <c r="T1783" s="13">
        <v>38.200000000000003</v>
      </c>
      <c r="U1783" s="13">
        <v>23.5</v>
      </c>
      <c r="V1783" s="12">
        <v>137</v>
      </c>
    </row>
    <row r="1784" spans="1:42" x14ac:dyDescent="0.25">
      <c r="A1784" s="7">
        <v>43262</v>
      </c>
      <c r="B1784" s="8" t="s">
        <v>842</v>
      </c>
      <c r="C1784" s="8">
        <v>2018</v>
      </c>
      <c r="D1784" s="8">
        <v>6</v>
      </c>
      <c r="E1784" s="8">
        <v>1</v>
      </c>
      <c r="F1784" s="8" t="s">
        <v>2219</v>
      </c>
      <c r="G1784" s="17">
        <v>0.98888888888888893</v>
      </c>
      <c r="I1784" s="17">
        <v>0.84097222222222223</v>
      </c>
      <c r="J1784" s="129">
        <f t="shared" si="89"/>
        <v>3.5500000000000007</v>
      </c>
      <c r="K1784" s="8" t="s">
        <v>250</v>
      </c>
      <c r="L1784" s="8" t="s">
        <v>2237</v>
      </c>
      <c r="M1784" s="8" t="s">
        <v>252</v>
      </c>
      <c r="O1784" s="11">
        <v>3</v>
      </c>
      <c r="P1784" s="8">
        <v>57.5</v>
      </c>
      <c r="Q1784" s="12">
        <v>22</v>
      </c>
      <c r="R1784" s="125">
        <f t="shared" si="90"/>
        <v>35.5</v>
      </c>
      <c r="S1784" s="13">
        <v>14.7</v>
      </c>
      <c r="T1784" s="13">
        <v>38.950000000000003</v>
      </c>
      <c r="U1784" s="13">
        <v>24</v>
      </c>
      <c r="V1784" s="12">
        <v>143</v>
      </c>
    </row>
    <row r="1785" spans="1:42" x14ac:dyDescent="0.25">
      <c r="A1785" s="7">
        <v>43262</v>
      </c>
      <c r="B1785" s="8" t="s">
        <v>842</v>
      </c>
      <c r="C1785" s="8">
        <v>2018</v>
      </c>
      <c r="D1785" s="8">
        <v>6</v>
      </c>
      <c r="E1785" s="8">
        <v>1</v>
      </c>
      <c r="F1785" s="8" t="s">
        <v>2219</v>
      </c>
      <c r="G1785" s="17">
        <v>0.98888888888888893</v>
      </c>
      <c r="I1785" s="17">
        <v>0.84097222222222223</v>
      </c>
      <c r="J1785" s="129">
        <f t="shared" si="89"/>
        <v>3.5500000000000007</v>
      </c>
      <c r="K1785" s="8" t="s">
        <v>250</v>
      </c>
      <c r="L1785" s="8" t="s">
        <v>2238</v>
      </c>
      <c r="M1785" s="8" t="s">
        <v>252</v>
      </c>
      <c r="O1785" s="11">
        <v>2</v>
      </c>
      <c r="P1785" s="8">
        <v>57</v>
      </c>
      <c r="Q1785" s="12">
        <v>22</v>
      </c>
      <c r="R1785" s="125">
        <f t="shared" si="90"/>
        <v>35</v>
      </c>
      <c r="S1785" s="13">
        <v>15.4</v>
      </c>
      <c r="T1785" s="13">
        <v>38.5</v>
      </c>
      <c r="U1785" s="13">
        <v>24</v>
      </c>
      <c r="V1785" s="12">
        <v>138</v>
      </c>
      <c r="AP1785" s="8" t="s">
        <v>2239</v>
      </c>
    </row>
    <row r="1786" spans="1:42" x14ac:dyDescent="0.25">
      <c r="A1786" s="7">
        <v>43262</v>
      </c>
      <c r="B1786" s="8" t="s">
        <v>842</v>
      </c>
      <c r="C1786" s="8">
        <v>2018</v>
      </c>
      <c r="D1786" s="8">
        <v>6</v>
      </c>
      <c r="E1786" s="8">
        <v>1</v>
      </c>
      <c r="F1786" s="8" t="s">
        <v>2219</v>
      </c>
      <c r="G1786" s="17">
        <v>0.99861111111111101</v>
      </c>
      <c r="I1786" s="17">
        <v>0.84097222222222223</v>
      </c>
      <c r="J1786" s="129">
        <f t="shared" si="89"/>
        <v>3.7833333333333306</v>
      </c>
      <c r="K1786" s="8" t="s">
        <v>250</v>
      </c>
      <c r="L1786" s="8" t="s">
        <v>2240</v>
      </c>
      <c r="M1786" s="8" t="s">
        <v>252</v>
      </c>
      <c r="O1786" s="11">
        <v>0</v>
      </c>
      <c r="P1786" s="8">
        <v>58.5</v>
      </c>
      <c r="Q1786" s="12">
        <v>22</v>
      </c>
      <c r="R1786" s="125">
        <f t="shared" si="90"/>
        <v>36.5</v>
      </c>
      <c r="S1786" s="13">
        <v>15</v>
      </c>
      <c r="T1786" s="13">
        <v>38.35</v>
      </c>
      <c r="U1786" s="13">
        <v>23.7</v>
      </c>
      <c r="V1786" s="12">
        <v>144</v>
      </c>
    </row>
    <row r="1787" spans="1:42" x14ac:dyDescent="0.25">
      <c r="A1787" s="7">
        <v>43262</v>
      </c>
      <c r="B1787" s="8" t="s">
        <v>842</v>
      </c>
      <c r="C1787" s="8">
        <v>2018</v>
      </c>
      <c r="D1787" s="8">
        <v>6</v>
      </c>
      <c r="E1787" s="8">
        <v>1</v>
      </c>
      <c r="F1787" s="8" t="s">
        <v>2219</v>
      </c>
      <c r="G1787" s="17">
        <v>9.0277777777777787E-3</v>
      </c>
      <c r="I1787" s="17">
        <v>0.84097222222222223</v>
      </c>
      <c r="J1787" s="129">
        <f t="shared" si="89"/>
        <v>4.0333333333333314</v>
      </c>
      <c r="K1787" s="8" t="s">
        <v>250</v>
      </c>
      <c r="L1787" s="8" t="s">
        <v>2241</v>
      </c>
      <c r="M1787" s="8" t="s">
        <v>252</v>
      </c>
      <c r="O1787" s="11">
        <v>1.5</v>
      </c>
      <c r="P1787" s="8">
        <v>56</v>
      </c>
      <c r="Q1787" s="12">
        <v>22</v>
      </c>
      <c r="R1787" s="125">
        <f t="shared" si="90"/>
        <v>34</v>
      </c>
      <c r="S1787" s="13">
        <v>14.7</v>
      </c>
      <c r="T1787" s="13">
        <v>38.1</v>
      </c>
      <c r="U1787" s="13">
        <v>22.9</v>
      </c>
      <c r="V1787" s="12">
        <v>142</v>
      </c>
    </row>
    <row r="1788" spans="1:42" x14ac:dyDescent="0.25">
      <c r="A1788" s="7">
        <v>43262</v>
      </c>
      <c r="B1788" s="8" t="s">
        <v>842</v>
      </c>
      <c r="C1788" s="8">
        <v>2018</v>
      </c>
      <c r="D1788" s="8">
        <v>6</v>
      </c>
      <c r="E1788" s="8">
        <v>1</v>
      </c>
      <c r="F1788" s="8" t="s">
        <v>2219</v>
      </c>
      <c r="G1788" s="17">
        <v>2.6388888888888889E-2</v>
      </c>
      <c r="I1788" s="17">
        <v>0.84097222222222223</v>
      </c>
      <c r="J1788" s="129">
        <f t="shared" si="89"/>
        <v>4.4499999999999993</v>
      </c>
      <c r="K1788" s="8" t="s">
        <v>250</v>
      </c>
      <c r="L1788" s="8" t="s">
        <v>2242</v>
      </c>
      <c r="M1788" s="8" t="s">
        <v>252</v>
      </c>
      <c r="O1788" s="11">
        <v>2</v>
      </c>
      <c r="P1788" s="8">
        <v>60</v>
      </c>
      <c r="Q1788" s="12">
        <v>22</v>
      </c>
      <c r="R1788" s="125">
        <f t="shared" si="90"/>
        <v>38</v>
      </c>
      <c r="S1788" s="13">
        <v>14.9</v>
      </c>
      <c r="T1788" s="13">
        <v>38.9</v>
      </c>
      <c r="U1788" s="13">
        <v>22.9</v>
      </c>
      <c r="V1788" s="12">
        <v>144</v>
      </c>
    </row>
    <row r="1789" spans="1:42" x14ac:dyDescent="0.25">
      <c r="A1789" s="7">
        <v>43262</v>
      </c>
      <c r="B1789" s="8" t="s">
        <v>842</v>
      </c>
      <c r="C1789" s="8">
        <v>2018</v>
      </c>
      <c r="D1789" s="8">
        <v>6</v>
      </c>
      <c r="E1789" s="8">
        <v>1</v>
      </c>
      <c r="F1789" s="8" t="s">
        <v>2219</v>
      </c>
      <c r="G1789" s="17">
        <v>4.5833333333333337E-2</v>
      </c>
      <c r="I1789" s="17">
        <v>0.84097222222222223</v>
      </c>
      <c r="J1789" s="129">
        <f t="shared" si="89"/>
        <v>4.9166666666666679</v>
      </c>
      <c r="K1789" s="8" t="s">
        <v>250</v>
      </c>
      <c r="L1789" s="8" t="s">
        <v>2243</v>
      </c>
      <c r="M1789" s="8" t="s">
        <v>252</v>
      </c>
      <c r="O1789" s="11">
        <v>2</v>
      </c>
      <c r="P1789" s="8">
        <v>57</v>
      </c>
      <c r="Q1789" s="12">
        <v>22</v>
      </c>
      <c r="R1789" s="125">
        <f t="shared" si="90"/>
        <v>35</v>
      </c>
      <c r="S1789" s="13">
        <v>13.5</v>
      </c>
      <c r="T1789" s="13">
        <v>37.700000000000003</v>
      </c>
      <c r="U1789" s="13">
        <v>23.7</v>
      </c>
      <c r="V1789" s="12">
        <v>146</v>
      </c>
      <c r="AP1789" s="8" t="s">
        <v>2245</v>
      </c>
    </row>
    <row r="1790" spans="1:42" x14ac:dyDescent="0.25">
      <c r="A1790" s="7">
        <v>43262</v>
      </c>
      <c r="B1790" s="8" t="s">
        <v>842</v>
      </c>
      <c r="C1790" s="8">
        <v>2018</v>
      </c>
      <c r="D1790" s="8">
        <v>6</v>
      </c>
      <c r="E1790" s="8">
        <v>1</v>
      </c>
      <c r="F1790" s="8" t="s">
        <v>2219</v>
      </c>
      <c r="G1790" s="17">
        <v>7.013888888888889E-2</v>
      </c>
      <c r="I1790" s="17">
        <v>0.84097222222222223</v>
      </c>
      <c r="J1790" s="129">
        <f t="shared" si="89"/>
        <v>5.5</v>
      </c>
      <c r="K1790" s="8" t="s">
        <v>250</v>
      </c>
      <c r="L1790" s="8" t="s">
        <v>2244</v>
      </c>
      <c r="M1790" s="8" t="s">
        <v>252</v>
      </c>
      <c r="O1790" s="11">
        <v>0</v>
      </c>
      <c r="P1790" s="8">
        <v>58</v>
      </c>
      <c r="Q1790" s="12">
        <v>22</v>
      </c>
      <c r="R1790" s="125">
        <f t="shared" si="90"/>
        <v>36</v>
      </c>
      <c r="S1790" s="13">
        <v>15</v>
      </c>
      <c r="T1790" s="13">
        <v>38.299999999999997</v>
      </c>
      <c r="U1790" s="13">
        <v>22.7</v>
      </c>
      <c r="V1790" s="12">
        <v>141</v>
      </c>
      <c r="AP1790" s="8" t="s">
        <v>2246</v>
      </c>
    </row>
    <row r="1791" spans="1:42" x14ac:dyDescent="0.25">
      <c r="A1791" s="7">
        <v>43262</v>
      </c>
      <c r="B1791" s="8" t="s">
        <v>842</v>
      </c>
      <c r="C1791" s="8">
        <v>2018</v>
      </c>
      <c r="D1791" s="8">
        <v>6</v>
      </c>
      <c r="E1791" s="8">
        <v>1</v>
      </c>
      <c r="F1791" s="8" t="s">
        <v>2219</v>
      </c>
      <c r="G1791" s="17">
        <v>7.6388888888888895E-2</v>
      </c>
      <c r="I1791" s="17">
        <v>0.84097222222222223</v>
      </c>
      <c r="J1791" s="129">
        <f t="shared" si="89"/>
        <v>5.6499999999999986</v>
      </c>
      <c r="K1791" s="8" t="s">
        <v>250</v>
      </c>
      <c r="L1791" s="8" t="s">
        <v>2247</v>
      </c>
      <c r="M1791" s="8" t="s">
        <v>252</v>
      </c>
      <c r="O1791" s="11">
        <v>0</v>
      </c>
      <c r="P1791" s="8">
        <v>57</v>
      </c>
      <c r="Q1791" s="12">
        <v>22</v>
      </c>
      <c r="R1791" s="125">
        <f t="shared" si="90"/>
        <v>35</v>
      </c>
      <c r="S1791" s="13">
        <v>14.9</v>
      </c>
      <c r="T1791" s="13">
        <v>38.9</v>
      </c>
      <c r="U1791" s="13">
        <v>23.8</v>
      </c>
      <c r="V1791" s="12">
        <v>141</v>
      </c>
    </row>
    <row r="1792" spans="1:42" x14ac:dyDescent="0.25">
      <c r="A1792" s="7">
        <v>43262</v>
      </c>
      <c r="B1792" s="8" t="s">
        <v>842</v>
      </c>
      <c r="C1792" s="8">
        <v>2018</v>
      </c>
      <c r="D1792" s="8">
        <v>6</v>
      </c>
      <c r="E1792" s="8">
        <v>1</v>
      </c>
      <c r="F1792" s="8" t="s">
        <v>2219</v>
      </c>
      <c r="G1792" s="17">
        <v>8.1250000000000003E-2</v>
      </c>
      <c r="I1792" s="17">
        <v>0.84097222222222223</v>
      </c>
      <c r="J1792" s="129">
        <f t="shared" si="89"/>
        <v>5.7666666666666657</v>
      </c>
      <c r="K1792" s="8" t="s">
        <v>250</v>
      </c>
      <c r="L1792" s="8" t="s">
        <v>2248</v>
      </c>
      <c r="M1792" s="8" t="s">
        <v>252</v>
      </c>
      <c r="O1792" s="11">
        <v>0</v>
      </c>
      <c r="P1792" s="8">
        <v>58</v>
      </c>
      <c r="Q1792" s="12">
        <v>22</v>
      </c>
      <c r="R1792" s="125">
        <f t="shared" si="90"/>
        <v>36</v>
      </c>
      <c r="S1792" s="13">
        <v>14</v>
      </c>
      <c r="T1792" s="13">
        <v>38</v>
      </c>
      <c r="U1792" s="13">
        <v>23</v>
      </c>
      <c r="V1792" s="12">
        <v>142</v>
      </c>
    </row>
    <row r="1793" spans="1:22" x14ac:dyDescent="0.25">
      <c r="A1793" s="7">
        <v>43263</v>
      </c>
      <c r="B1793" s="8" t="s">
        <v>842</v>
      </c>
      <c r="C1793" s="8">
        <v>2018</v>
      </c>
      <c r="D1793" s="8">
        <v>6</v>
      </c>
      <c r="E1793" s="8">
        <v>1</v>
      </c>
      <c r="F1793" s="8" t="s">
        <v>2219</v>
      </c>
      <c r="G1793" s="17">
        <v>0.89166666666666661</v>
      </c>
      <c r="I1793" s="17">
        <v>0.84097222222222223</v>
      </c>
      <c r="J1793" s="129">
        <f t="shared" si="89"/>
        <v>1.216666666666665</v>
      </c>
      <c r="K1793" s="8" t="s">
        <v>250</v>
      </c>
      <c r="L1793" s="8" t="s">
        <v>2249</v>
      </c>
      <c r="M1793" s="8" t="s">
        <v>252</v>
      </c>
      <c r="O1793" s="11">
        <v>1</v>
      </c>
      <c r="P1793" s="8">
        <v>55</v>
      </c>
      <c r="Q1793" s="12">
        <v>20</v>
      </c>
      <c r="R1793" s="125">
        <f t="shared" si="90"/>
        <v>35</v>
      </c>
      <c r="S1793" s="13">
        <v>14.8</v>
      </c>
      <c r="T1793" s="13">
        <v>38.799999999999997</v>
      </c>
      <c r="U1793" s="13">
        <v>24.3</v>
      </c>
      <c r="V1793" s="12">
        <v>136</v>
      </c>
    </row>
    <row r="1794" spans="1:22" x14ac:dyDescent="0.25">
      <c r="A1794" s="7">
        <v>43263</v>
      </c>
      <c r="B1794" s="8" t="s">
        <v>842</v>
      </c>
      <c r="C1794" s="8">
        <v>2018</v>
      </c>
      <c r="D1794" s="8">
        <v>6</v>
      </c>
      <c r="E1794" s="8">
        <v>1</v>
      </c>
      <c r="F1794" s="8" t="s">
        <v>2219</v>
      </c>
      <c r="G1794" s="17">
        <v>0.8979166666666667</v>
      </c>
      <c r="I1794" s="17">
        <v>0.84097222222222223</v>
      </c>
      <c r="J1794" s="129">
        <f t="shared" si="89"/>
        <v>1.3666666666666671</v>
      </c>
      <c r="K1794" s="8" t="s">
        <v>250</v>
      </c>
      <c r="L1794" s="8" t="s">
        <v>2250</v>
      </c>
      <c r="M1794" s="8" t="s">
        <v>252</v>
      </c>
      <c r="O1794" s="11">
        <v>2</v>
      </c>
      <c r="P1794" s="8">
        <v>63</v>
      </c>
      <c r="Q1794" s="12">
        <v>22</v>
      </c>
      <c r="R1794" s="125">
        <f t="shared" si="90"/>
        <v>41</v>
      </c>
      <c r="S1794" s="13">
        <v>14.6</v>
      </c>
      <c r="T1794" s="13">
        <v>38.65</v>
      </c>
      <c r="U1794" s="13">
        <v>22.7</v>
      </c>
      <c r="V1794" s="12">
        <v>144</v>
      </c>
    </row>
    <row r="1795" spans="1:22" x14ac:dyDescent="0.25">
      <c r="A1795" s="7">
        <v>43263</v>
      </c>
      <c r="B1795" s="8" t="s">
        <v>842</v>
      </c>
      <c r="C1795" s="8">
        <v>2018</v>
      </c>
      <c r="D1795" s="8">
        <v>6</v>
      </c>
      <c r="E1795" s="8">
        <v>1</v>
      </c>
      <c r="F1795" s="8" t="s">
        <v>2219</v>
      </c>
      <c r="G1795" s="17">
        <v>0.90486111111111101</v>
      </c>
      <c r="I1795" s="17">
        <v>0.84097222222222223</v>
      </c>
      <c r="J1795" s="129">
        <f t="shared" si="89"/>
        <v>1.5333333333333306</v>
      </c>
      <c r="K1795" s="8" t="s">
        <v>250</v>
      </c>
      <c r="L1795" s="8" t="s">
        <v>2251</v>
      </c>
      <c r="M1795" s="8" t="s">
        <v>252</v>
      </c>
      <c r="O1795" s="11">
        <v>0</v>
      </c>
      <c r="P1795" s="8">
        <v>61</v>
      </c>
      <c r="Q1795" s="12">
        <v>22</v>
      </c>
      <c r="R1795" s="125">
        <f t="shared" si="90"/>
        <v>39</v>
      </c>
      <c r="S1795" s="13">
        <v>15.5</v>
      </c>
      <c r="T1795" s="13">
        <v>38.299999999999997</v>
      </c>
      <c r="U1795" s="13">
        <v>24</v>
      </c>
      <c r="V1795" s="12">
        <v>145</v>
      </c>
    </row>
    <row r="1796" spans="1:22" x14ac:dyDescent="0.25">
      <c r="A1796" s="7">
        <v>43263</v>
      </c>
      <c r="B1796" s="8" t="s">
        <v>842</v>
      </c>
      <c r="C1796" s="8">
        <v>2018</v>
      </c>
      <c r="D1796" s="8">
        <v>6</v>
      </c>
      <c r="E1796" s="8">
        <v>1</v>
      </c>
      <c r="F1796" s="8" t="s">
        <v>2219</v>
      </c>
      <c r="G1796" s="17">
        <v>0.90833333333333333</v>
      </c>
      <c r="I1796" s="17">
        <v>0.84097222222222223</v>
      </c>
      <c r="J1796" s="129">
        <f t="shared" si="89"/>
        <v>1.6166666666666663</v>
      </c>
      <c r="K1796" s="8" t="s">
        <v>250</v>
      </c>
      <c r="L1796" s="8" t="s">
        <v>2252</v>
      </c>
      <c r="M1796" s="8" t="s">
        <v>252</v>
      </c>
      <c r="O1796" s="11">
        <v>0</v>
      </c>
      <c r="P1796" s="8">
        <v>57</v>
      </c>
      <c r="Q1796" s="12">
        <v>22</v>
      </c>
      <c r="R1796" s="125">
        <f t="shared" si="90"/>
        <v>35</v>
      </c>
      <c r="S1796" s="13">
        <v>15.1</v>
      </c>
      <c r="T1796" s="13">
        <v>40.1</v>
      </c>
      <c r="U1796" s="13">
        <v>24.5</v>
      </c>
      <c r="V1796" s="12">
        <v>133</v>
      </c>
    </row>
    <row r="1797" spans="1:22" x14ac:dyDescent="0.25">
      <c r="A1797" s="7">
        <v>43263</v>
      </c>
      <c r="B1797" s="8" t="s">
        <v>842</v>
      </c>
      <c r="C1797" s="8">
        <v>2018</v>
      </c>
      <c r="D1797" s="8">
        <v>6</v>
      </c>
      <c r="E1797" s="8">
        <v>1</v>
      </c>
      <c r="F1797" s="8" t="s">
        <v>2219</v>
      </c>
      <c r="G1797" s="17">
        <v>0.91111111111111109</v>
      </c>
      <c r="I1797" s="17">
        <v>0.84097222222222223</v>
      </c>
      <c r="J1797" s="129">
        <f t="shared" si="89"/>
        <v>1.6833333333333327</v>
      </c>
      <c r="K1797" s="8" t="s">
        <v>250</v>
      </c>
      <c r="L1797" s="8" t="s">
        <v>2253</v>
      </c>
      <c r="M1797" s="8" t="s">
        <v>252</v>
      </c>
      <c r="O1797" s="11">
        <v>2</v>
      </c>
      <c r="P1797" s="8">
        <v>56</v>
      </c>
      <c r="Q1797" s="12">
        <v>20</v>
      </c>
      <c r="R1797" s="125">
        <f t="shared" si="90"/>
        <v>36</v>
      </c>
      <c r="S1797" s="13">
        <v>15.6</v>
      </c>
      <c r="T1797" s="13">
        <v>38.700000000000003</v>
      </c>
      <c r="U1797" s="13">
        <v>23.6</v>
      </c>
      <c r="V1797" s="12">
        <v>143</v>
      </c>
    </row>
    <row r="1798" spans="1:22" x14ac:dyDescent="0.25">
      <c r="A1798" s="7">
        <v>43263</v>
      </c>
      <c r="B1798" s="8" t="s">
        <v>842</v>
      </c>
      <c r="C1798" s="8">
        <v>2018</v>
      </c>
      <c r="D1798" s="8">
        <v>6</v>
      </c>
      <c r="E1798" s="8">
        <v>1</v>
      </c>
      <c r="F1798" s="8" t="s">
        <v>2219</v>
      </c>
      <c r="G1798" s="17">
        <v>0.91111111111111109</v>
      </c>
      <c r="I1798" s="17">
        <v>0.84097222222222223</v>
      </c>
      <c r="J1798" s="129">
        <f t="shared" si="89"/>
        <v>1.6833333333333327</v>
      </c>
      <c r="K1798" s="8" t="s">
        <v>250</v>
      </c>
      <c r="L1798" s="8" t="s">
        <v>2254</v>
      </c>
      <c r="M1798" s="8" t="s">
        <v>252</v>
      </c>
      <c r="O1798" s="11">
        <v>0</v>
      </c>
      <c r="P1798" s="8">
        <v>58</v>
      </c>
      <c r="Q1798" s="12">
        <v>22</v>
      </c>
      <c r="R1798" s="125">
        <f t="shared" si="90"/>
        <v>36</v>
      </c>
      <c r="S1798" s="13">
        <v>17.3</v>
      </c>
      <c r="T1798" s="13">
        <v>38</v>
      </c>
      <c r="U1798" s="13">
        <v>23.95</v>
      </c>
      <c r="V1798" s="12">
        <v>140</v>
      </c>
    </row>
    <row r="1799" spans="1:22" x14ac:dyDescent="0.25">
      <c r="A1799" s="7">
        <v>43263</v>
      </c>
      <c r="B1799" s="8" t="s">
        <v>842</v>
      </c>
      <c r="C1799" s="8">
        <v>2018</v>
      </c>
      <c r="D1799" s="8">
        <v>6</v>
      </c>
      <c r="E1799" s="8">
        <v>1</v>
      </c>
      <c r="F1799" s="8" t="s">
        <v>2219</v>
      </c>
      <c r="G1799" s="17">
        <v>0.91805555555555562</v>
      </c>
      <c r="I1799" s="17">
        <v>0.84097222222222223</v>
      </c>
      <c r="J1799" s="129">
        <f t="shared" si="89"/>
        <v>1.8500000000000014</v>
      </c>
      <c r="K1799" s="8" t="s">
        <v>250</v>
      </c>
      <c r="L1799" s="8" t="s">
        <v>2255</v>
      </c>
      <c r="M1799" s="8" t="s">
        <v>252</v>
      </c>
      <c r="O1799" s="11">
        <v>0</v>
      </c>
      <c r="P1799" s="8">
        <v>59</v>
      </c>
      <c r="Q1799" s="12">
        <v>22</v>
      </c>
      <c r="R1799" s="125">
        <f t="shared" si="90"/>
        <v>37</v>
      </c>
      <c r="S1799" s="13">
        <v>16.8</v>
      </c>
      <c r="T1799" s="13">
        <v>38.65</v>
      </c>
      <c r="U1799" s="13">
        <v>24.4</v>
      </c>
      <c r="V1799" s="12">
        <v>139</v>
      </c>
    </row>
    <row r="1800" spans="1:22" x14ac:dyDescent="0.25">
      <c r="A1800" s="7">
        <v>43263</v>
      </c>
      <c r="B1800" s="8" t="s">
        <v>842</v>
      </c>
      <c r="C1800" s="8">
        <v>2018</v>
      </c>
      <c r="D1800" s="8">
        <v>6</v>
      </c>
      <c r="E1800" s="8">
        <v>1</v>
      </c>
      <c r="F1800" s="8" t="s">
        <v>2219</v>
      </c>
      <c r="G1800" s="17">
        <v>0.92222222222222217</v>
      </c>
      <c r="I1800" s="17">
        <v>0.84097222222222223</v>
      </c>
      <c r="J1800" s="129">
        <f t="shared" si="89"/>
        <v>1.9499999999999984</v>
      </c>
      <c r="K1800" s="8" t="s">
        <v>250</v>
      </c>
      <c r="L1800" s="8" t="s">
        <v>2256</v>
      </c>
      <c r="M1800" s="8" t="s">
        <v>252</v>
      </c>
      <c r="O1800" s="11">
        <v>1</v>
      </c>
      <c r="P1800" s="8">
        <v>56</v>
      </c>
      <c r="Q1800" s="12">
        <v>18</v>
      </c>
      <c r="R1800" s="125">
        <f t="shared" si="90"/>
        <v>38</v>
      </c>
      <c r="S1800" s="13">
        <v>15.3</v>
      </c>
      <c r="T1800" s="13">
        <v>38.299999999999997</v>
      </c>
      <c r="U1800" s="13">
        <v>24.6</v>
      </c>
      <c r="V1800" s="12">
        <v>143</v>
      </c>
    </row>
    <row r="1801" spans="1:22" x14ac:dyDescent="0.25">
      <c r="A1801" s="7">
        <v>43263</v>
      </c>
      <c r="B1801" s="8" t="s">
        <v>842</v>
      </c>
      <c r="C1801" s="8">
        <v>2018</v>
      </c>
      <c r="D1801" s="8">
        <v>6</v>
      </c>
      <c r="E1801" s="8">
        <v>1</v>
      </c>
      <c r="F1801" s="8" t="s">
        <v>2219</v>
      </c>
      <c r="G1801" s="17">
        <v>0.92638888888888893</v>
      </c>
      <c r="I1801" s="17">
        <v>0.84097222222222223</v>
      </c>
      <c r="J1801" s="129">
        <f t="shared" si="89"/>
        <v>2.0500000000000007</v>
      </c>
      <c r="K1801" s="8" t="s">
        <v>250</v>
      </c>
      <c r="L1801" s="8" t="s">
        <v>2257</v>
      </c>
      <c r="M1801" s="8" t="s">
        <v>252</v>
      </c>
      <c r="O1801" s="11">
        <v>0</v>
      </c>
      <c r="P1801" s="8">
        <v>57</v>
      </c>
      <c r="Q1801" s="12">
        <v>22</v>
      </c>
      <c r="R1801" s="125">
        <f t="shared" si="90"/>
        <v>35</v>
      </c>
      <c r="S1801" s="13">
        <v>15.1</v>
      </c>
      <c r="T1801" s="13">
        <v>38.700000000000003</v>
      </c>
      <c r="U1801" s="13">
        <v>24.3</v>
      </c>
      <c r="V1801" s="12">
        <v>144</v>
      </c>
    </row>
    <row r="1802" spans="1:22" x14ac:dyDescent="0.25">
      <c r="A1802" s="7">
        <v>43263</v>
      </c>
      <c r="B1802" s="8" t="s">
        <v>842</v>
      </c>
      <c r="C1802" s="8">
        <v>2018</v>
      </c>
      <c r="D1802" s="8">
        <v>6</v>
      </c>
      <c r="E1802" s="8">
        <v>1</v>
      </c>
      <c r="F1802" s="8" t="s">
        <v>2219</v>
      </c>
      <c r="G1802" s="17">
        <v>0.92847222222222225</v>
      </c>
      <c r="I1802" s="17">
        <v>0.84097222222222223</v>
      </c>
      <c r="J1802" s="129">
        <f t="shared" si="89"/>
        <v>2.1000000000000005</v>
      </c>
      <c r="K1802" s="8" t="s">
        <v>250</v>
      </c>
      <c r="L1802" s="8" t="s">
        <v>2258</v>
      </c>
      <c r="M1802" s="8" t="s">
        <v>252</v>
      </c>
      <c r="O1802" s="11">
        <v>0</v>
      </c>
      <c r="P1802" s="8">
        <v>59</v>
      </c>
      <c r="Q1802" s="12">
        <v>22</v>
      </c>
      <c r="R1802" s="125">
        <f t="shared" si="90"/>
        <v>37</v>
      </c>
      <c r="S1802" s="13">
        <v>14.9</v>
      </c>
      <c r="T1802" s="13">
        <v>38.9</v>
      </c>
      <c r="U1802" s="13">
        <v>24.65</v>
      </c>
      <c r="V1802" s="12">
        <v>150</v>
      </c>
    </row>
    <row r="1803" spans="1:22" x14ac:dyDescent="0.25">
      <c r="A1803" s="7">
        <v>43263</v>
      </c>
      <c r="B1803" s="8" t="s">
        <v>842</v>
      </c>
      <c r="C1803" s="8">
        <v>2018</v>
      </c>
      <c r="D1803" s="8">
        <v>6</v>
      </c>
      <c r="E1803" s="8">
        <v>1</v>
      </c>
      <c r="F1803" s="8" t="s">
        <v>2219</v>
      </c>
      <c r="G1803" s="17">
        <v>0.93194444444444446</v>
      </c>
      <c r="I1803" s="17">
        <v>0.84097222222222223</v>
      </c>
      <c r="J1803" s="129">
        <f t="shared" si="89"/>
        <v>2.1833333333333336</v>
      </c>
      <c r="K1803" s="8" t="s">
        <v>250</v>
      </c>
      <c r="L1803" s="8" t="s">
        <v>2259</v>
      </c>
      <c r="M1803" s="8" t="s">
        <v>252</v>
      </c>
      <c r="O1803" s="11">
        <v>0</v>
      </c>
      <c r="P1803" s="8">
        <v>54</v>
      </c>
      <c r="Q1803" s="12">
        <v>18</v>
      </c>
      <c r="R1803" s="125">
        <f t="shared" si="90"/>
        <v>36</v>
      </c>
      <c r="S1803" s="13">
        <v>14.1</v>
      </c>
      <c r="T1803" s="13">
        <v>37</v>
      </c>
      <c r="U1803" s="13">
        <v>23.7</v>
      </c>
      <c r="V1803" s="12">
        <v>141</v>
      </c>
    </row>
    <row r="1804" spans="1:22" x14ac:dyDescent="0.25">
      <c r="A1804" s="7">
        <v>43263</v>
      </c>
      <c r="B1804" s="8" t="s">
        <v>842</v>
      </c>
      <c r="C1804" s="8">
        <v>2018</v>
      </c>
      <c r="D1804" s="8">
        <v>6</v>
      </c>
      <c r="E1804" s="8">
        <v>1</v>
      </c>
      <c r="F1804" s="8" t="s">
        <v>2219</v>
      </c>
      <c r="G1804" s="17">
        <v>0.93472222222222223</v>
      </c>
      <c r="I1804" s="17">
        <v>0.84097222222222223</v>
      </c>
      <c r="J1804" s="129">
        <f t="shared" si="89"/>
        <v>2.25</v>
      </c>
      <c r="K1804" s="8" t="s">
        <v>250</v>
      </c>
      <c r="L1804" s="8" t="s">
        <v>2260</v>
      </c>
      <c r="M1804" s="8" t="s">
        <v>252</v>
      </c>
      <c r="O1804" s="11">
        <v>2</v>
      </c>
      <c r="P1804" s="8">
        <v>60</v>
      </c>
      <c r="Q1804" s="12">
        <v>22</v>
      </c>
      <c r="R1804" s="125">
        <f t="shared" si="90"/>
        <v>38</v>
      </c>
      <c r="S1804" s="13">
        <v>15.15</v>
      </c>
      <c r="T1804" s="13">
        <v>39.200000000000003</v>
      </c>
      <c r="U1804" s="13">
        <v>23.1</v>
      </c>
      <c r="V1804" s="12">
        <v>148</v>
      </c>
    </row>
    <row r="1805" spans="1:22" x14ac:dyDescent="0.25">
      <c r="A1805" s="7">
        <v>43263</v>
      </c>
      <c r="B1805" s="8" t="s">
        <v>842</v>
      </c>
      <c r="C1805" s="8">
        <v>2018</v>
      </c>
      <c r="D1805" s="8">
        <v>6</v>
      </c>
      <c r="E1805" s="8">
        <v>1</v>
      </c>
      <c r="F1805" s="8" t="s">
        <v>2219</v>
      </c>
      <c r="G1805" s="17">
        <v>0.93888888888888899</v>
      </c>
      <c r="I1805" s="17">
        <v>0.84097222222222223</v>
      </c>
      <c r="J1805" s="129">
        <f t="shared" si="89"/>
        <v>2.3500000000000023</v>
      </c>
      <c r="K1805" s="8" t="s">
        <v>250</v>
      </c>
      <c r="L1805" s="8" t="s">
        <v>2261</v>
      </c>
      <c r="M1805" s="8" t="s">
        <v>252</v>
      </c>
      <c r="O1805" s="11">
        <v>2</v>
      </c>
      <c r="P1805" s="8">
        <v>57</v>
      </c>
      <c r="Q1805" s="12">
        <v>20</v>
      </c>
      <c r="R1805" s="125">
        <f t="shared" si="90"/>
        <v>37</v>
      </c>
      <c r="S1805" s="13">
        <v>14.9</v>
      </c>
      <c r="T1805" s="13">
        <v>37.5</v>
      </c>
      <c r="U1805" s="13">
        <v>23.8</v>
      </c>
      <c r="V1805" s="12">
        <v>148</v>
      </c>
    </row>
    <row r="1806" spans="1:22" x14ac:dyDescent="0.25">
      <c r="A1806" s="7">
        <v>43263</v>
      </c>
      <c r="B1806" s="8" t="s">
        <v>842</v>
      </c>
      <c r="C1806" s="8">
        <v>2018</v>
      </c>
      <c r="D1806" s="8">
        <v>6</v>
      </c>
      <c r="E1806" s="8">
        <v>1</v>
      </c>
      <c r="F1806" s="8" t="s">
        <v>2219</v>
      </c>
      <c r="G1806" s="17">
        <v>0.9604166666666667</v>
      </c>
      <c r="I1806" s="17">
        <v>0.84097222222222223</v>
      </c>
      <c r="J1806" s="129">
        <f t="shared" si="89"/>
        <v>2.8666666666666671</v>
      </c>
      <c r="K1806" s="8" t="s">
        <v>250</v>
      </c>
      <c r="L1806" s="8" t="s">
        <v>2262</v>
      </c>
      <c r="M1806" s="8" t="s">
        <v>252</v>
      </c>
      <c r="O1806" s="11">
        <v>2</v>
      </c>
      <c r="P1806" s="8">
        <v>59</v>
      </c>
      <c r="Q1806" s="12">
        <v>20</v>
      </c>
      <c r="R1806" s="125">
        <f t="shared" si="90"/>
        <v>39</v>
      </c>
      <c r="S1806" s="13">
        <v>13.6</v>
      </c>
      <c r="T1806" s="13">
        <v>36.1</v>
      </c>
      <c r="U1806" s="13">
        <v>23.1</v>
      </c>
      <c r="V1806" s="12">
        <v>147</v>
      </c>
    </row>
    <row r="1807" spans="1:22" x14ac:dyDescent="0.25">
      <c r="A1807" s="7">
        <v>43263</v>
      </c>
      <c r="B1807" s="8" t="s">
        <v>842</v>
      </c>
      <c r="C1807" s="8">
        <v>2018</v>
      </c>
      <c r="D1807" s="8">
        <v>6</v>
      </c>
      <c r="E1807" s="8">
        <v>1</v>
      </c>
      <c r="F1807" s="8" t="s">
        <v>2219</v>
      </c>
      <c r="G1807" s="17">
        <v>0.9604166666666667</v>
      </c>
      <c r="I1807" s="17">
        <v>0.84097222222222223</v>
      </c>
      <c r="J1807" s="129">
        <f t="shared" si="89"/>
        <v>2.8666666666666671</v>
      </c>
      <c r="K1807" s="8" t="s">
        <v>250</v>
      </c>
      <c r="L1807" s="8" t="s">
        <v>2263</v>
      </c>
      <c r="M1807" s="8" t="s">
        <v>252</v>
      </c>
      <c r="O1807" s="11">
        <v>0</v>
      </c>
      <c r="P1807" s="8">
        <v>57</v>
      </c>
      <c r="Q1807" s="12">
        <v>20</v>
      </c>
      <c r="R1807" s="125">
        <f t="shared" si="90"/>
        <v>37</v>
      </c>
      <c r="S1807" s="13">
        <v>16.25</v>
      </c>
      <c r="T1807" s="13">
        <v>39.1</v>
      </c>
      <c r="U1807" s="13">
        <v>23.8</v>
      </c>
      <c r="V1807" s="12">
        <v>141</v>
      </c>
    </row>
    <row r="1808" spans="1:22" x14ac:dyDescent="0.25">
      <c r="A1808" s="7">
        <v>43263</v>
      </c>
      <c r="B1808" s="8" t="s">
        <v>842</v>
      </c>
      <c r="C1808" s="8">
        <v>2018</v>
      </c>
      <c r="D1808" s="8">
        <v>6</v>
      </c>
      <c r="E1808" s="8">
        <v>1</v>
      </c>
      <c r="F1808" s="8" t="s">
        <v>2219</v>
      </c>
      <c r="G1808" s="17">
        <v>0.9604166666666667</v>
      </c>
      <c r="I1808" s="17">
        <v>0.84097222222222223</v>
      </c>
      <c r="J1808" s="129">
        <f t="shared" si="89"/>
        <v>2.8666666666666671</v>
      </c>
      <c r="K1808" s="8" t="s">
        <v>250</v>
      </c>
      <c r="L1808" s="8" t="s">
        <v>2264</v>
      </c>
      <c r="M1808" s="8" t="s">
        <v>252</v>
      </c>
      <c r="O1808" s="11">
        <v>1.5</v>
      </c>
      <c r="P1808" s="8">
        <v>55</v>
      </c>
      <c r="Q1808" s="12">
        <v>18</v>
      </c>
      <c r="R1808" s="125">
        <f t="shared" si="90"/>
        <v>37</v>
      </c>
      <c r="S1808" s="13">
        <v>15.25</v>
      </c>
      <c r="T1808" s="13">
        <v>38.75</v>
      </c>
      <c r="U1808" s="13">
        <v>23.95</v>
      </c>
      <c r="V1808" s="12">
        <v>144</v>
      </c>
    </row>
    <row r="1809" spans="1:42" x14ac:dyDescent="0.25">
      <c r="A1809" s="7">
        <v>43263</v>
      </c>
      <c r="B1809" s="8" t="s">
        <v>842</v>
      </c>
      <c r="C1809" s="8">
        <v>2018</v>
      </c>
      <c r="D1809" s="8">
        <v>6</v>
      </c>
      <c r="E1809" s="8">
        <v>1</v>
      </c>
      <c r="F1809" s="8" t="s">
        <v>2219</v>
      </c>
      <c r="G1809" s="17">
        <v>0.96458333333333324</v>
      </c>
      <c r="I1809" s="17">
        <v>0.84097222222222223</v>
      </c>
      <c r="J1809" s="129">
        <f t="shared" si="89"/>
        <v>2.9666666666666641</v>
      </c>
      <c r="K1809" s="8" t="s">
        <v>250</v>
      </c>
      <c r="L1809" s="8" t="s">
        <v>2265</v>
      </c>
      <c r="M1809" s="8" t="s">
        <v>252</v>
      </c>
      <c r="O1809" s="11">
        <v>1</v>
      </c>
      <c r="P1809" s="8">
        <v>56</v>
      </c>
      <c r="Q1809" s="12">
        <v>20</v>
      </c>
      <c r="R1809" s="125">
        <f t="shared" si="90"/>
        <v>36</v>
      </c>
      <c r="S1809" s="13">
        <v>15.7</v>
      </c>
      <c r="T1809" s="13">
        <v>38.700000000000003</v>
      </c>
      <c r="U1809" s="13">
        <v>22.5</v>
      </c>
      <c r="V1809" s="12">
        <v>137</v>
      </c>
    </row>
    <row r="1810" spans="1:42" x14ac:dyDescent="0.25">
      <c r="A1810" s="7">
        <v>43263</v>
      </c>
      <c r="B1810" s="8" t="s">
        <v>842</v>
      </c>
      <c r="C1810" s="8">
        <v>2018</v>
      </c>
      <c r="D1810" s="8">
        <v>6</v>
      </c>
      <c r="E1810" s="8">
        <v>1</v>
      </c>
      <c r="F1810" s="8" t="s">
        <v>2219</v>
      </c>
      <c r="G1810" s="17">
        <v>0.97638888888888886</v>
      </c>
      <c r="I1810" s="17">
        <v>0.84097222222222223</v>
      </c>
      <c r="J1810" s="129">
        <f t="shared" si="89"/>
        <v>3.2499999999999991</v>
      </c>
      <c r="K1810" s="8" t="s">
        <v>250</v>
      </c>
      <c r="L1810" s="8" t="s">
        <v>2266</v>
      </c>
      <c r="M1810" s="8" t="s">
        <v>252</v>
      </c>
      <c r="O1810" s="11">
        <v>2</v>
      </c>
      <c r="P1810" s="8">
        <v>59</v>
      </c>
      <c r="Q1810" s="12">
        <v>18</v>
      </c>
      <c r="R1810" s="125">
        <f t="shared" si="90"/>
        <v>41</v>
      </c>
      <c r="S1810" s="13">
        <v>16</v>
      </c>
      <c r="T1810" s="13">
        <v>38.799999999999997</v>
      </c>
      <c r="U1810" s="13">
        <v>22</v>
      </c>
      <c r="V1810" s="12">
        <v>144</v>
      </c>
    </row>
    <row r="1811" spans="1:42" x14ac:dyDescent="0.25">
      <c r="A1811" s="7">
        <v>43263</v>
      </c>
      <c r="B1811" s="8" t="s">
        <v>842</v>
      </c>
      <c r="C1811" s="8">
        <v>2018</v>
      </c>
      <c r="D1811" s="8">
        <v>6</v>
      </c>
      <c r="E1811" s="8">
        <v>1</v>
      </c>
      <c r="F1811" s="8" t="s">
        <v>2219</v>
      </c>
      <c r="G1811" s="17">
        <v>0.98125000000000007</v>
      </c>
      <c r="I1811" s="17">
        <v>0.84097222222222223</v>
      </c>
      <c r="J1811" s="129">
        <f t="shared" si="89"/>
        <v>3.366666666666668</v>
      </c>
      <c r="K1811" s="8" t="s">
        <v>250</v>
      </c>
      <c r="L1811" s="8" t="s">
        <v>2267</v>
      </c>
      <c r="M1811" s="8" t="s">
        <v>252</v>
      </c>
      <c r="O1811" s="11">
        <v>0</v>
      </c>
      <c r="P1811" s="8">
        <v>59</v>
      </c>
      <c r="Q1811" s="12">
        <v>22</v>
      </c>
      <c r="R1811" s="125">
        <f t="shared" si="90"/>
        <v>37</v>
      </c>
      <c r="S1811" s="13">
        <v>15.5</v>
      </c>
      <c r="T1811" s="13">
        <v>39.1</v>
      </c>
      <c r="U1811" s="13">
        <v>22.9</v>
      </c>
      <c r="V1811" s="12">
        <v>136</v>
      </c>
    </row>
    <row r="1812" spans="1:42" x14ac:dyDescent="0.25">
      <c r="A1812" s="7">
        <v>43263</v>
      </c>
      <c r="B1812" s="8" t="s">
        <v>842</v>
      </c>
      <c r="C1812" s="8">
        <v>2018</v>
      </c>
      <c r="D1812" s="8">
        <v>6</v>
      </c>
      <c r="E1812" s="8">
        <v>1</v>
      </c>
      <c r="F1812" s="8" t="s">
        <v>2219</v>
      </c>
      <c r="G1812" s="17">
        <v>0.98333333333333339</v>
      </c>
      <c r="I1812" s="17">
        <v>0.84097222222222223</v>
      </c>
      <c r="J1812" s="129">
        <f t="shared" si="89"/>
        <v>3.4166666666666679</v>
      </c>
      <c r="K1812" s="8" t="s">
        <v>250</v>
      </c>
      <c r="L1812" s="8" t="s">
        <v>2268</v>
      </c>
      <c r="M1812" s="8" t="s">
        <v>252</v>
      </c>
      <c r="O1812" s="11">
        <v>2</v>
      </c>
      <c r="P1812" s="8">
        <v>59</v>
      </c>
      <c r="Q1812" s="12">
        <v>18</v>
      </c>
      <c r="R1812" s="125">
        <f t="shared" si="90"/>
        <v>41</v>
      </c>
      <c r="S1812" s="13">
        <v>16.2</v>
      </c>
      <c r="T1812" s="13">
        <v>39.700000000000003</v>
      </c>
      <c r="U1812" s="13">
        <v>24.4</v>
      </c>
      <c r="V1812" s="12">
        <v>142</v>
      </c>
    </row>
    <row r="1813" spans="1:42" x14ac:dyDescent="0.25">
      <c r="A1813" s="7">
        <v>43263</v>
      </c>
      <c r="B1813" s="8" t="s">
        <v>842</v>
      </c>
      <c r="C1813" s="8">
        <v>2018</v>
      </c>
      <c r="D1813" s="8">
        <v>6</v>
      </c>
      <c r="E1813" s="8">
        <v>1</v>
      </c>
      <c r="F1813" s="8" t="s">
        <v>2219</v>
      </c>
      <c r="G1813" s="17">
        <v>0.99861111111111101</v>
      </c>
      <c r="I1813" s="17">
        <v>0.84097222222222223</v>
      </c>
      <c r="J1813" s="129">
        <f t="shared" si="89"/>
        <v>3.7833333333333306</v>
      </c>
      <c r="K1813" s="8" t="s">
        <v>250</v>
      </c>
      <c r="L1813" s="8" t="s">
        <v>2270</v>
      </c>
      <c r="M1813" s="8" t="s">
        <v>252</v>
      </c>
      <c r="O1813" s="11">
        <v>0</v>
      </c>
      <c r="P1813" s="8">
        <v>52</v>
      </c>
      <c r="Q1813" s="12">
        <v>22</v>
      </c>
      <c r="R1813" s="125">
        <f t="shared" si="90"/>
        <v>30</v>
      </c>
      <c r="S1813" s="13">
        <v>14.9</v>
      </c>
      <c r="T1813" s="13">
        <v>37.799999999999997</v>
      </c>
      <c r="U1813" s="13">
        <v>23.4</v>
      </c>
      <c r="V1813" s="12">
        <v>143</v>
      </c>
    </row>
    <row r="1814" spans="1:42" x14ac:dyDescent="0.25">
      <c r="A1814" s="7">
        <v>43263</v>
      </c>
      <c r="B1814" s="8" t="s">
        <v>842</v>
      </c>
      <c r="C1814" s="8">
        <v>2018</v>
      </c>
      <c r="D1814" s="8">
        <v>6</v>
      </c>
      <c r="E1814" s="8">
        <v>1</v>
      </c>
      <c r="F1814" s="8" t="s">
        <v>2219</v>
      </c>
      <c r="G1814" s="17">
        <v>0.99861111111111101</v>
      </c>
      <c r="I1814" s="17">
        <v>0.84097222222222223</v>
      </c>
      <c r="J1814" s="129">
        <f t="shared" si="89"/>
        <v>3.7833333333333306</v>
      </c>
      <c r="K1814" s="8" t="s">
        <v>250</v>
      </c>
      <c r="L1814" s="8" t="s">
        <v>2269</v>
      </c>
      <c r="M1814" s="8" t="s">
        <v>252</v>
      </c>
      <c r="O1814" s="11">
        <v>0</v>
      </c>
      <c r="P1814" s="8">
        <v>53</v>
      </c>
      <c r="Q1814" s="12">
        <v>18</v>
      </c>
      <c r="R1814" s="125">
        <f t="shared" si="90"/>
        <v>35</v>
      </c>
      <c r="S1814" s="13">
        <v>15.2</v>
      </c>
      <c r="T1814" s="13">
        <v>38.200000000000003</v>
      </c>
      <c r="U1814" s="13">
        <v>23.2</v>
      </c>
      <c r="V1814" s="12">
        <v>138</v>
      </c>
    </row>
    <row r="1815" spans="1:42" x14ac:dyDescent="0.25">
      <c r="A1815" s="7">
        <v>43263</v>
      </c>
      <c r="B1815" s="8" t="s">
        <v>842</v>
      </c>
      <c r="C1815" s="8">
        <v>2018</v>
      </c>
      <c r="D1815" s="8">
        <v>6</v>
      </c>
      <c r="E1815" s="8">
        <v>1</v>
      </c>
      <c r="F1815" s="8" t="s">
        <v>2219</v>
      </c>
      <c r="G1815" s="17">
        <v>0.99861111111111101</v>
      </c>
      <c r="I1815" s="17">
        <v>0.84097222222222223</v>
      </c>
      <c r="J1815" s="129">
        <f t="shared" si="89"/>
        <v>3.7833333333333306</v>
      </c>
      <c r="K1815" s="8" t="s">
        <v>250</v>
      </c>
      <c r="L1815" s="8" t="s">
        <v>2271</v>
      </c>
      <c r="M1815" s="8" t="s">
        <v>252</v>
      </c>
      <c r="O1815" s="11">
        <v>0</v>
      </c>
      <c r="P1815" s="8">
        <v>57</v>
      </c>
      <c r="Q1815" s="12">
        <v>22</v>
      </c>
      <c r="R1815" s="125">
        <f t="shared" si="90"/>
        <v>35</v>
      </c>
      <c r="S1815" s="13">
        <v>14.9</v>
      </c>
      <c r="T1815" s="13">
        <v>36.9</v>
      </c>
      <c r="U1815" s="13">
        <v>21.1</v>
      </c>
      <c r="V1815" s="12">
        <v>139</v>
      </c>
    </row>
    <row r="1816" spans="1:42" x14ac:dyDescent="0.25">
      <c r="A1816" s="7">
        <v>43263</v>
      </c>
      <c r="B1816" s="8" t="s">
        <v>842</v>
      </c>
      <c r="C1816" s="8">
        <v>2018</v>
      </c>
      <c r="D1816" s="8">
        <v>6</v>
      </c>
      <c r="E1816" s="8">
        <v>1</v>
      </c>
      <c r="F1816" s="8" t="s">
        <v>2219</v>
      </c>
      <c r="G1816" s="17">
        <v>5.5555555555555558E-3</v>
      </c>
      <c r="I1816" s="17">
        <v>0.84097222222222223</v>
      </c>
      <c r="J1816" s="129">
        <f t="shared" ref="J1816:J1880" si="91">($G1816-$I1816)*24+IF($G1816&lt;TIME(12,0,0),24,0)</f>
        <v>3.9499999999999993</v>
      </c>
      <c r="K1816" s="8" t="s">
        <v>250</v>
      </c>
      <c r="L1816" s="8" t="s">
        <v>2272</v>
      </c>
      <c r="M1816" s="8" t="s">
        <v>252</v>
      </c>
      <c r="O1816" s="11">
        <v>3</v>
      </c>
      <c r="P1816" s="8">
        <v>56</v>
      </c>
      <c r="Q1816" s="12">
        <v>18</v>
      </c>
      <c r="R1816" s="125">
        <f t="shared" si="90"/>
        <v>38</v>
      </c>
      <c r="S1816" s="13">
        <v>15.6</v>
      </c>
      <c r="T1816" s="13">
        <v>38.200000000000003</v>
      </c>
      <c r="U1816" s="13">
        <v>24</v>
      </c>
      <c r="V1816" s="12">
        <v>139</v>
      </c>
    </row>
    <row r="1817" spans="1:42" x14ac:dyDescent="0.25">
      <c r="A1817" s="7">
        <v>43263</v>
      </c>
      <c r="B1817" s="8" t="s">
        <v>842</v>
      </c>
      <c r="C1817" s="8">
        <v>2018</v>
      </c>
      <c r="D1817" s="8">
        <v>6</v>
      </c>
      <c r="E1817" s="8">
        <v>1</v>
      </c>
      <c r="F1817" s="8" t="s">
        <v>2219</v>
      </c>
      <c r="G1817" s="17">
        <v>5.5555555555555558E-3</v>
      </c>
      <c r="I1817" s="17">
        <v>0.84097222222222223</v>
      </c>
      <c r="J1817" s="129">
        <f t="shared" si="91"/>
        <v>3.9499999999999993</v>
      </c>
      <c r="K1817" s="8" t="s">
        <v>250</v>
      </c>
      <c r="L1817" s="8" t="s">
        <v>2273</v>
      </c>
      <c r="M1817" s="8" t="s">
        <v>252</v>
      </c>
      <c r="O1817" s="11">
        <v>2</v>
      </c>
      <c r="P1817" s="8">
        <v>56</v>
      </c>
      <c r="Q1817" s="12">
        <v>22</v>
      </c>
      <c r="R1817" s="125">
        <f t="shared" si="90"/>
        <v>34</v>
      </c>
      <c r="S1817" s="13">
        <v>14.3</v>
      </c>
      <c r="T1817" s="13">
        <v>38.4</v>
      </c>
      <c r="U1817" s="13">
        <v>22.5</v>
      </c>
      <c r="V1817" s="12">
        <v>143</v>
      </c>
    </row>
    <row r="1818" spans="1:42" x14ac:dyDescent="0.25">
      <c r="A1818" s="7">
        <v>43263</v>
      </c>
      <c r="B1818" s="8" t="s">
        <v>842</v>
      </c>
      <c r="C1818" s="8">
        <v>2018</v>
      </c>
      <c r="D1818" s="8">
        <v>6</v>
      </c>
      <c r="E1818" s="8">
        <v>1</v>
      </c>
      <c r="F1818" s="8" t="s">
        <v>2219</v>
      </c>
      <c r="G1818" s="17">
        <v>2.2222222222222223E-2</v>
      </c>
      <c r="I1818" s="17">
        <v>0.84097222222222223</v>
      </c>
      <c r="J1818" s="129">
        <f t="shared" si="91"/>
        <v>4.3500000000000014</v>
      </c>
      <c r="K1818" s="8" t="s">
        <v>250</v>
      </c>
      <c r="L1818" s="8" t="s">
        <v>2274</v>
      </c>
      <c r="M1818" s="8" t="s">
        <v>252</v>
      </c>
      <c r="O1818" s="11">
        <v>2</v>
      </c>
      <c r="P1818" s="8">
        <v>59</v>
      </c>
      <c r="Q1818" s="12">
        <v>22</v>
      </c>
      <c r="R1818" s="125">
        <f t="shared" si="90"/>
        <v>37</v>
      </c>
      <c r="S1818" s="13">
        <v>16</v>
      </c>
      <c r="T1818" s="13">
        <v>40</v>
      </c>
      <c r="U1818" s="13">
        <v>23.3</v>
      </c>
      <c r="V1818" s="12">
        <v>146</v>
      </c>
      <c r="AP1818" s="8" t="s">
        <v>2291</v>
      </c>
    </row>
    <row r="1819" spans="1:42" x14ac:dyDescent="0.25">
      <c r="A1819" s="7">
        <v>43263</v>
      </c>
      <c r="B1819" s="8" t="s">
        <v>842</v>
      </c>
      <c r="C1819" s="8">
        <v>2018</v>
      </c>
      <c r="D1819" s="8">
        <v>6</v>
      </c>
      <c r="E1819" s="8">
        <v>1</v>
      </c>
      <c r="F1819" s="8" t="s">
        <v>2219</v>
      </c>
      <c r="G1819" s="17">
        <v>2.2222222222222223E-2</v>
      </c>
      <c r="I1819" s="17">
        <v>0.84097222222222223</v>
      </c>
      <c r="J1819" s="129">
        <f t="shared" si="91"/>
        <v>4.3500000000000014</v>
      </c>
      <c r="K1819" s="8" t="s">
        <v>250</v>
      </c>
      <c r="L1819" s="8" t="s">
        <v>2275</v>
      </c>
      <c r="M1819" s="8" t="s">
        <v>252</v>
      </c>
      <c r="O1819" s="11">
        <v>2</v>
      </c>
      <c r="P1819" s="8">
        <v>56</v>
      </c>
      <c r="Q1819" s="12">
        <v>22</v>
      </c>
      <c r="R1819" s="125">
        <f t="shared" si="90"/>
        <v>34</v>
      </c>
      <c r="S1819" s="13">
        <v>14</v>
      </c>
      <c r="T1819" s="13">
        <v>39.299999999999997</v>
      </c>
      <c r="U1819" s="13">
        <v>22.1</v>
      </c>
      <c r="V1819" s="12">
        <v>144</v>
      </c>
    </row>
    <row r="1820" spans="1:42" x14ac:dyDescent="0.25">
      <c r="A1820" s="7">
        <v>43263</v>
      </c>
      <c r="B1820" s="8" t="s">
        <v>842</v>
      </c>
      <c r="C1820" s="8">
        <v>2018</v>
      </c>
      <c r="D1820" s="8">
        <v>6</v>
      </c>
      <c r="E1820" s="8">
        <v>1</v>
      </c>
      <c r="F1820" s="8" t="s">
        <v>2219</v>
      </c>
      <c r="G1820" s="17">
        <v>2.2222222222222223E-2</v>
      </c>
      <c r="I1820" s="17">
        <v>0.84097222222222223</v>
      </c>
      <c r="J1820" s="129">
        <f t="shared" si="91"/>
        <v>4.3500000000000014</v>
      </c>
      <c r="K1820" s="8" t="s">
        <v>250</v>
      </c>
      <c r="L1820" s="8" t="s">
        <v>2276</v>
      </c>
      <c r="M1820" s="8" t="s">
        <v>252</v>
      </c>
      <c r="O1820" s="11">
        <v>2</v>
      </c>
      <c r="P1820" s="8">
        <v>60</v>
      </c>
      <c r="Q1820" s="12">
        <v>22</v>
      </c>
      <c r="R1820" s="125">
        <f t="shared" si="90"/>
        <v>38</v>
      </c>
      <c r="S1820" s="13">
        <v>14.4</v>
      </c>
      <c r="T1820" s="13">
        <v>36.15</v>
      </c>
      <c r="U1820" s="13">
        <v>24</v>
      </c>
      <c r="V1820" s="12">
        <v>145</v>
      </c>
    </row>
    <row r="1821" spans="1:42" x14ac:dyDescent="0.25">
      <c r="A1821" s="7">
        <v>43263</v>
      </c>
      <c r="B1821" s="8" t="s">
        <v>842</v>
      </c>
      <c r="C1821" s="8">
        <v>2018</v>
      </c>
      <c r="D1821" s="8">
        <v>6</v>
      </c>
      <c r="E1821" s="8">
        <v>1</v>
      </c>
      <c r="F1821" s="8" t="s">
        <v>2219</v>
      </c>
      <c r="G1821" s="17">
        <v>3.1944444444444449E-2</v>
      </c>
      <c r="I1821" s="17">
        <v>0.84097222222222223</v>
      </c>
      <c r="J1821" s="129">
        <f t="shared" si="91"/>
        <v>4.5833333333333321</v>
      </c>
      <c r="K1821" s="8" t="s">
        <v>250</v>
      </c>
      <c r="L1821" s="8" t="s">
        <v>2277</v>
      </c>
      <c r="M1821" s="8" t="s">
        <v>252</v>
      </c>
      <c r="O1821" s="11">
        <v>0</v>
      </c>
      <c r="P1821" s="8">
        <v>58</v>
      </c>
      <c r="Q1821" s="12">
        <v>20</v>
      </c>
      <c r="R1821" s="125">
        <f t="shared" si="90"/>
        <v>38</v>
      </c>
      <c r="S1821" s="13">
        <v>14.3</v>
      </c>
      <c r="T1821" s="13">
        <v>38</v>
      </c>
      <c r="U1821" s="13">
        <v>22.1</v>
      </c>
      <c r="V1821" s="12">
        <v>134</v>
      </c>
    </row>
    <row r="1822" spans="1:42" x14ac:dyDescent="0.25">
      <c r="A1822" s="7">
        <v>43263</v>
      </c>
      <c r="B1822" s="8" t="s">
        <v>842</v>
      </c>
      <c r="C1822" s="8">
        <v>2018</v>
      </c>
      <c r="D1822" s="8">
        <v>6</v>
      </c>
      <c r="E1822" s="8">
        <v>1</v>
      </c>
      <c r="F1822" s="8" t="s">
        <v>2219</v>
      </c>
      <c r="G1822" s="17">
        <v>4.0972222222222222E-2</v>
      </c>
      <c r="I1822" s="17">
        <v>0.84097222222222223</v>
      </c>
      <c r="J1822" s="129">
        <f t="shared" si="91"/>
        <v>4.7999999999999972</v>
      </c>
      <c r="K1822" s="8" t="s">
        <v>250</v>
      </c>
      <c r="L1822" s="8" t="s">
        <v>2278</v>
      </c>
      <c r="M1822" s="8" t="s">
        <v>252</v>
      </c>
      <c r="O1822" s="11">
        <v>0</v>
      </c>
      <c r="P1822" s="8">
        <v>58</v>
      </c>
      <c r="Q1822" s="12">
        <v>22</v>
      </c>
      <c r="R1822" s="125">
        <f t="shared" ref="R1822:R1886" si="92">P1822-Q1822</f>
        <v>36</v>
      </c>
      <c r="S1822" s="13">
        <v>15.15</v>
      </c>
      <c r="T1822" s="13">
        <v>37.700000000000003</v>
      </c>
      <c r="U1822" s="13">
        <v>23.5</v>
      </c>
      <c r="V1822" s="12">
        <v>143</v>
      </c>
    </row>
    <row r="1823" spans="1:42" x14ac:dyDescent="0.25">
      <c r="A1823" s="7">
        <v>43263</v>
      </c>
      <c r="B1823" s="8" t="s">
        <v>842</v>
      </c>
      <c r="C1823" s="8">
        <v>2018</v>
      </c>
      <c r="D1823" s="8">
        <v>6</v>
      </c>
      <c r="E1823" s="8">
        <v>1</v>
      </c>
      <c r="F1823" s="8" t="s">
        <v>2219</v>
      </c>
      <c r="G1823" s="17">
        <v>4.7916666666666663E-2</v>
      </c>
      <c r="I1823" s="17">
        <v>0.84097222222222223</v>
      </c>
      <c r="J1823" s="129">
        <f t="shared" si="91"/>
        <v>4.966666666666665</v>
      </c>
      <c r="K1823" s="8" t="s">
        <v>250</v>
      </c>
      <c r="L1823" s="8" t="s">
        <v>2279</v>
      </c>
      <c r="M1823" s="8" t="s">
        <v>252</v>
      </c>
      <c r="O1823" s="11">
        <v>0</v>
      </c>
      <c r="P1823" s="8">
        <v>58</v>
      </c>
      <c r="Q1823" s="12">
        <v>20</v>
      </c>
      <c r="R1823" s="125">
        <f t="shared" si="92"/>
        <v>38</v>
      </c>
      <c r="S1823" s="13">
        <v>15.15</v>
      </c>
      <c r="T1823" s="13">
        <v>38.5</v>
      </c>
      <c r="U1823" s="13">
        <v>23.5</v>
      </c>
      <c r="V1823" s="12">
        <v>139</v>
      </c>
    </row>
    <row r="1824" spans="1:42" x14ac:dyDescent="0.25">
      <c r="A1824" s="7">
        <v>43263</v>
      </c>
      <c r="B1824" s="8" t="s">
        <v>842</v>
      </c>
      <c r="C1824" s="8">
        <v>2018</v>
      </c>
      <c r="D1824" s="8">
        <v>6</v>
      </c>
      <c r="E1824" s="8">
        <v>1</v>
      </c>
      <c r="F1824" s="8" t="s">
        <v>2219</v>
      </c>
      <c r="G1824" s="17">
        <v>4.7916666666666663E-2</v>
      </c>
      <c r="I1824" s="17">
        <v>0.84097222222222223</v>
      </c>
      <c r="J1824" s="129">
        <f t="shared" si="91"/>
        <v>4.966666666666665</v>
      </c>
      <c r="K1824" s="8" t="s">
        <v>250</v>
      </c>
      <c r="L1824" s="8" t="s">
        <v>2217</v>
      </c>
      <c r="M1824" s="8" t="s">
        <v>669</v>
      </c>
      <c r="O1824" s="11">
        <v>1.5</v>
      </c>
      <c r="P1824" s="8">
        <v>56</v>
      </c>
      <c r="Q1824" s="12">
        <v>22</v>
      </c>
      <c r="R1824" s="125">
        <f t="shared" si="92"/>
        <v>34</v>
      </c>
      <c r="S1824" s="13">
        <v>14.2</v>
      </c>
      <c r="T1824" s="13">
        <v>37.299999999999997</v>
      </c>
      <c r="U1824" s="13">
        <v>23.3</v>
      </c>
      <c r="V1824" s="12">
        <v>143</v>
      </c>
    </row>
    <row r="1825" spans="1:22" x14ac:dyDescent="0.25">
      <c r="A1825" s="7">
        <v>43263</v>
      </c>
      <c r="B1825" s="8" t="s">
        <v>842</v>
      </c>
      <c r="C1825" s="8">
        <v>2018</v>
      </c>
      <c r="D1825" s="8">
        <v>6</v>
      </c>
      <c r="E1825" s="8">
        <v>1</v>
      </c>
      <c r="F1825" s="8" t="s">
        <v>2219</v>
      </c>
      <c r="G1825" s="17">
        <v>4.7916666666666663E-2</v>
      </c>
      <c r="I1825" s="17">
        <v>0.84097222222222223</v>
      </c>
      <c r="J1825" s="129">
        <f t="shared" si="91"/>
        <v>4.966666666666665</v>
      </c>
      <c r="K1825" s="8" t="s">
        <v>250</v>
      </c>
      <c r="L1825" s="8" t="s">
        <v>2281</v>
      </c>
      <c r="M1825" s="8" t="s">
        <v>252</v>
      </c>
      <c r="O1825" s="11">
        <v>2</v>
      </c>
      <c r="P1825" s="8">
        <v>54</v>
      </c>
      <c r="Q1825" s="12">
        <v>18</v>
      </c>
      <c r="R1825" s="125">
        <f t="shared" si="92"/>
        <v>36</v>
      </c>
      <c r="S1825" s="13">
        <v>14.8</v>
      </c>
      <c r="T1825" s="13">
        <v>37</v>
      </c>
      <c r="U1825" s="13">
        <v>22.4</v>
      </c>
      <c r="V1825" s="12">
        <v>139</v>
      </c>
    </row>
    <row r="1826" spans="1:22" x14ac:dyDescent="0.25">
      <c r="A1826" s="7">
        <v>43263</v>
      </c>
      <c r="B1826" s="8" t="s">
        <v>842</v>
      </c>
      <c r="C1826" s="8">
        <v>2018</v>
      </c>
      <c r="D1826" s="8">
        <v>6</v>
      </c>
      <c r="E1826" s="8">
        <v>1</v>
      </c>
      <c r="F1826" s="8" t="s">
        <v>2219</v>
      </c>
      <c r="G1826" s="17">
        <v>5.4166666666666669E-2</v>
      </c>
      <c r="I1826" s="17">
        <v>0.84097222222222223</v>
      </c>
      <c r="J1826" s="129">
        <f t="shared" si="91"/>
        <v>5.1166666666666671</v>
      </c>
      <c r="K1826" s="8" t="s">
        <v>250</v>
      </c>
      <c r="L1826" s="8" t="s">
        <v>2280</v>
      </c>
      <c r="M1826" s="8" t="s">
        <v>252</v>
      </c>
      <c r="O1826" s="11">
        <v>0</v>
      </c>
      <c r="P1826" s="8">
        <v>53</v>
      </c>
      <c r="Q1826" s="12">
        <v>20</v>
      </c>
      <c r="R1826" s="125">
        <f t="shared" si="92"/>
        <v>33</v>
      </c>
      <c r="S1826" s="13">
        <v>15.3</v>
      </c>
      <c r="T1826" s="13">
        <v>38</v>
      </c>
      <c r="U1826" s="13">
        <v>25.2</v>
      </c>
      <c r="V1826" s="12">
        <v>141</v>
      </c>
    </row>
    <row r="1827" spans="1:22" x14ac:dyDescent="0.25">
      <c r="A1827" s="7">
        <v>43263</v>
      </c>
      <c r="B1827" s="8" t="s">
        <v>842</v>
      </c>
      <c r="C1827" s="8">
        <v>2018</v>
      </c>
      <c r="D1827" s="8">
        <v>6</v>
      </c>
      <c r="E1827" s="8">
        <v>1</v>
      </c>
      <c r="F1827" s="8" t="s">
        <v>2219</v>
      </c>
      <c r="G1827" s="17">
        <v>5.9027777777777783E-2</v>
      </c>
      <c r="I1827" s="17">
        <v>0.84097222222222223</v>
      </c>
      <c r="J1827" s="129">
        <f t="shared" si="91"/>
        <v>5.2333333333333343</v>
      </c>
      <c r="K1827" s="8" t="s">
        <v>250</v>
      </c>
      <c r="L1827" s="8" t="s">
        <v>2283</v>
      </c>
      <c r="M1827" s="8" t="s">
        <v>252</v>
      </c>
      <c r="O1827" s="11">
        <v>2</v>
      </c>
      <c r="P1827" s="8">
        <v>56</v>
      </c>
      <c r="Q1827" s="12">
        <v>22</v>
      </c>
      <c r="R1827" s="125">
        <f t="shared" si="92"/>
        <v>34</v>
      </c>
      <c r="S1827" s="13">
        <v>14.1</v>
      </c>
      <c r="T1827" s="13">
        <v>36.5</v>
      </c>
      <c r="U1827" s="13">
        <v>22.1</v>
      </c>
      <c r="V1827" s="12">
        <v>129</v>
      </c>
    </row>
    <row r="1828" spans="1:22" x14ac:dyDescent="0.25">
      <c r="A1828" s="7">
        <v>43263</v>
      </c>
      <c r="B1828" s="8" t="s">
        <v>842</v>
      </c>
      <c r="C1828" s="8">
        <v>2018</v>
      </c>
      <c r="D1828" s="8">
        <v>6</v>
      </c>
      <c r="E1828" s="8">
        <v>1</v>
      </c>
      <c r="F1828" s="8" t="s">
        <v>2219</v>
      </c>
      <c r="G1828" s="17">
        <v>6.0416666666666667E-2</v>
      </c>
      <c r="I1828" s="17">
        <v>0.84097222222222223</v>
      </c>
      <c r="J1828" s="129">
        <f t="shared" si="91"/>
        <v>5.2666666666666657</v>
      </c>
      <c r="K1828" s="8" t="s">
        <v>250</v>
      </c>
      <c r="L1828" s="8" t="s">
        <v>2282</v>
      </c>
      <c r="M1828" s="8" t="s">
        <v>252</v>
      </c>
      <c r="O1828" s="11">
        <v>1.5</v>
      </c>
      <c r="P1828" s="8">
        <v>56</v>
      </c>
      <c r="Q1828" s="12">
        <v>20</v>
      </c>
      <c r="R1828" s="125">
        <f t="shared" si="92"/>
        <v>36</v>
      </c>
      <c r="S1828" s="13">
        <v>15.5</v>
      </c>
      <c r="T1828" s="13">
        <v>37.9</v>
      </c>
      <c r="U1828" s="13">
        <v>22.3</v>
      </c>
      <c r="V1828" s="12">
        <v>150</v>
      </c>
    </row>
    <row r="1829" spans="1:22" x14ac:dyDescent="0.25">
      <c r="A1829" s="7">
        <v>43263</v>
      </c>
      <c r="B1829" s="8" t="s">
        <v>842</v>
      </c>
      <c r="C1829" s="8">
        <v>2018</v>
      </c>
      <c r="D1829" s="8">
        <v>6</v>
      </c>
      <c r="E1829" s="8">
        <v>1</v>
      </c>
      <c r="F1829" s="8" t="s">
        <v>2219</v>
      </c>
      <c r="G1829" s="17">
        <v>6.8749999999999992E-2</v>
      </c>
      <c r="I1829" s="17">
        <v>0.84097222222222223</v>
      </c>
      <c r="J1829" s="129">
        <f t="shared" si="91"/>
        <v>5.466666666666665</v>
      </c>
      <c r="K1829" s="8" t="s">
        <v>250</v>
      </c>
      <c r="L1829" s="8" t="s">
        <v>2284</v>
      </c>
      <c r="M1829" s="8" t="s">
        <v>252</v>
      </c>
      <c r="O1829" s="11">
        <v>2</v>
      </c>
      <c r="P1829" s="8">
        <v>56</v>
      </c>
      <c r="Q1829" s="12">
        <v>20</v>
      </c>
      <c r="R1829" s="125">
        <f t="shared" si="92"/>
        <v>36</v>
      </c>
      <c r="S1829" s="13">
        <v>15.1</v>
      </c>
      <c r="T1829" s="13">
        <v>38.4</v>
      </c>
      <c r="U1829" s="13">
        <v>24</v>
      </c>
      <c r="V1829" s="12">
        <v>145</v>
      </c>
    </row>
    <row r="1830" spans="1:22" x14ac:dyDescent="0.25">
      <c r="A1830" s="7">
        <v>43263</v>
      </c>
      <c r="B1830" s="8" t="s">
        <v>842</v>
      </c>
      <c r="C1830" s="8">
        <v>2018</v>
      </c>
      <c r="D1830" s="8">
        <v>6</v>
      </c>
      <c r="E1830" s="8">
        <v>1</v>
      </c>
      <c r="F1830" s="8" t="s">
        <v>2219</v>
      </c>
      <c r="G1830" s="17">
        <v>6.8749999999999992E-2</v>
      </c>
      <c r="I1830" s="17">
        <v>0.84097222222222223</v>
      </c>
      <c r="J1830" s="129">
        <f t="shared" si="91"/>
        <v>5.466666666666665</v>
      </c>
      <c r="K1830" s="8" t="s">
        <v>250</v>
      </c>
      <c r="L1830" s="8" t="s">
        <v>2285</v>
      </c>
      <c r="M1830" s="8" t="s">
        <v>252</v>
      </c>
      <c r="O1830" s="11">
        <v>0</v>
      </c>
      <c r="P1830" s="8">
        <v>58</v>
      </c>
      <c r="Q1830" s="12">
        <v>20</v>
      </c>
      <c r="R1830" s="125">
        <f t="shared" si="92"/>
        <v>38</v>
      </c>
      <c r="S1830" s="13">
        <v>15.7</v>
      </c>
      <c r="T1830" s="13">
        <v>40.1</v>
      </c>
      <c r="U1830" s="13">
        <v>24.8</v>
      </c>
      <c r="V1830" s="12">
        <v>145</v>
      </c>
    </row>
    <row r="1831" spans="1:22" x14ac:dyDescent="0.25">
      <c r="A1831" s="7">
        <v>43263</v>
      </c>
      <c r="B1831" s="8" t="s">
        <v>842</v>
      </c>
      <c r="C1831" s="8">
        <v>2018</v>
      </c>
      <c r="D1831" s="8">
        <v>6</v>
      </c>
      <c r="E1831" s="8">
        <v>1</v>
      </c>
      <c r="F1831" s="8" t="s">
        <v>2219</v>
      </c>
      <c r="G1831" s="17">
        <v>6.8749999999999992E-2</v>
      </c>
      <c r="I1831" s="17">
        <v>0.84097222222222223</v>
      </c>
      <c r="J1831" s="129">
        <f t="shared" si="91"/>
        <v>5.466666666666665</v>
      </c>
      <c r="K1831" s="8" t="s">
        <v>250</v>
      </c>
      <c r="L1831" s="8" t="s">
        <v>2286</v>
      </c>
      <c r="M1831" s="8" t="s">
        <v>252</v>
      </c>
      <c r="O1831" s="11">
        <v>0</v>
      </c>
      <c r="P1831" s="8">
        <v>58</v>
      </c>
      <c r="Q1831" s="12">
        <v>22</v>
      </c>
      <c r="R1831" s="125">
        <f t="shared" si="92"/>
        <v>36</v>
      </c>
      <c r="S1831" s="13">
        <v>15.7</v>
      </c>
      <c r="T1831" s="13">
        <v>38.85</v>
      </c>
      <c r="U1831" s="13">
        <v>24.3</v>
      </c>
      <c r="V1831" s="12">
        <v>143</v>
      </c>
    </row>
    <row r="1832" spans="1:22" x14ac:dyDescent="0.25">
      <c r="A1832" s="7">
        <v>43263</v>
      </c>
      <c r="B1832" s="8" t="s">
        <v>842</v>
      </c>
      <c r="C1832" s="8">
        <v>2018</v>
      </c>
      <c r="D1832" s="8">
        <v>6</v>
      </c>
      <c r="E1832" s="8">
        <v>1</v>
      </c>
      <c r="F1832" s="8" t="s">
        <v>2219</v>
      </c>
      <c r="G1832" s="17">
        <v>7.4305555555555555E-2</v>
      </c>
      <c r="I1832" s="17">
        <v>0.84097222222222223</v>
      </c>
      <c r="J1832" s="129">
        <f t="shared" si="91"/>
        <v>5.5999999999999979</v>
      </c>
      <c r="K1832" s="8" t="s">
        <v>250</v>
      </c>
      <c r="L1832" s="8" t="s">
        <v>2287</v>
      </c>
      <c r="M1832" s="8" t="s">
        <v>252</v>
      </c>
      <c r="O1832" s="11">
        <v>0</v>
      </c>
      <c r="P1832" s="8">
        <v>57</v>
      </c>
      <c r="Q1832" s="12">
        <v>22</v>
      </c>
      <c r="R1832" s="125">
        <f t="shared" si="92"/>
        <v>35</v>
      </c>
      <c r="S1832" s="13">
        <v>14.5</v>
      </c>
      <c r="T1832" s="13">
        <v>37.4</v>
      </c>
      <c r="U1832" s="13">
        <v>24.1</v>
      </c>
      <c r="V1832" s="12">
        <v>140</v>
      </c>
    </row>
    <row r="1833" spans="1:22" x14ac:dyDescent="0.25">
      <c r="A1833" s="7">
        <v>43263</v>
      </c>
      <c r="B1833" s="8" t="s">
        <v>842</v>
      </c>
      <c r="C1833" s="8">
        <v>2018</v>
      </c>
      <c r="D1833" s="8">
        <v>6</v>
      </c>
      <c r="E1833" s="8">
        <v>1</v>
      </c>
      <c r="F1833" s="8" t="s">
        <v>2219</v>
      </c>
      <c r="G1833" s="17">
        <v>7.4305555555555555E-2</v>
      </c>
      <c r="I1833" s="17">
        <v>0.84097222222222223</v>
      </c>
      <c r="J1833" s="129">
        <f t="shared" si="91"/>
        <v>5.5999999999999979</v>
      </c>
      <c r="K1833" s="8" t="s">
        <v>250</v>
      </c>
      <c r="L1833" s="8" t="s">
        <v>2289</v>
      </c>
      <c r="M1833" s="8" t="s">
        <v>252</v>
      </c>
      <c r="O1833" s="11">
        <v>2</v>
      </c>
      <c r="P1833" s="8">
        <v>53</v>
      </c>
      <c r="Q1833" s="12">
        <v>18</v>
      </c>
      <c r="R1833" s="125">
        <f t="shared" si="92"/>
        <v>35</v>
      </c>
      <c r="S1833" s="13">
        <v>15.3</v>
      </c>
      <c r="T1833" s="13">
        <v>38.799999999999997</v>
      </c>
      <c r="U1833" s="13">
        <v>23.5</v>
      </c>
      <c r="V1833" s="12">
        <v>139</v>
      </c>
    </row>
    <row r="1834" spans="1:22" x14ac:dyDescent="0.25">
      <c r="A1834" s="7">
        <v>43263</v>
      </c>
      <c r="B1834" s="8" t="s">
        <v>842</v>
      </c>
      <c r="C1834" s="8">
        <v>2018</v>
      </c>
      <c r="D1834" s="8">
        <v>6</v>
      </c>
      <c r="E1834" s="8">
        <v>1</v>
      </c>
      <c r="F1834" s="8" t="s">
        <v>2219</v>
      </c>
      <c r="G1834" s="17">
        <v>7.4305555555555555E-2</v>
      </c>
      <c r="I1834" s="17">
        <v>0.84097222222222223</v>
      </c>
      <c r="J1834" s="129">
        <f t="shared" si="91"/>
        <v>5.5999999999999979</v>
      </c>
      <c r="K1834" s="8" t="s">
        <v>250</v>
      </c>
      <c r="L1834" s="8" t="s">
        <v>2288</v>
      </c>
      <c r="M1834" s="8" t="s">
        <v>252</v>
      </c>
      <c r="O1834" s="11">
        <v>0</v>
      </c>
      <c r="P1834" s="8">
        <v>55</v>
      </c>
      <c r="Q1834" s="12">
        <v>20</v>
      </c>
      <c r="R1834" s="125">
        <f t="shared" si="92"/>
        <v>35</v>
      </c>
      <c r="S1834" s="13">
        <v>13.85</v>
      </c>
      <c r="T1834" s="13">
        <v>37.049999999999997</v>
      </c>
      <c r="U1834" s="13">
        <v>24.2</v>
      </c>
      <c r="V1834" s="12">
        <v>138</v>
      </c>
    </row>
    <row r="1835" spans="1:22" x14ac:dyDescent="0.25">
      <c r="A1835" s="7">
        <v>43263</v>
      </c>
      <c r="B1835" s="8" t="s">
        <v>842</v>
      </c>
      <c r="C1835" s="8">
        <v>2018</v>
      </c>
      <c r="D1835" s="8">
        <v>6</v>
      </c>
      <c r="E1835" s="8">
        <v>1</v>
      </c>
      <c r="F1835" s="8" t="s">
        <v>2219</v>
      </c>
      <c r="G1835" s="17">
        <v>8.2638888888888887E-2</v>
      </c>
      <c r="I1835" s="17">
        <v>0.84097222222222223</v>
      </c>
      <c r="J1835" s="129">
        <f t="shared" si="91"/>
        <v>5.8000000000000007</v>
      </c>
      <c r="K1835" s="8" t="s">
        <v>250</v>
      </c>
      <c r="L1835" s="8" t="s">
        <v>2290</v>
      </c>
      <c r="M1835" s="8" t="s">
        <v>252</v>
      </c>
      <c r="O1835" s="11">
        <v>0</v>
      </c>
      <c r="P1835" s="8">
        <v>56</v>
      </c>
      <c r="Q1835" s="12">
        <v>20</v>
      </c>
      <c r="R1835" s="125">
        <f t="shared" si="92"/>
        <v>36</v>
      </c>
      <c r="S1835" s="13">
        <v>15.5</v>
      </c>
      <c r="T1835" s="13">
        <v>39.200000000000003</v>
      </c>
      <c r="U1835" s="13">
        <v>24.4</v>
      </c>
      <c r="V1835" s="12">
        <v>146</v>
      </c>
    </row>
    <row r="1836" spans="1:22" x14ac:dyDescent="0.25">
      <c r="A1836" s="7">
        <v>43263</v>
      </c>
      <c r="B1836" s="8" t="s">
        <v>842</v>
      </c>
      <c r="C1836" s="8">
        <v>2018</v>
      </c>
      <c r="D1836" s="8">
        <v>6</v>
      </c>
      <c r="E1836" s="8">
        <v>1</v>
      </c>
      <c r="F1836" s="8" t="s">
        <v>2219</v>
      </c>
      <c r="G1836" s="17">
        <v>8.2638888888888887E-2</v>
      </c>
      <c r="I1836" s="17">
        <v>0.84097222222222223</v>
      </c>
      <c r="J1836" s="129">
        <f t="shared" si="91"/>
        <v>5.8000000000000007</v>
      </c>
      <c r="K1836" s="8" t="s">
        <v>250</v>
      </c>
      <c r="L1836" s="8" t="s">
        <v>2292</v>
      </c>
      <c r="M1836" s="8" t="s">
        <v>252</v>
      </c>
      <c r="O1836" s="11">
        <v>1.5</v>
      </c>
      <c r="P1836" s="8">
        <v>54</v>
      </c>
      <c r="Q1836" s="12">
        <v>22</v>
      </c>
      <c r="R1836" s="125">
        <f t="shared" si="92"/>
        <v>32</v>
      </c>
      <c r="S1836" s="13">
        <v>15.2</v>
      </c>
      <c r="T1836" s="13">
        <v>38.799999999999997</v>
      </c>
      <c r="U1836" s="13">
        <v>22.85</v>
      </c>
      <c r="V1836" s="12">
        <v>141</v>
      </c>
    </row>
    <row r="1837" spans="1:22" x14ac:dyDescent="0.25">
      <c r="A1837" s="7">
        <v>43264</v>
      </c>
      <c r="B1837" s="8" t="s">
        <v>842</v>
      </c>
      <c r="C1837" s="8">
        <v>2018</v>
      </c>
      <c r="D1837" s="8">
        <v>6</v>
      </c>
      <c r="E1837" s="8">
        <v>1</v>
      </c>
      <c r="F1837" s="8" t="s">
        <v>2219</v>
      </c>
      <c r="G1837" s="17">
        <v>0.88958333333333339</v>
      </c>
      <c r="I1837" s="17">
        <v>0.84166666666666667</v>
      </c>
      <c r="J1837" s="129">
        <f t="shared" si="91"/>
        <v>1.1500000000000012</v>
      </c>
      <c r="K1837" s="8" t="s">
        <v>250</v>
      </c>
      <c r="L1837" s="8" t="s">
        <v>2294</v>
      </c>
      <c r="M1837" s="8" t="s">
        <v>252</v>
      </c>
      <c r="O1837" s="11">
        <v>0</v>
      </c>
      <c r="P1837" s="8">
        <v>55</v>
      </c>
      <c r="Q1837" s="12">
        <v>22</v>
      </c>
      <c r="R1837" s="125">
        <f t="shared" si="92"/>
        <v>33</v>
      </c>
      <c r="S1837" s="13">
        <v>15.2</v>
      </c>
      <c r="T1837" s="13">
        <v>39.15</v>
      </c>
      <c r="U1837" s="13">
        <v>22.7</v>
      </c>
      <c r="V1837" s="12">
        <v>139</v>
      </c>
    </row>
    <row r="1838" spans="1:22" x14ac:dyDescent="0.25">
      <c r="A1838" s="7">
        <v>43264</v>
      </c>
      <c r="B1838" s="8" t="s">
        <v>842</v>
      </c>
      <c r="C1838" s="8">
        <v>2018</v>
      </c>
      <c r="D1838" s="8">
        <v>6</v>
      </c>
      <c r="E1838" s="8">
        <v>1</v>
      </c>
      <c r="F1838" s="8" t="s">
        <v>2219</v>
      </c>
      <c r="G1838" s="17">
        <v>0.89374999999999993</v>
      </c>
      <c r="I1838" s="17">
        <v>0.84166666666666667</v>
      </c>
      <c r="J1838" s="129">
        <f t="shared" si="91"/>
        <v>1.2499999999999982</v>
      </c>
      <c r="K1838" s="8" t="s">
        <v>250</v>
      </c>
      <c r="L1838" s="8" t="s">
        <v>2293</v>
      </c>
      <c r="M1838" s="8" t="s">
        <v>252</v>
      </c>
      <c r="O1838" s="11">
        <v>0</v>
      </c>
      <c r="P1838" s="8">
        <v>58</v>
      </c>
      <c r="Q1838" s="12">
        <v>22</v>
      </c>
      <c r="R1838" s="125">
        <f t="shared" si="92"/>
        <v>36</v>
      </c>
      <c r="S1838" s="13">
        <v>14.6</v>
      </c>
      <c r="T1838" s="13">
        <v>39</v>
      </c>
      <c r="U1838" s="13">
        <v>24.5</v>
      </c>
      <c r="V1838" s="12">
        <v>140</v>
      </c>
    </row>
    <row r="1839" spans="1:22" x14ac:dyDescent="0.25">
      <c r="A1839" s="7">
        <v>43264</v>
      </c>
      <c r="B1839" s="8" t="s">
        <v>842</v>
      </c>
      <c r="C1839" s="8">
        <v>2018</v>
      </c>
      <c r="D1839" s="8">
        <v>6</v>
      </c>
      <c r="E1839" s="8">
        <v>1</v>
      </c>
      <c r="F1839" s="8" t="s">
        <v>2219</v>
      </c>
      <c r="G1839" s="17">
        <v>0.89722222222222225</v>
      </c>
      <c r="I1839" s="17">
        <v>0.84166666666666667</v>
      </c>
      <c r="J1839" s="129">
        <f t="shared" si="91"/>
        <v>1.3333333333333339</v>
      </c>
      <c r="K1839" s="8" t="s">
        <v>250</v>
      </c>
      <c r="L1839" s="8" t="s">
        <v>2296</v>
      </c>
      <c r="M1839" s="8" t="s">
        <v>252</v>
      </c>
      <c r="O1839" s="11">
        <v>0</v>
      </c>
      <c r="P1839" s="8">
        <v>53.5</v>
      </c>
      <c r="Q1839" s="12">
        <v>18</v>
      </c>
      <c r="R1839" s="125">
        <f t="shared" si="92"/>
        <v>35.5</v>
      </c>
      <c r="S1839" s="13">
        <v>15.7</v>
      </c>
      <c r="T1839" s="13">
        <v>38.9</v>
      </c>
      <c r="U1839" s="13">
        <v>23.68</v>
      </c>
      <c r="V1839" s="12">
        <v>143</v>
      </c>
    </row>
    <row r="1840" spans="1:22" x14ac:dyDescent="0.25">
      <c r="A1840" s="7">
        <v>43264</v>
      </c>
      <c r="B1840" s="8" t="s">
        <v>842</v>
      </c>
      <c r="C1840" s="8">
        <v>2018</v>
      </c>
      <c r="D1840" s="8">
        <v>6</v>
      </c>
      <c r="E1840" s="8">
        <v>1</v>
      </c>
      <c r="F1840" s="8" t="s">
        <v>2219</v>
      </c>
      <c r="G1840" s="17">
        <v>0.8979166666666667</v>
      </c>
      <c r="I1840" s="17">
        <v>0.84166666666666667</v>
      </c>
      <c r="J1840" s="129">
        <f t="shared" si="91"/>
        <v>1.3500000000000005</v>
      </c>
      <c r="K1840" s="8" t="s">
        <v>250</v>
      </c>
      <c r="L1840" s="8" t="s">
        <v>2295</v>
      </c>
      <c r="M1840" s="8" t="s">
        <v>252</v>
      </c>
      <c r="O1840" s="11">
        <v>0</v>
      </c>
      <c r="P1840" s="8">
        <v>57</v>
      </c>
      <c r="Q1840" s="12">
        <v>18</v>
      </c>
      <c r="R1840" s="125">
        <f t="shared" si="92"/>
        <v>39</v>
      </c>
      <c r="S1840" s="13">
        <v>15</v>
      </c>
      <c r="T1840" s="13">
        <v>39.5</v>
      </c>
      <c r="U1840" s="13">
        <v>24.2</v>
      </c>
      <c r="V1840" s="12">
        <v>138</v>
      </c>
    </row>
    <row r="1841" spans="1:42" x14ac:dyDescent="0.25">
      <c r="A1841" s="7">
        <v>43264</v>
      </c>
      <c r="B1841" s="8" t="s">
        <v>842</v>
      </c>
      <c r="C1841" s="8">
        <v>2018</v>
      </c>
      <c r="D1841" s="8">
        <v>6</v>
      </c>
      <c r="E1841" s="8">
        <v>1</v>
      </c>
      <c r="F1841" s="8" t="s">
        <v>2219</v>
      </c>
      <c r="G1841" s="17">
        <v>0.90416666666666667</v>
      </c>
      <c r="I1841" s="17">
        <v>0.84166666666666667</v>
      </c>
      <c r="J1841" s="129">
        <f t="shared" si="91"/>
        <v>1.5</v>
      </c>
      <c r="K1841" s="8" t="s">
        <v>250</v>
      </c>
      <c r="L1841" s="8" t="s">
        <v>2297</v>
      </c>
      <c r="M1841" s="8" t="s">
        <v>252</v>
      </c>
      <c r="O1841" s="11">
        <v>2</v>
      </c>
      <c r="P1841" s="8">
        <v>59</v>
      </c>
      <c r="Q1841" s="12">
        <v>22</v>
      </c>
      <c r="R1841" s="125">
        <f t="shared" si="92"/>
        <v>37</v>
      </c>
      <c r="S1841" s="13">
        <v>16.3</v>
      </c>
      <c r="T1841" s="13">
        <v>39.799999999999997</v>
      </c>
      <c r="U1841" s="13">
        <v>24.4</v>
      </c>
      <c r="V1841" s="12">
        <v>132</v>
      </c>
    </row>
    <row r="1842" spans="1:42" x14ac:dyDescent="0.25">
      <c r="A1842" s="7">
        <v>43264</v>
      </c>
      <c r="B1842" s="8" t="s">
        <v>842</v>
      </c>
      <c r="C1842" s="8">
        <v>2018</v>
      </c>
      <c r="D1842" s="8">
        <v>6</v>
      </c>
      <c r="E1842" s="8">
        <v>1</v>
      </c>
      <c r="F1842" s="8" t="s">
        <v>2219</v>
      </c>
      <c r="G1842" s="17">
        <v>0.90555555555555556</v>
      </c>
      <c r="I1842" s="17">
        <v>0.84166666666666667</v>
      </c>
      <c r="J1842" s="129">
        <f t="shared" si="91"/>
        <v>1.5333333333333332</v>
      </c>
      <c r="K1842" s="8" t="s">
        <v>250</v>
      </c>
      <c r="L1842" s="8" t="s">
        <v>2298</v>
      </c>
      <c r="M1842" s="8" t="s">
        <v>252</v>
      </c>
      <c r="O1842" s="11">
        <v>0</v>
      </c>
      <c r="P1842" s="8">
        <v>57</v>
      </c>
      <c r="Q1842" s="12">
        <v>22</v>
      </c>
      <c r="R1842" s="125">
        <f t="shared" si="92"/>
        <v>35</v>
      </c>
      <c r="S1842" s="13">
        <v>15.65</v>
      </c>
      <c r="T1842" s="13">
        <v>37</v>
      </c>
      <c r="U1842" s="13">
        <v>22.6</v>
      </c>
      <c r="V1842" s="12">
        <v>140</v>
      </c>
    </row>
    <row r="1843" spans="1:42" x14ac:dyDescent="0.25">
      <c r="A1843" s="7">
        <v>43264</v>
      </c>
      <c r="B1843" s="8" t="s">
        <v>842</v>
      </c>
      <c r="C1843" s="8">
        <v>2018</v>
      </c>
      <c r="D1843" s="8">
        <v>6</v>
      </c>
      <c r="E1843" s="8">
        <v>1</v>
      </c>
      <c r="F1843" s="8" t="s">
        <v>2219</v>
      </c>
      <c r="G1843" s="17">
        <v>0.91319444444444453</v>
      </c>
      <c r="I1843" s="17">
        <v>0.84166666666666667</v>
      </c>
      <c r="J1843" s="129">
        <f t="shared" si="91"/>
        <v>1.7166666666666686</v>
      </c>
      <c r="K1843" s="8" t="s">
        <v>250</v>
      </c>
      <c r="L1843" s="8" t="s">
        <v>2299</v>
      </c>
      <c r="M1843" s="8" t="s">
        <v>252</v>
      </c>
      <c r="O1843" s="11">
        <v>0</v>
      </c>
      <c r="P1843" s="8">
        <v>56.5</v>
      </c>
      <c r="Q1843" s="12">
        <v>22</v>
      </c>
      <c r="R1843" s="125">
        <f t="shared" si="92"/>
        <v>34.5</v>
      </c>
      <c r="S1843" s="13">
        <v>15.15</v>
      </c>
      <c r="T1843" s="13">
        <v>38.65</v>
      </c>
      <c r="U1843" s="13">
        <v>22.8</v>
      </c>
      <c r="V1843" s="12">
        <v>140</v>
      </c>
    </row>
    <row r="1844" spans="1:42" x14ac:dyDescent="0.25">
      <c r="A1844" s="7">
        <v>43264</v>
      </c>
      <c r="B1844" s="8" t="s">
        <v>842</v>
      </c>
      <c r="C1844" s="8">
        <v>2018</v>
      </c>
      <c r="D1844" s="8">
        <v>6</v>
      </c>
      <c r="E1844" s="8">
        <v>1</v>
      </c>
      <c r="F1844" s="8" t="s">
        <v>2219</v>
      </c>
      <c r="G1844" s="17">
        <v>0.97569444444444453</v>
      </c>
      <c r="I1844" s="17">
        <v>0.84166666666666667</v>
      </c>
      <c r="J1844" s="129">
        <f t="shared" si="91"/>
        <v>3.2166666666666686</v>
      </c>
      <c r="K1844" s="8" t="s">
        <v>250</v>
      </c>
      <c r="L1844" s="8" t="s">
        <v>2300</v>
      </c>
      <c r="M1844" s="8" t="s">
        <v>252</v>
      </c>
      <c r="O1844" s="11">
        <v>0</v>
      </c>
      <c r="P1844" s="8">
        <v>58</v>
      </c>
      <c r="Q1844" s="12">
        <v>22</v>
      </c>
      <c r="R1844" s="125">
        <f t="shared" si="92"/>
        <v>36</v>
      </c>
      <c r="S1844" s="13">
        <v>16</v>
      </c>
      <c r="T1844" s="13">
        <v>40.1</v>
      </c>
      <c r="U1844" s="13">
        <v>24</v>
      </c>
      <c r="V1844" s="12">
        <v>137</v>
      </c>
    </row>
    <row r="1845" spans="1:42" x14ac:dyDescent="0.25">
      <c r="A1845" s="7">
        <v>43264</v>
      </c>
      <c r="B1845" s="8" t="s">
        <v>842</v>
      </c>
      <c r="C1845" s="8">
        <v>2018</v>
      </c>
      <c r="D1845" s="8">
        <v>6</v>
      </c>
      <c r="E1845" s="8">
        <v>1</v>
      </c>
      <c r="F1845" s="8" t="s">
        <v>2219</v>
      </c>
      <c r="G1845" s="17">
        <v>0.98055555555555562</v>
      </c>
      <c r="I1845" s="17">
        <v>0.84166666666666667</v>
      </c>
      <c r="J1845" s="129">
        <f t="shared" si="91"/>
        <v>3.3333333333333348</v>
      </c>
      <c r="K1845" s="8" t="s">
        <v>250</v>
      </c>
      <c r="L1845" s="8" t="s">
        <v>2301</v>
      </c>
      <c r="M1845" s="8" t="s">
        <v>252</v>
      </c>
      <c r="O1845" s="11">
        <v>0</v>
      </c>
      <c r="P1845" s="8">
        <v>57</v>
      </c>
      <c r="Q1845" s="12">
        <v>22</v>
      </c>
      <c r="R1845" s="125">
        <f t="shared" si="92"/>
        <v>35</v>
      </c>
      <c r="S1845" s="13">
        <v>15.5</v>
      </c>
      <c r="T1845" s="13">
        <v>39.5</v>
      </c>
      <c r="U1845" s="13">
        <v>24.9</v>
      </c>
      <c r="V1845" s="12">
        <v>144</v>
      </c>
    </row>
    <row r="1846" spans="1:42" x14ac:dyDescent="0.25">
      <c r="A1846" s="7">
        <v>43264</v>
      </c>
      <c r="B1846" s="8" t="s">
        <v>842</v>
      </c>
      <c r="C1846" s="8">
        <v>2018</v>
      </c>
      <c r="D1846" s="8">
        <v>6</v>
      </c>
      <c r="E1846" s="8">
        <v>1</v>
      </c>
      <c r="F1846" s="8" t="s">
        <v>2219</v>
      </c>
      <c r="G1846" s="17">
        <v>0.98541666666666661</v>
      </c>
      <c r="I1846" s="17">
        <v>0.84166666666666667</v>
      </c>
      <c r="J1846" s="129">
        <f t="shared" si="91"/>
        <v>3.4499999999999984</v>
      </c>
      <c r="K1846" s="8" t="s">
        <v>250</v>
      </c>
      <c r="L1846" s="8" t="s">
        <v>2302</v>
      </c>
      <c r="M1846" s="8" t="s">
        <v>252</v>
      </c>
      <c r="O1846" s="11">
        <v>2</v>
      </c>
      <c r="P1846" s="8">
        <v>58</v>
      </c>
      <c r="Q1846" s="12">
        <v>22</v>
      </c>
      <c r="R1846" s="125">
        <f t="shared" si="92"/>
        <v>36</v>
      </c>
      <c r="S1846" s="13">
        <v>15.3</v>
      </c>
      <c r="T1846" s="13">
        <v>38.450000000000003</v>
      </c>
      <c r="U1846" s="13">
        <v>23.45</v>
      </c>
      <c r="V1846" s="12">
        <v>140</v>
      </c>
    </row>
    <row r="1847" spans="1:42" x14ac:dyDescent="0.25">
      <c r="A1847" s="7">
        <v>43264</v>
      </c>
      <c r="B1847" s="8" t="s">
        <v>842</v>
      </c>
      <c r="C1847" s="8">
        <v>2018</v>
      </c>
      <c r="D1847" s="8">
        <v>6</v>
      </c>
      <c r="E1847" s="8">
        <v>1</v>
      </c>
      <c r="F1847" s="8" t="s">
        <v>2219</v>
      </c>
      <c r="G1847" s="17">
        <v>4.7916666666666663E-2</v>
      </c>
      <c r="I1847" s="17">
        <v>0.84166666666666667</v>
      </c>
      <c r="J1847" s="129">
        <f t="shared" si="91"/>
        <v>4.9500000000000028</v>
      </c>
      <c r="K1847" s="8" t="s">
        <v>250</v>
      </c>
      <c r="L1847" s="8" t="s">
        <v>2304</v>
      </c>
      <c r="M1847" s="8" t="s">
        <v>252</v>
      </c>
      <c r="O1847" s="11">
        <v>3</v>
      </c>
      <c r="P1847" s="8">
        <v>53</v>
      </c>
      <c r="Q1847" s="12">
        <v>18</v>
      </c>
      <c r="R1847" s="125">
        <f t="shared" si="92"/>
        <v>35</v>
      </c>
      <c r="S1847" s="13">
        <v>15.8</v>
      </c>
      <c r="T1847" s="13">
        <v>39.1</v>
      </c>
      <c r="U1847" s="13">
        <v>23.7</v>
      </c>
      <c r="V1847" s="12">
        <v>140</v>
      </c>
    </row>
    <row r="1848" spans="1:42" x14ac:dyDescent="0.25">
      <c r="A1848" s="7">
        <v>43264</v>
      </c>
      <c r="B1848" s="8" t="s">
        <v>842</v>
      </c>
      <c r="C1848" s="8">
        <v>2018</v>
      </c>
      <c r="D1848" s="8">
        <v>6</v>
      </c>
      <c r="E1848" s="8">
        <v>1</v>
      </c>
      <c r="F1848" s="8" t="s">
        <v>2219</v>
      </c>
      <c r="G1848" s="17">
        <v>4.7916666666666663E-2</v>
      </c>
      <c r="I1848" s="17">
        <v>0.84166666666666667</v>
      </c>
      <c r="J1848" s="129">
        <f t="shared" si="91"/>
        <v>4.9500000000000028</v>
      </c>
      <c r="K1848" s="8" t="s">
        <v>250</v>
      </c>
      <c r="L1848" s="8" t="s">
        <v>2303</v>
      </c>
      <c r="M1848" s="8" t="s">
        <v>252</v>
      </c>
      <c r="O1848" s="11">
        <v>2</v>
      </c>
      <c r="P1848" s="8">
        <v>60.5</v>
      </c>
      <c r="Q1848" s="12">
        <v>22</v>
      </c>
      <c r="R1848" s="125">
        <f t="shared" si="92"/>
        <v>38.5</v>
      </c>
      <c r="S1848" s="13">
        <v>15.5</v>
      </c>
      <c r="T1848" s="13">
        <v>38.549999999999997</v>
      </c>
      <c r="U1848" s="13">
        <v>23.2</v>
      </c>
      <c r="V1848" s="12">
        <v>146</v>
      </c>
    </row>
    <row r="1849" spans="1:42" x14ac:dyDescent="0.25">
      <c r="A1849" s="7">
        <v>43264</v>
      </c>
      <c r="B1849" s="8" t="s">
        <v>842</v>
      </c>
      <c r="C1849" s="8">
        <v>2018</v>
      </c>
      <c r="D1849" s="8">
        <v>6</v>
      </c>
      <c r="E1849" s="8">
        <v>1</v>
      </c>
      <c r="F1849" s="8" t="s">
        <v>2219</v>
      </c>
      <c r="G1849" s="17">
        <v>5.2083333333333336E-2</v>
      </c>
      <c r="I1849" s="17">
        <v>0.84166666666666667</v>
      </c>
      <c r="J1849" s="129">
        <f t="shared" si="91"/>
        <v>5.0500000000000007</v>
      </c>
      <c r="K1849" s="8" t="s">
        <v>250</v>
      </c>
      <c r="L1849" s="8" t="s">
        <v>2305</v>
      </c>
      <c r="M1849" s="8" t="s">
        <v>252</v>
      </c>
      <c r="O1849" s="11">
        <v>2</v>
      </c>
      <c r="P1849" s="8">
        <v>61</v>
      </c>
      <c r="Q1849" s="12">
        <v>22</v>
      </c>
      <c r="R1849" s="125">
        <f t="shared" si="92"/>
        <v>39</v>
      </c>
      <c r="S1849" s="13">
        <v>14.6</v>
      </c>
      <c r="T1849" s="13">
        <v>39</v>
      </c>
      <c r="U1849" s="13">
        <v>23.9</v>
      </c>
      <c r="V1849" s="12">
        <v>142</v>
      </c>
    </row>
    <row r="1850" spans="1:42" x14ac:dyDescent="0.25">
      <c r="A1850" s="7">
        <v>43264</v>
      </c>
      <c r="B1850" s="8" t="s">
        <v>842</v>
      </c>
      <c r="C1850" s="8">
        <v>2018</v>
      </c>
      <c r="D1850" s="8">
        <v>6</v>
      </c>
      <c r="E1850" s="8">
        <v>1</v>
      </c>
      <c r="F1850" s="8" t="s">
        <v>2219</v>
      </c>
      <c r="G1850" s="17">
        <v>7.9861111111111105E-2</v>
      </c>
      <c r="I1850" s="17">
        <v>0.84166666666666667</v>
      </c>
      <c r="J1850" s="129">
        <f t="shared" si="91"/>
        <v>5.716666666666665</v>
      </c>
      <c r="K1850" s="8" t="s">
        <v>250</v>
      </c>
      <c r="L1850" s="8" t="s">
        <v>2306</v>
      </c>
      <c r="M1850" s="8" t="s">
        <v>252</v>
      </c>
      <c r="O1850" s="11">
        <v>2</v>
      </c>
      <c r="P1850" s="8">
        <v>58.5</v>
      </c>
      <c r="Q1850" s="12">
        <v>22</v>
      </c>
      <c r="R1850" s="125">
        <f t="shared" si="92"/>
        <v>36.5</v>
      </c>
      <c r="S1850" s="13">
        <v>15.6</v>
      </c>
      <c r="T1850" s="13">
        <v>39.299999999999997</v>
      </c>
      <c r="U1850" s="13">
        <v>24.9</v>
      </c>
      <c r="V1850" s="12">
        <v>144</v>
      </c>
    </row>
    <row r="1851" spans="1:42" x14ac:dyDescent="0.25">
      <c r="A1851" s="7">
        <v>43291</v>
      </c>
      <c r="B1851" s="8" t="s">
        <v>842</v>
      </c>
      <c r="C1851" s="8">
        <v>2018</v>
      </c>
      <c r="D1851" s="8">
        <v>7</v>
      </c>
      <c r="E1851" s="8">
        <v>1</v>
      </c>
      <c r="F1851" s="8" t="s">
        <v>2307</v>
      </c>
      <c r="G1851" s="17">
        <v>0.89861111111111114</v>
      </c>
      <c r="I1851" s="17">
        <v>0.84236111111111101</v>
      </c>
      <c r="J1851" s="129">
        <f t="shared" si="91"/>
        <v>1.3500000000000032</v>
      </c>
      <c r="R1851" s="125">
        <f t="shared" si="92"/>
        <v>0</v>
      </c>
      <c r="AP1851" s="8" t="s">
        <v>2308</v>
      </c>
    </row>
    <row r="1852" spans="1:42" x14ac:dyDescent="0.25">
      <c r="A1852" s="7">
        <v>43291</v>
      </c>
      <c r="B1852" s="8" t="s">
        <v>842</v>
      </c>
      <c r="C1852" s="8">
        <v>2018</v>
      </c>
      <c r="D1852" s="8">
        <v>7</v>
      </c>
      <c r="E1852" s="8">
        <v>1</v>
      </c>
      <c r="F1852" s="8" t="s">
        <v>2307</v>
      </c>
      <c r="G1852" s="17">
        <v>0.90277777777777779</v>
      </c>
      <c r="I1852" s="17">
        <v>0.84236111111111101</v>
      </c>
      <c r="J1852" s="129">
        <f t="shared" si="91"/>
        <v>1.4500000000000028</v>
      </c>
      <c r="R1852" s="125">
        <f t="shared" si="92"/>
        <v>0</v>
      </c>
      <c r="AP1852" s="8" t="s">
        <v>2322</v>
      </c>
    </row>
    <row r="1853" spans="1:42" x14ac:dyDescent="0.25">
      <c r="A1853" s="7">
        <v>43291</v>
      </c>
      <c r="B1853" s="8" t="s">
        <v>842</v>
      </c>
      <c r="C1853" s="8">
        <v>2018</v>
      </c>
      <c r="D1853" s="8">
        <v>7</v>
      </c>
      <c r="E1853" s="8">
        <v>1</v>
      </c>
      <c r="F1853" s="8" t="s">
        <v>2307</v>
      </c>
      <c r="G1853" s="17">
        <v>0.90486111111111101</v>
      </c>
      <c r="I1853" s="17">
        <v>0.84236111111111101</v>
      </c>
      <c r="J1853" s="129">
        <f t="shared" si="91"/>
        <v>1.5</v>
      </c>
      <c r="K1853" s="8" t="s">
        <v>250</v>
      </c>
      <c r="L1853" s="8" t="s">
        <v>2309</v>
      </c>
      <c r="M1853" s="8" t="s">
        <v>252</v>
      </c>
      <c r="O1853" s="11">
        <v>0</v>
      </c>
      <c r="P1853" s="8">
        <v>34</v>
      </c>
      <c r="Q1853" s="12">
        <v>0</v>
      </c>
      <c r="R1853" s="125">
        <f t="shared" si="92"/>
        <v>34</v>
      </c>
      <c r="S1853" s="13">
        <v>14.6</v>
      </c>
      <c r="T1853" s="13">
        <v>38.4</v>
      </c>
      <c r="U1853" s="13">
        <v>23.3</v>
      </c>
      <c r="V1853" s="12">
        <v>140</v>
      </c>
      <c r="AO1853" s="124">
        <v>0.91319444444444453</v>
      </c>
      <c r="AP1853" s="8" t="s">
        <v>2328</v>
      </c>
    </row>
    <row r="1854" spans="1:42" x14ac:dyDescent="0.25">
      <c r="A1854" s="7">
        <v>43291</v>
      </c>
      <c r="B1854" s="8" t="s">
        <v>842</v>
      </c>
      <c r="C1854" s="8">
        <v>2018</v>
      </c>
      <c r="D1854" s="8">
        <v>7</v>
      </c>
      <c r="E1854" s="8">
        <v>1</v>
      </c>
      <c r="F1854" s="8" t="s">
        <v>2307</v>
      </c>
      <c r="G1854" s="17">
        <v>0.90625</v>
      </c>
      <c r="I1854" s="17">
        <v>0.84236111111111101</v>
      </c>
      <c r="J1854" s="129">
        <f t="shared" si="91"/>
        <v>1.5333333333333359</v>
      </c>
      <c r="K1854" s="8" t="s">
        <v>250</v>
      </c>
      <c r="L1854" s="8" t="s">
        <v>2310</v>
      </c>
      <c r="M1854" s="8" t="s">
        <v>252</v>
      </c>
      <c r="O1854" s="11">
        <v>1</v>
      </c>
      <c r="P1854" s="8">
        <v>40</v>
      </c>
      <c r="Q1854" s="12">
        <v>0</v>
      </c>
      <c r="R1854" s="125">
        <f t="shared" si="92"/>
        <v>40</v>
      </c>
      <c r="S1854" s="13">
        <v>15</v>
      </c>
      <c r="T1854" s="13">
        <v>38.700000000000003</v>
      </c>
      <c r="U1854" s="13">
        <v>22</v>
      </c>
      <c r="V1854" s="12">
        <v>140</v>
      </c>
      <c r="AO1854" s="124">
        <v>0.92083333333333339</v>
      </c>
      <c r="AP1854" s="8" t="s">
        <v>2328</v>
      </c>
    </row>
    <row r="1855" spans="1:42" x14ac:dyDescent="0.25">
      <c r="A1855" s="7">
        <v>43291</v>
      </c>
      <c r="B1855" s="8" t="s">
        <v>842</v>
      </c>
      <c r="C1855" s="8">
        <v>2018</v>
      </c>
      <c r="D1855" s="8">
        <v>7</v>
      </c>
      <c r="E1855" s="8">
        <v>1</v>
      </c>
      <c r="F1855" s="8" t="s">
        <v>2307</v>
      </c>
      <c r="G1855" s="17">
        <v>0.92013888888888884</v>
      </c>
      <c r="I1855" s="17">
        <v>0.84236111111111101</v>
      </c>
      <c r="J1855" s="129">
        <f t="shared" si="91"/>
        <v>1.866666666666668</v>
      </c>
      <c r="K1855" s="8" t="s">
        <v>250</v>
      </c>
      <c r="L1855" s="8" t="s">
        <v>2311</v>
      </c>
      <c r="M1855" s="8" t="s">
        <v>252</v>
      </c>
      <c r="O1855" s="11">
        <v>3</v>
      </c>
      <c r="P1855" s="8">
        <v>36</v>
      </c>
      <c r="Q1855" s="12">
        <v>0</v>
      </c>
      <c r="R1855" s="125">
        <f t="shared" si="92"/>
        <v>36</v>
      </c>
      <c r="S1855" s="13">
        <v>15.2</v>
      </c>
      <c r="T1855" s="13">
        <v>38.299999999999997</v>
      </c>
      <c r="U1855" s="13">
        <v>23.5</v>
      </c>
      <c r="V1855" s="12">
        <v>141</v>
      </c>
      <c r="AO1855" s="124">
        <v>0.92638888888888893</v>
      </c>
      <c r="AP1855" s="8" t="s">
        <v>2328</v>
      </c>
    </row>
    <row r="1856" spans="1:42" x14ac:dyDescent="0.25">
      <c r="A1856" s="7">
        <v>43291</v>
      </c>
      <c r="B1856" s="8" t="s">
        <v>842</v>
      </c>
      <c r="C1856" s="8">
        <v>2018</v>
      </c>
      <c r="D1856" s="8">
        <v>7</v>
      </c>
      <c r="E1856" s="8">
        <v>1</v>
      </c>
      <c r="F1856" s="8" t="s">
        <v>2307</v>
      </c>
      <c r="G1856" s="17">
        <v>0.94305555555555554</v>
      </c>
      <c r="I1856" s="17">
        <v>0.84236111111111101</v>
      </c>
      <c r="J1856" s="129">
        <f t="shared" si="91"/>
        <v>2.4166666666666687</v>
      </c>
      <c r="K1856" s="8" t="s">
        <v>250</v>
      </c>
      <c r="L1856" s="8" t="s">
        <v>2312</v>
      </c>
      <c r="M1856" s="8" t="s">
        <v>252</v>
      </c>
      <c r="O1856" s="11">
        <v>0</v>
      </c>
      <c r="P1856" s="8">
        <v>34</v>
      </c>
      <c r="Q1856" s="12">
        <v>0</v>
      </c>
      <c r="R1856" s="125">
        <f t="shared" si="92"/>
        <v>34</v>
      </c>
      <c r="S1856" s="13">
        <v>14</v>
      </c>
      <c r="T1856" s="13">
        <v>37.299999999999997</v>
      </c>
      <c r="U1856" s="13">
        <v>23.5</v>
      </c>
      <c r="V1856" s="12">
        <v>139</v>
      </c>
      <c r="AO1856" s="124">
        <v>0.9555555555555556</v>
      </c>
      <c r="AP1856" s="8" t="s">
        <v>2328</v>
      </c>
    </row>
    <row r="1857" spans="1:42" x14ac:dyDescent="0.25">
      <c r="A1857" s="7">
        <v>43291</v>
      </c>
      <c r="B1857" s="8" t="s">
        <v>842</v>
      </c>
      <c r="C1857" s="8">
        <v>2018</v>
      </c>
      <c r="D1857" s="8">
        <v>7</v>
      </c>
      <c r="E1857" s="8">
        <v>1</v>
      </c>
      <c r="F1857" s="8" t="s">
        <v>2307</v>
      </c>
      <c r="G1857" s="17">
        <v>0.95694444444444438</v>
      </c>
      <c r="I1857" s="17">
        <v>0.84236111111111101</v>
      </c>
      <c r="J1857" s="129">
        <f t="shared" si="91"/>
        <v>2.7500000000000009</v>
      </c>
      <c r="K1857" s="8" t="s">
        <v>250</v>
      </c>
      <c r="L1857" s="8" t="s">
        <v>2314</v>
      </c>
      <c r="M1857" s="8" t="s">
        <v>252</v>
      </c>
      <c r="O1857" s="11">
        <v>0</v>
      </c>
      <c r="P1857" s="8">
        <v>33</v>
      </c>
      <c r="Q1857" s="12">
        <v>0</v>
      </c>
      <c r="R1857" s="125">
        <f t="shared" si="92"/>
        <v>33</v>
      </c>
      <c r="S1857" s="13">
        <v>13.5</v>
      </c>
      <c r="T1857" s="13">
        <v>36.200000000000003</v>
      </c>
      <c r="U1857" s="13">
        <v>23.2</v>
      </c>
      <c r="V1857" s="12">
        <v>142</v>
      </c>
      <c r="AO1857" s="124">
        <v>0.96458333333333324</v>
      </c>
      <c r="AP1857" s="8" t="s">
        <v>2328</v>
      </c>
    </row>
    <row r="1858" spans="1:42" x14ac:dyDescent="0.25">
      <c r="A1858" s="7">
        <v>43291</v>
      </c>
      <c r="B1858" s="8" t="s">
        <v>842</v>
      </c>
      <c r="C1858" s="8">
        <v>2018</v>
      </c>
      <c r="D1858" s="8">
        <v>7</v>
      </c>
      <c r="E1858" s="8">
        <v>1</v>
      </c>
      <c r="F1858" s="8" t="s">
        <v>2307</v>
      </c>
      <c r="G1858" s="17">
        <v>0.95694444444444438</v>
      </c>
      <c r="I1858" s="17">
        <v>0.84236111111111101</v>
      </c>
      <c r="J1858" s="129">
        <f t="shared" si="91"/>
        <v>2.7500000000000009</v>
      </c>
      <c r="K1858" s="8" t="s">
        <v>250</v>
      </c>
      <c r="L1858" s="8" t="s">
        <v>2313</v>
      </c>
      <c r="M1858" s="8" t="s">
        <v>252</v>
      </c>
      <c r="O1858" s="11">
        <v>0</v>
      </c>
      <c r="P1858" s="8">
        <v>35</v>
      </c>
      <c r="Q1858" s="12">
        <v>0</v>
      </c>
      <c r="R1858" s="125">
        <f t="shared" si="92"/>
        <v>35</v>
      </c>
      <c r="S1858" s="13">
        <v>14.4</v>
      </c>
      <c r="T1858" s="13">
        <v>37.1</v>
      </c>
      <c r="U1858" s="13">
        <v>23.5</v>
      </c>
      <c r="V1858" s="12">
        <v>144</v>
      </c>
      <c r="AO1858" s="124">
        <v>0.96944444444444444</v>
      </c>
      <c r="AP1858" s="8" t="s">
        <v>2328</v>
      </c>
    </row>
    <row r="1859" spans="1:42" x14ac:dyDescent="0.25">
      <c r="A1859" s="7">
        <v>43291</v>
      </c>
      <c r="B1859" s="8" t="s">
        <v>842</v>
      </c>
      <c r="C1859" s="8">
        <v>2018</v>
      </c>
      <c r="D1859" s="8">
        <v>7</v>
      </c>
      <c r="E1859" s="8">
        <v>1</v>
      </c>
      <c r="F1859" s="8" t="s">
        <v>2307</v>
      </c>
      <c r="G1859" s="17">
        <v>0.96180555555555547</v>
      </c>
      <c r="I1859" s="17">
        <v>0.84236111111111101</v>
      </c>
      <c r="J1859" s="129">
        <f t="shared" si="91"/>
        <v>2.8666666666666671</v>
      </c>
      <c r="K1859" s="8" t="s">
        <v>250</v>
      </c>
      <c r="L1859" s="8" t="s">
        <v>2311</v>
      </c>
      <c r="M1859" s="8" t="s">
        <v>2111</v>
      </c>
      <c r="R1859" s="125">
        <f t="shared" si="92"/>
        <v>0</v>
      </c>
      <c r="AO1859" s="124">
        <v>0.96736111111111101</v>
      </c>
      <c r="AP1859" s="8" t="s">
        <v>2328</v>
      </c>
    </row>
    <row r="1860" spans="1:42" x14ac:dyDescent="0.25">
      <c r="A1860" s="7">
        <v>43291</v>
      </c>
      <c r="B1860" s="8" t="s">
        <v>842</v>
      </c>
      <c r="C1860" s="8">
        <v>2018</v>
      </c>
      <c r="D1860" s="8">
        <v>7</v>
      </c>
      <c r="E1860" s="8">
        <v>1</v>
      </c>
      <c r="F1860" s="8" t="s">
        <v>2307</v>
      </c>
      <c r="G1860" s="17">
        <v>0.97638888888888886</v>
      </c>
      <c r="I1860" s="17">
        <v>0.84236111111111101</v>
      </c>
      <c r="J1860" s="129">
        <f t="shared" si="91"/>
        <v>3.2166666666666686</v>
      </c>
      <c r="K1860" s="8" t="s">
        <v>250</v>
      </c>
      <c r="L1860" s="8" t="s">
        <v>2315</v>
      </c>
      <c r="M1860" s="8" t="s">
        <v>252</v>
      </c>
      <c r="O1860" s="11">
        <v>0</v>
      </c>
      <c r="P1860" s="8">
        <v>34</v>
      </c>
      <c r="Q1860" s="12">
        <v>0</v>
      </c>
      <c r="R1860" s="125">
        <f t="shared" si="92"/>
        <v>34</v>
      </c>
      <c r="S1860" s="13">
        <v>13.6</v>
      </c>
      <c r="T1860" s="13">
        <v>36.5</v>
      </c>
      <c r="U1860" s="13">
        <v>22.2</v>
      </c>
      <c r="V1860" s="12">
        <v>142</v>
      </c>
      <c r="AO1860" s="124">
        <v>0.98055555555555562</v>
      </c>
      <c r="AP1860" s="8" t="s">
        <v>2328</v>
      </c>
    </row>
    <row r="1861" spans="1:42" x14ac:dyDescent="0.25">
      <c r="A1861" s="7">
        <v>43291</v>
      </c>
      <c r="B1861" s="8" t="s">
        <v>842</v>
      </c>
      <c r="C1861" s="8">
        <v>2018</v>
      </c>
      <c r="D1861" s="8">
        <v>7</v>
      </c>
      <c r="E1861" s="8">
        <v>1</v>
      </c>
      <c r="F1861" s="8" t="s">
        <v>2307</v>
      </c>
      <c r="G1861" s="17">
        <v>0.9819444444444444</v>
      </c>
      <c r="I1861" s="17">
        <v>0.84236111111111101</v>
      </c>
      <c r="J1861" s="129">
        <f t="shared" si="91"/>
        <v>3.3500000000000014</v>
      </c>
      <c r="AO1861" s="124"/>
      <c r="AP1861" s="8" t="s">
        <v>2344</v>
      </c>
    </row>
    <row r="1862" spans="1:42" x14ac:dyDescent="0.25">
      <c r="A1862" s="7">
        <v>43291</v>
      </c>
      <c r="B1862" s="8" t="s">
        <v>842</v>
      </c>
      <c r="C1862" s="8">
        <v>2018</v>
      </c>
      <c r="D1862" s="8">
        <v>7</v>
      </c>
      <c r="E1862" s="8">
        <v>1</v>
      </c>
      <c r="F1862" s="8" t="s">
        <v>2307</v>
      </c>
      <c r="G1862" s="17">
        <v>0.98749999999999993</v>
      </c>
      <c r="I1862" s="17">
        <v>0.84236111111111101</v>
      </c>
      <c r="J1862" s="129">
        <f t="shared" si="91"/>
        <v>3.4833333333333343</v>
      </c>
      <c r="K1862" s="8" t="s">
        <v>250</v>
      </c>
      <c r="L1862" s="8" t="s">
        <v>2324</v>
      </c>
      <c r="M1862" s="8" t="s">
        <v>669</v>
      </c>
      <c r="O1862" s="11">
        <v>2</v>
      </c>
      <c r="P1862" s="8">
        <v>34</v>
      </c>
      <c r="Q1862" s="12">
        <v>0</v>
      </c>
      <c r="R1862" s="125">
        <f t="shared" si="92"/>
        <v>34</v>
      </c>
      <c r="S1862" s="13">
        <v>13.3</v>
      </c>
      <c r="T1862" s="13">
        <v>37</v>
      </c>
      <c r="U1862" s="13">
        <v>23.4</v>
      </c>
      <c r="V1862" s="12">
        <v>135</v>
      </c>
      <c r="AO1862" s="124">
        <v>0.99652777777777779</v>
      </c>
      <c r="AP1862" s="8" t="s">
        <v>2328</v>
      </c>
    </row>
    <row r="1863" spans="1:42" x14ac:dyDescent="0.25">
      <c r="A1863" s="7">
        <v>43291</v>
      </c>
      <c r="B1863" s="8" t="s">
        <v>842</v>
      </c>
      <c r="C1863" s="8">
        <v>2018</v>
      </c>
      <c r="D1863" s="8">
        <v>7</v>
      </c>
      <c r="E1863" s="8">
        <v>1</v>
      </c>
      <c r="F1863" s="8" t="s">
        <v>2307</v>
      </c>
      <c r="G1863" s="17">
        <v>1.6666666666666666E-2</v>
      </c>
      <c r="I1863" s="17">
        <v>0.84236111111111101</v>
      </c>
      <c r="J1863" s="129">
        <f t="shared" si="91"/>
        <v>4.1833333333333371</v>
      </c>
      <c r="K1863" s="8" t="s">
        <v>250</v>
      </c>
      <c r="L1863" s="8" t="s">
        <v>2316</v>
      </c>
      <c r="M1863" s="8" t="s">
        <v>252</v>
      </c>
      <c r="O1863" s="11">
        <v>1</v>
      </c>
      <c r="P1863" s="8">
        <v>31</v>
      </c>
      <c r="Q1863" s="12">
        <v>0</v>
      </c>
      <c r="R1863" s="125">
        <f t="shared" si="92"/>
        <v>31</v>
      </c>
      <c r="S1863" s="13">
        <v>14.4</v>
      </c>
      <c r="T1863" s="13">
        <v>36.799999999999997</v>
      </c>
      <c r="U1863" s="13">
        <v>22.2</v>
      </c>
      <c r="V1863" s="12">
        <v>141</v>
      </c>
      <c r="AO1863" s="124">
        <v>2.2916666666666669E-2</v>
      </c>
      <c r="AP1863" s="8" t="s">
        <v>2328</v>
      </c>
    </row>
    <row r="1864" spans="1:42" x14ac:dyDescent="0.25">
      <c r="A1864" s="7">
        <v>43291</v>
      </c>
      <c r="B1864" s="8" t="s">
        <v>842</v>
      </c>
      <c r="C1864" s="8">
        <v>2018</v>
      </c>
      <c r="D1864" s="8">
        <v>7</v>
      </c>
      <c r="E1864" s="8">
        <v>1</v>
      </c>
      <c r="F1864" s="8" t="s">
        <v>2307</v>
      </c>
      <c r="G1864" s="17">
        <v>4.0972222222222222E-2</v>
      </c>
      <c r="I1864" s="17">
        <v>0.84236111111111101</v>
      </c>
      <c r="J1864" s="129">
        <f t="shared" si="91"/>
        <v>4.7666666666666693</v>
      </c>
      <c r="K1864" s="8" t="s">
        <v>250</v>
      </c>
      <c r="L1864" s="8" t="s">
        <v>2317</v>
      </c>
      <c r="M1864" s="8" t="s">
        <v>252</v>
      </c>
      <c r="O1864" s="11">
        <v>0</v>
      </c>
      <c r="P1864" s="8">
        <v>33</v>
      </c>
      <c r="Q1864" s="12">
        <v>0</v>
      </c>
      <c r="R1864" s="125">
        <f t="shared" si="92"/>
        <v>33</v>
      </c>
      <c r="S1864" s="13">
        <v>14.9</v>
      </c>
      <c r="T1864" s="13">
        <v>38.1</v>
      </c>
      <c r="U1864" s="13">
        <v>23.1</v>
      </c>
      <c r="V1864" s="12">
        <v>140</v>
      </c>
      <c r="AO1864" s="124">
        <v>4.7916666666666663E-2</v>
      </c>
      <c r="AP1864" s="8" t="s">
        <v>2328</v>
      </c>
    </row>
    <row r="1865" spans="1:42" x14ac:dyDescent="0.25">
      <c r="A1865" s="7">
        <v>43291</v>
      </c>
      <c r="B1865" s="8" t="s">
        <v>842</v>
      </c>
      <c r="C1865" s="8">
        <v>2018</v>
      </c>
      <c r="D1865" s="8">
        <v>7</v>
      </c>
      <c r="E1865" s="8">
        <v>1</v>
      </c>
      <c r="F1865" s="8" t="s">
        <v>2307</v>
      </c>
      <c r="G1865" s="17">
        <v>6.25E-2</v>
      </c>
      <c r="I1865" s="17">
        <v>0.84236111111111101</v>
      </c>
      <c r="J1865" s="129">
        <f t="shared" si="91"/>
        <v>5.283333333333335</v>
      </c>
      <c r="K1865" s="8" t="s">
        <v>250</v>
      </c>
      <c r="L1865" s="8" t="s">
        <v>2318</v>
      </c>
      <c r="M1865" s="8" t="s">
        <v>252</v>
      </c>
      <c r="O1865" s="11">
        <v>3</v>
      </c>
      <c r="P1865" s="8">
        <v>32</v>
      </c>
      <c r="Q1865" s="12">
        <v>0</v>
      </c>
      <c r="R1865" s="125">
        <f t="shared" si="92"/>
        <v>32</v>
      </c>
      <c r="S1865" s="13">
        <v>14.4</v>
      </c>
      <c r="T1865" s="13">
        <v>36.4</v>
      </c>
      <c r="U1865" s="13">
        <v>23</v>
      </c>
      <c r="V1865" s="12">
        <v>135</v>
      </c>
      <c r="AO1865" s="124">
        <v>7.2916666666666671E-2</v>
      </c>
      <c r="AP1865" s="8" t="s">
        <v>2328</v>
      </c>
    </row>
    <row r="1866" spans="1:42" x14ac:dyDescent="0.25">
      <c r="A1866" s="7">
        <v>43291</v>
      </c>
      <c r="B1866" s="8" t="s">
        <v>842</v>
      </c>
      <c r="C1866" s="8">
        <v>2018</v>
      </c>
      <c r="D1866" s="8">
        <v>7</v>
      </c>
      <c r="E1866" s="8">
        <v>1</v>
      </c>
      <c r="F1866" s="8" t="s">
        <v>2307</v>
      </c>
      <c r="G1866" s="17">
        <v>8.2638888888888887E-2</v>
      </c>
      <c r="I1866" s="17">
        <v>0.84236111111111101</v>
      </c>
      <c r="J1866" s="129">
        <f t="shared" si="91"/>
        <v>5.7666666666666693</v>
      </c>
      <c r="K1866" s="8" t="s">
        <v>250</v>
      </c>
      <c r="L1866" s="8" t="s">
        <v>2319</v>
      </c>
      <c r="M1866" s="8" t="s">
        <v>252</v>
      </c>
      <c r="O1866" s="11">
        <v>3</v>
      </c>
      <c r="P1866" s="8">
        <v>36</v>
      </c>
      <c r="Q1866" s="12">
        <v>0</v>
      </c>
      <c r="R1866" s="125">
        <f t="shared" si="92"/>
        <v>36</v>
      </c>
      <c r="S1866" s="13">
        <v>14.8</v>
      </c>
      <c r="T1866" s="13">
        <v>37.1</v>
      </c>
      <c r="U1866" s="13">
        <v>22.4</v>
      </c>
      <c r="V1866" s="12">
        <v>144</v>
      </c>
      <c r="AO1866" s="124">
        <v>0.10277777777777779</v>
      </c>
      <c r="AP1866" s="8" t="s">
        <v>2328</v>
      </c>
    </row>
    <row r="1867" spans="1:42" x14ac:dyDescent="0.25">
      <c r="A1867" s="7">
        <v>43292</v>
      </c>
      <c r="B1867" s="8" t="s">
        <v>842</v>
      </c>
      <c r="C1867" s="8">
        <v>2018</v>
      </c>
      <c r="D1867" s="8">
        <v>7</v>
      </c>
      <c r="E1867" s="8">
        <v>1</v>
      </c>
      <c r="F1867" s="8" t="s">
        <v>2307</v>
      </c>
      <c r="G1867" s="17">
        <v>0.90486111111111101</v>
      </c>
      <c r="I1867" s="17">
        <v>0.84236111111111101</v>
      </c>
      <c r="J1867" s="129">
        <f t="shared" si="91"/>
        <v>1.5</v>
      </c>
      <c r="K1867" s="8" t="s">
        <v>250</v>
      </c>
      <c r="L1867" s="8" t="s">
        <v>2320</v>
      </c>
      <c r="M1867" s="8" t="s">
        <v>252</v>
      </c>
      <c r="O1867" s="11">
        <v>0</v>
      </c>
      <c r="P1867" s="8">
        <v>40</v>
      </c>
      <c r="Q1867" s="12">
        <v>0</v>
      </c>
      <c r="R1867" s="125">
        <f t="shared" si="92"/>
        <v>40</v>
      </c>
      <c r="S1867" s="13">
        <v>15.5</v>
      </c>
      <c r="T1867" s="13">
        <v>38.4</v>
      </c>
      <c r="U1867" s="13">
        <v>24.1</v>
      </c>
      <c r="V1867" s="12">
        <v>147</v>
      </c>
      <c r="AO1867" s="124">
        <v>0.91111111111111109</v>
      </c>
      <c r="AP1867" s="8" t="s">
        <v>2328</v>
      </c>
    </row>
    <row r="1868" spans="1:42" x14ac:dyDescent="0.25">
      <c r="A1868" s="7">
        <v>43292</v>
      </c>
      <c r="B1868" s="8" t="s">
        <v>842</v>
      </c>
      <c r="C1868" s="8">
        <v>2018</v>
      </c>
      <c r="D1868" s="8">
        <v>7</v>
      </c>
      <c r="E1868" s="8">
        <v>1</v>
      </c>
      <c r="F1868" s="8" t="s">
        <v>2307</v>
      </c>
      <c r="G1868" s="17">
        <v>0.9375</v>
      </c>
      <c r="I1868" s="17">
        <v>0.84236111111111101</v>
      </c>
      <c r="J1868" s="129">
        <f t="shared" si="91"/>
        <v>2.2833333333333359</v>
      </c>
      <c r="K1868" s="8" t="s">
        <v>250</v>
      </c>
      <c r="L1868" s="8" t="s">
        <v>2321</v>
      </c>
      <c r="M1868" s="8" t="s">
        <v>252</v>
      </c>
      <c r="O1868" s="11">
        <v>0</v>
      </c>
      <c r="P1868" s="8">
        <v>34</v>
      </c>
      <c r="Q1868" s="12">
        <v>0</v>
      </c>
      <c r="R1868" s="125">
        <f t="shared" si="92"/>
        <v>34</v>
      </c>
      <c r="S1868" s="13">
        <v>13.9</v>
      </c>
      <c r="T1868" s="13">
        <v>36.4</v>
      </c>
      <c r="U1868" s="13">
        <v>24.4</v>
      </c>
      <c r="V1868" s="12">
        <v>141</v>
      </c>
      <c r="AO1868" s="124">
        <v>0.95347222222222217</v>
      </c>
      <c r="AP1868" s="8" t="s">
        <v>2328</v>
      </c>
    </row>
    <row r="1869" spans="1:42" x14ac:dyDescent="0.25">
      <c r="A1869" s="7">
        <v>43292</v>
      </c>
      <c r="B1869" s="8" t="s">
        <v>842</v>
      </c>
      <c r="C1869" s="8">
        <v>2018</v>
      </c>
      <c r="D1869" s="8">
        <v>7</v>
      </c>
      <c r="E1869" s="8">
        <v>1</v>
      </c>
      <c r="F1869" s="8" t="s">
        <v>2307</v>
      </c>
      <c r="G1869" s="17">
        <v>0.96111111111111114</v>
      </c>
      <c r="I1869" s="17">
        <v>0.84236111111111101</v>
      </c>
      <c r="J1869" s="129">
        <f t="shared" si="91"/>
        <v>2.8500000000000032</v>
      </c>
      <c r="K1869" s="8" t="s">
        <v>250</v>
      </c>
      <c r="L1869" s="8" t="s">
        <v>2325</v>
      </c>
      <c r="M1869" s="8" t="s">
        <v>252</v>
      </c>
      <c r="O1869" s="11">
        <v>2</v>
      </c>
      <c r="P1869" s="8">
        <v>42</v>
      </c>
      <c r="Q1869" s="12">
        <v>0</v>
      </c>
      <c r="R1869" s="125">
        <f t="shared" si="92"/>
        <v>42</v>
      </c>
      <c r="S1869" s="13">
        <v>13.9</v>
      </c>
      <c r="T1869" s="13">
        <v>38</v>
      </c>
      <c r="U1869" s="13">
        <v>23.8</v>
      </c>
      <c r="V1869" s="12">
        <v>142</v>
      </c>
      <c r="AO1869" s="124">
        <v>0.96944444444444444</v>
      </c>
      <c r="AP1869" s="8" t="s">
        <v>2328</v>
      </c>
    </row>
    <row r="1870" spans="1:42" x14ac:dyDescent="0.25">
      <c r="A1870" s="7">
        <v>43292</v>
      </c>
      <c r="B1870" s="8" t="s">
        <v>842</v>
      </c>
      <c r="C1870" s="8">
        <v>2018</v>
      </c>
      <c r="D1870" s="8">
        <v>7</v>
      </c>
      <c r="E1870" s="8">
        <v>1</v>
      </c>
      <c r="F1870" s="8" t="s">
        <v>2307</v>
      </c>
      <c r="G1870" s="17">
        <v>2.7777777777777776E-2</v>
      </c>
      <c r="I1870" s="17">
        <v>0.84236111111111101</v>
      </c>
      <c r="J1870" s="129">
        <f t="shared" si="91"/>
        <v>4.4500000000000028</v>
      </c>
      <c r="K1870" s="8" t="s">
        <v>250</v>
      </c>
      <c r="L1870" s="8" t="s">
        <v>2311</v>
      </c>
      <c r="M1870" s="8" t="s">
        <v>669</v>
      </c>
      <c r="O1870" s="11">
        <v>3</v>
      </c>
      <c r="P1870" s="8">
        <v>38</v>
      </c>
      <c r="Q1870" s="12">
        <v>0</v>
      </c>
      <c r="R1870" s="125">
        <f t="shared" si="92"/>
        <v>38</v>
      </c>
      <c r="S1870" s="13">
        <v>15.1</v>
      </c>
      <c r="T1870" s="13">
        <v>38.299999999999997</v>
      </c>
      <c r="U1870" s="13">
        <v>23.4</v>
      </c>
      <c r="V1870" s="12">
        <v>142</v>
      </c>
      <c r="AO1870" s="124">
        <v>3.2638888888888891E-2</v>
      </c>
      <c r="AP1870" s="8" t="s">
        <v>2329</v>
      </c>
    </row>
    <row r="1871" spans="1:42" x14ac:dyDescent="0.25">
      <c r="A1871" s="7">
        <v>43292</v>
      </c>
      <c r="B1871" s="8" t="s">
        <v>842</v>
      </c>
      <c r="C1871" s="8">
        <v>2018</v>
      </c>
      <c r="D1871" s="8">
        <v>7</v>
      </c>
      <c r="E1871" s="8">
        <v>1</v>
      </c>
      <c r="F1871" s="8" t="s">
        <v>2307</v>
      </c>
      <c r="G1871" s="17">
        <v>6.0416666666666667E-2</v>
      </c>
      <c r="I1871" s="17">
        <v>0.84236111111111101</v>
      </c>
      <c r="J1871" s="129">
        <f t="shared" si="91"/>
        <v>5.2333333333333343</v>
      </c>
      <c r="K1871" s="8" t="s">
        <v>250</v>
      </c>
      <c r="L1871" s="8" t="s">
        <v>2326</v>
      </c>
      <c r="M1871" s="8" t="s">
        <v>252</v>
      </c>
      <c r="O1871" s="11">
        <v>0</v>
      </c>
      <c r="P1871" s="8">
        <v>34</v>
      </c>
      <c r="Q1871" s="12">
        <v>0</v>
      </c>
      <c r="R1871" s="125">
        <f t="shared" si="92"/>
        <v>34</v>
      </c>
      <c r="S1871" s="13">
        <v>13</v>
      </c>
      <c r="T1871" s="13">
        <v>37.1</v>
      </c>
      <c r="U1871" s="13">
        <v>23.1</v>
      </c>
      <c r="V1871" s="12">
        <v>141</v>
      </c>
      <c r="AO1871" s="124">
        <v>6.7361111111111108E-2</v>
      </c>
      <c r="AP1871" s="8" t="s">
        <v>2328</v>
      </c>
    </row>
    <row r="1872" spans="1:42" x14ac:dyDescent="0.25">
      <c r="A1872" s="7">
        <v>43321</v>
      </c>
      <c r="B1872" s="8" t="s">
        <v>842</v>
      </c>
      <c r="C1872" s="8">
        <v>2018</v>
      </c>
      <c r="D1872" s="8">
        <v>8</v>
      </c>
      <c r="E1872" s="8">
        <v>1</v>
      </c>
      <c r="F1872" s="8" t="s">
        <v>2407</v>
      </c>
      <c r="G1872" s="17">
        <v>0.8652777777777777</v>
      </c>
      <c r="I1872" s="17">
        <v>0.82777777777777783</v>
      </c>
      <c r="J1872" s="129">
        <f t="shared" si="91"/>
        <v>0.8999999999999968</v>
      </c>
      <c r="K1872" s="8" t="s">
        <v>250</v>
      </c>
      <c r="L1872" s="8" t="s">
        <v>2327</v>
      </c>
      <c r="M1872" s="8" t="s">
        <v>252</v>
      </c>
      <c r="O1872" s="11">
        <v>0</v>
      </c>
      <c r="P1872" s="8">
        <v>32</v>
      </c>
      <c r="Q1872" s="12">
        <v>0</v>
      </c>
      <c r="R1872" s="125">
        <f t="shared" si="92"/>
        <v>32</v>
      </c>
      <c r="S1872" s="13">
        <v>14.3</v>
      </c>
      <c r="T1872" s="13">
        <v>35.799999999999997</v>
      </c>
      <c r="U1872" s="13">
        <v>23.6</v>
      </c>
      <c r="V1872" s="12">
        <v>137</v>
      </c>
      <c r="AO1872" s="124">
        <v>0.87152777777777779</v>
      </c>
      <c r="AP1872" s="8" t="s">
        <v>2328</v>
      </c>
    </row>
    <row r="1873" spans="1:42" x14ac:dyDescent="0.25">
      <c r="A1873" s="7">
        <v>43321</v>
      </c>
      <c r="B1873" s="8" t="s">
        <v>842</v>
      </c>
      <c r="C1873" s="8">
        <v>2018</v>
      </c>
      <c r="D1873" s="8">
        <v>8</v>
      </c>
      <c r="E1873" s="8">
        <v>1</v>
      </c>
      <c r="F1873" s="8" t="s">
        <v>2407</v>
      </c>
      <c r="G1873" s="17">
        <v>0.87361111111111101</v>
      </c>
      <c r="I1873" s="17">
        <v>0.82777777777777783</v>
      </c>
      <c r="J1873" s="129">
        <f t="shared" si="91"/>
        <v>1.0999999999999961</v>
      </c>
      <c r="M1873" s="8" t="s">
        <v>252</v>
      </c>
      <c r="R1873" s="125">
        <f t="shared" si="92"/>
        <v>0</v>
      </c>
      <c r="AP1873" s="8" t="s">
        <v>2344</v>
      </c>
    </row>
    <row r="1874" spans="1:42" x14ac:dyDescent="0.25">
      <c r="A1874" s="7">
        <v>43321</v>
      </c>
      <c r="B1874" s="8" t="s">
        <v>842</v>
      </c>
      <c r="C1874" s="8">
        <v>2018</v>
      </c>
      <c r="D1874" s="8">
        <v>8</v>
      </c>
      <c r="E1874" s="8">
        <v>1</v>
      </c>
      <c r="F1874" s="8" t="s">
        <v>2407</v>
      </c>
      <c r="G1874" s="17">
        <v>0.87361111111111101</v>
      </c>
      <c r="I1874" s="17">
        <v>0.82777777777777783</v>
      </c>
      <c r="J1874" s="129">
        <f t="shared" si="91"/>
        <v>1.0999999999999961</v>
      </c>
      <c r="K1874" s="8" t="s">
        <v>250</v>
      </c>
      <c r="L1874" s="8" t="s">
        <v>2333</v>
      </c>
      <c r="M1874" s="8" t="s">
        <v>252</v>
      </c>
      <c r="O1874" s="11">
        <v>0</v>
      </c>
      <c r="P1874" s="8">
        <v>33</v>
      </c>
      <c r="Q1874" s="12">
        <v>0</v>
      </c>
      <c r="R1874" s="125">
        <f t="shared" si="92"/>
        <v>33</v>
      </c>
      <c r="S1874" s="13">
        <v>14.3</v>
      </c>
      <c r="T1874" s="13">
        <v>37.299999999999997</v>
      </c>
      <c r="U1874" s="13">
        <v>22.6</v>
      </c>
      <c r="V1874" s="12">
        <v>139</v>
      </c>
      <c r="AO1874" s="124">
        <v>0.87708333333333333</v>
      </c>
      <c r="AP1874" s="8" t="s">
        <v>2328</v>
      </c>
    </row>
    <row r="1875" spans="1:42" x14ac:dyDescent="0.25">
      <c r="A1875" s="7">
        <v>43321</v>
      </c>
      <c r="B1875" s="8" t="s">
        <v>842</v>
      </c>
      <c r="C1875" s="8">
        <v>2018</v>
      </c>
      <c r="D1875" s="8">
        <v>8</v>
      </c>
      <c r="E1875" s="8">
        <v>1</v>
      </c>
      <c r="F1875" s="8" t="s">
        <v>2407</v>
      </c>
      <c r="G1875" s="17">
        <v>0.87708333333333333</v>
      </c>
      <c r="I1875" s="17">
        <v>0.82777777777777783</v>
      </c>
      <c r="J1875" s="129">
        <f t="shared" si="91"/>
        <v>1.1833333333333318</v>
      </c>
      <c r="K1875" s="8" t="s">
        <v>250</v>
      </c>
      <c r="L1875" s="8" t="s">
        <v>2334</v>
      </c>
      <c r="M1875" s="8" t="s">
        <v>252</v>
      </c>
      <c r="O1875" s="11">
        <v>4</v>
      </c>
      <c r="P1875" s="8">
        <v>36</v>
      </c>
      <c r="Q1875" s="12">
        <v>0</v>
      </c>
      <c r="R1875" s="125">
        <f t="shared" si="92"/>
        <v>36</v>
      </c>
      <c r="S1875" s="13">
        <v>14.5</v>
      </c>
      <c r="T1875" s="13">
        <v>36.1</v>
      </c>
      <c r="U1875" s="13">
        <v>23.8</v>
      </c>
      <c r="V1875" s="12">
        <v>142</v>
      </c>
      <c r="AO1875" s="124">
        <v>0.88124999999999998</v>
      </c>
      <c r="AP1875" s="8" t="s">
        <v>2328</v>
      </c>
    </row>
    <row r="1876" spans="1:42" x14ac:dyDescent="0.25">
      <c r="A1876" s="7">
        <v>43321</v>
      </c>
      <c r="B1876" s="8" t="s">
        <v>842</v>
      </c>
      <c r="C1876" s="8">
        <v>2018</v>
      </c>
      <c r="D1876" s="8">
        <v>8</v>
      </c>
      <c r="E1876" s="8">
        <v>1</v>
      </c>
      <c r="F1876" s="8" t="s">
        <v>2407</v>
      </c>
      <c r="G1876" s="17">
        <v>0.88124999999999998</v>
      </c>
      <c r="I1876" s="17">
        <v>0.82777777777777783</v>
      </c>
      <c r="J1876" s="129">
        <f t="shared" si="91"/>
        <v>1.2833333333333314</v>
      </c>
      <c r="K1876" s="8" t="s">
        <v>250</v>
      </c>
      <c r="L1876" s="8" t="s">
        <v>2335</v>
      </c>
      <c r="M1876" s="8" t="s">
        <v>252</v>
      </c>
      <c r="O1876" s="11">
        <v>0</v>
      </c>
      <c r="P1876" s="8">
        <v>32</v>
      </c>
      <c r="Q1876" s="12">
        <v>0</v>
      </c>
      <c r="R1876" s="125">
        <f t="shared" si="92"/>
        <v>32</v>
      </c>
      <c r="S1876" s="13">
        <v>13.9</v>
      </c>
      <c r="T1876" s="13">
        <v>36.5</v>
      </c>
      <c r="U1876" s="13">
        <v>23.3</v>
      </c>
      <c r="V1876" s="12">
        <v>140</v>
      </c>
      <c r="AO1876" s="124">
        <v>0.88680555555555562</v>
      </c>
      <c r="AP1876" s="8" t="s">
        <v>2328</v>
      </c>
    </row>
    <row r="1877" spans="1:42" x14ac:dyDescent="0.25">
      <c r="A1877" s="7">
        <v>43321</v>
      </c>
      <c r="B1877" s="8" t="s">
        <v>842</v>
      </c>
      <c r="C1877" s="8">
        <v>2018</v>
      </c>
      <c r="D1877" s="8">
        <v>8</v>
      </c>
      <c r="E1877" s="8">
        <v>1</v>
      </c>
      <c r="F1877" s="8" t="s">
        <v>2407</v>
      </c>
      <c r="G1877" s="17">
        <v>0.88124999999999998</v>
      </c>
      <c r="I1877" s="17">
        <v>0.82777777777777783</v>
      </c>
      <c r="J1877" s="129">
        <f t="shared" si="91"/>
        <v>1.2833333333333314</v>
      </c>
      <c r="K1877" s="8" t="s">
        <v>250</v>
      </c>
      <c r="L1877" s="8" t="s">
        <v>2336</v>
      </c>
      <c r="M1877" s="8" t="s">
        <v>252</v>
      </c>
      <c r="O1877" s="11">
        <v>0</v>
      </c>
      <c r="P1877" s="8">
        <v>35</v>
      </c>
      <c r="Q1877" s="12">
        <v>0</v>
      </c>
      <c r="R1877" s="125">
        <f t="shared" si="92"/>
        <v>35</v>
      </c>
      <c r="S1877" s="13">
        <v>14</v>
      </c>
      <c r="T1877" s="13">
        <v>38.299999999999997</v>
      </c>
      <c r="U1877" s="13">
        <v>23.5</v>
      </c>
      <c r="V1877" s="12">
        <v>140</v>
      </c>
      <c r="AO1877" s="124">
        <v>0.88680555555555562</v>
      </c>
      <c r="AP1877" s="8" t="s">
        <v>2328</v>
      </c>
    </row>
    <row r="1878" spans="1:42" x14ac:dyDescent="0.25">
      <c r="A1878" s="7">
        <v>43321</v>
      </c>
      <c r="B1878" s="8" t="s">
        <v>842</v>
      </c>
      <c r="C1878" s="8">
        <v>2018</v>
      </c>
      <c r="D1878" s="8">
        <v>8</v>
      </c>
      <c r="E1878" s="8">
        <v>1</v>
      </c>
      <c r="F1878" s="8" t="s">
        <v>2407</v>
      </c>
      <c r="G1878" s="17">
        <v>0.88680555555555562</v>
      </c>
      <c r="I1878" s="17">
        <v>0.82777777777777783</v>
      </c>
      <c r="J1878" s="129">
        <f t="shared" si="91"/>
        <v>1.416666666666667</v>
      </c>
      <c r="K1878" s="8" t="s">
        <v>250</v>
      </c>
      <c r="L1878" s="8" t="s">
        <v>2333</v>
      </c>
      <c r="M1878" s="8" t="s">
        <v>2111</v>
      </c>
      <c r="R1878" s="125">
        <f t="shared" si="92"/>
        <v>0</v>
      </c>
      <c r="AO1878" s="124">
        <v>0.88888888888888884</v>
      </c>
    </row>
    <row r="1879" spans="1:42" x14ac:dyDescent="0.25">
      <c r="A1879" s="7">
        <v>43321</v>
      </c>
      <c r="B1879" s="8" t="s">
        <v>842</v>
      </c>
      <c r="C1879" s="8">
        <v>2018</v>
      </c>
      <c r="D1879" s="8">
        <v>8</v>
      </c>
      <c r="E1879" s="8">
        <v>1</v>
      </c>
      <c r="F1879" s="8" t="s">
        <v>2407</v>
      </c>
      <c r="G1879" s="17">
        <v>0.88680555555555562</v>
      </c>
      <c r="I1879" s="17">
        <v>0.82777777777777783</v>
      </c>
      <c r="J1879" s="129">
        <f t="shared" si="91"/>
        <v>1.416666666666667</v>
      </c>
      <c r="K1879" s="8" t="s">
        <v>250</v>
      </c>
      <c r="L1879" s="8" t="s">
        <v>2337</v>
      </c>
      <c r="M1879" s="8" t="s">
        <v>252</v>
      </c>
      <c r="O1879" s="11">
        <v>0</v>
      </c>
      <c r="P1879" s="8">
        <v>33</v>
      </c>
      <c r="Q1879" s="12">
        <v>0</v>
      </c>
      <c r="R1879" s="125">
        <f t="shared" si="92"/>
        <v>33</v>
      </c>
      <c r="S1879" s="13">
        <v>14.4</v>
      </c>
      <c r="T1879" s="13">
        <v>38.799999999999997</v>
      </c>
      <c r="U1879" s="13">
        <v>23.4</v>
      </c>
      <c r="V1879" s="12">
        <v>133</v>
      </c>
      <c r="AO1879" s="124">
        <v>0.8930555555555556</v>
      </c>
      <c r="AP1879" s="8" t="s">
        <v>2328</v>
      </c>
    </row>
    <row r="1880" spans="1:42" x14ac:dyDescent="0.25">
      <c r="A1880" s="7">
        <v>43321</v>
      </c>
      <c r="B1880" s="8" t="s">
        <v>842</v>
      </c>
      <c r="C1880" s="8">
        <v>2018</v>
      </c>
      <c r="D1880" s="8">
        <v>8</v>
      </c>
      <c r="E1880" s="8">
        <v>1</v>
      </c>
      <c r="F1880" s="8" t="s">
        <v>2407</v>
      </c>
      <c r="G1880" s="17">
        <v>0.88680555555555562</v>
      </c>
      <c r="I1880" s="17">
        <v>0.82777777777777783</v>
      </c>
      <c r="J1880" s="129">
        <f t="shared" si="91"/>
        <v>1.416666666666667</v>
      </c>
      <c r="K1880" s="8" t="s">
        <v>250</v>
      </c>
      <c r="L1880" s="8" t="s">
        <v>2338</v>
      </c>
      <c r="M1880" s="8" t="s">
        <v>252</v>
      </c>
      <c r="O1880" s="11">
        <v>2</v>
      </c>
      <c r="P1880" s="8">
        <v>33</v>
      </c>
      <c r="Q1880" s="12">
        <v>0</v>
      </c>
      <c r="R1880" s="125">
        <f t="shared" si="92"/>
        <v>33</v>
      </c>
      <c r="S1880" s="13">
        <v>14.5</v>
      </c>
      <c r="T1880" s="13">
        <v>38.5</v>
      </c>
      <c r="U1880" s="13">
        <v>22.9</v>
      </c>
      <c r="V1880" s="12">
        <v>140</v>
      </c>
      <c r="AO1880" s="124">
        <v>0.89722222222222225</v>
      </c>
      <c r="AP1880" s="8" t="s">
        <v>2328</v>
      </c>
    </row>
    <row r="1881" spans="1:42" x14ac:dyDescent="0.25">
      <c r="A1881" s="7">
        <v>43321</v>
      </c>
      <c r="B1881" s="8" t="s">
        <v>842</v>
      </c>
      <c r="C1881" s="8">
        <v>2018</v>
      </c>
      <c r="D1881" s="8">
        <v>8</v>
      </c>
      <c r="E1881" s="8">
        <v>1</v>
      </c>
      <c r="F1881" s="8" t="s">
        <v>2407</v>
      </c>
      <c r="G1881" s="17">
        <v>0.88888888888888884</v>
      </c>
      <c r="I1881" s="17">
        <v>0.82777777777777783</v>
      </c>
      <c r="J1881" s="129">
        <f t="shared" ref="J1881:J1944" si="93">($G1881-$I1881)*24+IF($G1881&lt;TIME(12,0,0),24,0)</f>
        <v>1.4666666666666641</v>
      </c>
      <c r="K1881" s="8" t="s">
        <v>250</v>
      </c>
      <c r="L1881" s="8" t="s">
        <v>2339</v>
      </c>
      <c r="M1881" s="8" t="s">
        <v>252</v>
      </c>
      <c r="O1881" s="11">
        <v>3</v>
      </c>
      <c r="P1881" s="8">
        <v>33</v>
      </c>
      <c r="Q1881" s="12">
        <v>0</v>
      </c>
      <c r="R1881" s="125">
        <f t="shared" si="92"/>
        <v>33</v>
      </c>
      <c r="S1881" s="13">
        <v>14.2</v>
      </c>
      <c r="T1881" s="13">
        <v>36.4</v>
      </c>
      <c r="U1881" s="13">
        <v>22.9</v>
      </c>
      <c r="V1881" s="12">
        <v>140</v>
      </c>
      <c r="AO1881" s="124">
        <v>0.89513888888888893</v>
      </c>
      <c r="AP1881" s="8" t="s">
        <v>2328</v>
      </c>
    </row>
    <row r="1882" spans="1:42" x14ac:dyDescent="0.25">
      <c r="A1882" s="7">
        <v>43321</v>
      </c>
      <c r="B1882" s="8" t="s">
        <v>842</v>
      </c>
      <c r="C1882" s="8">
        <v>2018</v>
      </c>
      <c r="D1882" s="8">
        <v>8</v>
      </c>
      <c r="E1882" s="8">
        <v>1</v>
      </c>
      <c r="F1882" s="8" t="s">
        <v>2407</v>
      </c>
      <c r="G1882" s="17">
        <v>0.89583333333333337</v>
      </c>
      <c r="I1882" s="17">
        <v>0.82777777777777783</v>
      </c>
      <c r="J1882" s="129">
        <f t="shared" si="93"/>
        <v>1.6333333333333329</v>
      </c>
      <c r="K1882" s="8" t="s">
        <v>250</v>
      </c>
      <c r="L1882" s="8" t="s">
        <v>2340</v>
      </c>
      <c r="M1882" s="8" t="s">
        <v>252</v>
      </c>
      <c r="O1882" s="11">
        <v>0</v>
      </c>
      <c r="P1882" s="8">
        <v>31</v>
      </c>
      <c r="Q1882" s="12">
        <v>0</v>
      </c>
      <c r="R1882" s="125">
        <f t="shared" si="92"/>
        <v>31</v>
      </c>
      <c r="S1882" s="13">
        <v>14</v>
      </c>
      <c r="T1882" s="13">
        <v>37.9</v>
      </c>
      <c r="U1882" s="13">
        <v>22</v>
      </c>
      <c r="V1882" s="12">
        <v>140</v>
      </c>
      <c r="AO1882" s="124">
        <v>0.90138888888888891</v>
      </c>
      <c r="AP1882" s="8" t="s">
        <v>2328</v>
      </c>
    </row>
    <row r="1883" spans="1:42" x14ac:dyDescent="0.25">
      <c r="A1883" s="7">
        <v>43321</v>
      </c>
      <c r="B1883" s="8" t="s">
        <v>842</v>
      </c>
      <c r="C1883" s="8">
        <v>2018</v>
      </c>
      <c r="D1883" s="8">
        <v>8</v>
      </c>
      <c r="E1883" s="8">
        <v>1</v>
      </c>
      <c r="F1883" s="8" t="s">
        <v>2407</v>
      </c>
      <c r="G1883" s="17">
        <v>0.89722222222222225</v>
      </c>
      <c r="I1883" s="17">
        <v>0.82777777777777783</v>
      </c>
      <c r="J1883" s="129">
        <f t="shared" si="93"/>
        <v>1.6666666666666661</v>
      </c>
      <c r="K1883" s="8" t="s">
        <v>250</v>
      </c>
      <c r="L1883" s="8" t="s">
        <v>2341</v>
      </c>
      <c r="M1883" s="8" t="s">
        <v>252</v>
      </c>
      <c r="O1883" s="11">
        <v>2</v>
      </c>
      <c r="P1883" s="8">
        <v>34</v>
      </c>
      <c r="Q1883" s="12">
        <v>0</v>
      </c>
      <c r="R1883" s="125">
        <f t="shared" si="92"/>
        <v>34</v>
      </c>
      <c r="S1883" s="13">
        <v>14.5</v>
      </c>
      <c r="T1883" s="13">
        <v>38.299999999999997</v>
      </c>
      <c r="U1883" s="13">
        <v>24.1</v>
      </c>
      <c r="V1883" s="12">
        <v>136</v>
      </c>
      <c r="AO1883" s="124">
        <v>0.90347222222222223</v>
      </c>
      <c r="AP1883" s="8" t="s">
        <v>2328</v>
      </c>
    </row>
    <row r="1884" spans="1:42" x14ac:dyDescent="0.25">
      <c r="A1884" s="7">
        <v>43321</v>
      </c>
      <c r="B1884" s="8" t="s">
        <v>842</v>
      </c>
      <c r="C1884" s="8">
        <v>2018</v>
      </c>
      <c r="D1884" s="8">
        <v>8</v>
      </c>
      <c r="E1884" s="8">
        <v>1</v>
      </c>
      <c r="F1884" s="8" t="s">
        <v>2407</v>
      </c>
      <c r="G1884" s="17">
        <v>0.89722222222222225</v>
      </c>
      <c r="I1884" s="17">
        <v>0.82777777777777783</v>
      </c>
      <c r="J1884" s="129">
        <f t="shared" si="93"/>
        <v>1.6666666666666661</v>
      </c>
      <c r="K1884" s="8" t="s">
        <v>250</v>
      </c>
      <c r="L1884" s="8" t="s">
        <v>2342</v>
      </c>
      <c r="M1884" s="8" t="s">
        <v>252</v>
      </c>
      <c r="O1884" s="11">
        <v>4</v>
      </c>
      <c r="P1884" s="8">
        <v>33</v>
      </c>
      <c r="Q1884" s="12">
        <v>0</v>
      </c>
      <c r="R1884" s="125">
        <f t="shared" si="92"/>
        <v>33</v>
      </c>
      <c r="S1884" s="13">
        <v>14.5</v>
      </c>
      <c r="T1884" s="13">
        <v>37.799999999999997</v>
      </c>
      <c r="U1884" s="13">
        <v>23.5</v>
      </c>
      <c r="V1884" s="12">
        <v>142</v>
      </c>
      <c r="AO1884" s="124">
        <v>0.91249999999999998</v>
      </c>
      <c r="AP1884" s="8" t="s">
        <v>2328</v>
      </c>
    </row>
    <row r="1885" spans="1:42" x14ac:dyDescent="0.25">
      <c r="A1885" s="7">
        <v>43321</v>
      </c>
      <c r="B1885" s="8" t="s">
        <v>842</v>
      </c>
      <c r="C1885" s="8">
        <v>2018</v>
      </c>
      <c r="D1885" s="8">
        <v>8</v>
      </c>
      <c r="E1885" s="8">
        <v>1</v>
      </c>
      <c r="F1885" s="8" t="s">
        <v>2407</v>
      </c>
      <c r="G1885" s="17">
        <v>0.90277777777777779</v>
      </c>
      <c r="I1885" s="17">
        <v>0.82777777777777783</v>
      </c>
      <c r="J1885" s="129">
        <f t="shared" si="93"/>
        <v>1.7999999999999989</v>
      </c>
      <c r="K1885" s="8" t="s">
        <v>250</v>
      </c>
      <c r="L1885" s="8" t="s">
        <v>2343</v>
      </c>
      <c r="M1885" s="8" t="s">
        <v>252</v>
      </c>
      <c r="O1885" s="11">
        <v>3</v>
      </c>
      <c r="P1885" s="8">
        <v>33</v>
      </c>
      <c r="Q1885" s="12">
        <v>0</v>
      </c>
      <c r="R1885" s="125">
        <f t="shared" si="92"/>
        <v>33</v>
      </c>
      <c r="S1885" s="13">
        <v>14.8</v>
      </c>
      <c r="T1885" s="13">
        <v>37.700000000000003</v>
      </c>
      <c r="U1885" s="13">
        <v>24.1</v>
      </c>
      <c r="V1885" s="12">
        <v>143</v>
      </c>
      <c r="AO1885" s="124">
        <v>0.91388888888888886</v>
      </c>
      <c r="AP1885" s="8" t="s">
        <v>2328</v>
      </c>
    </row>
    <row r="1886" spans="1:42" x14ac:dyDescent="0.25">
      <c r="A1886" s="7">
        <v>43321</v>
      </c>
      <c r="B1886" s="8" t="s">
        <v>842</v>
      </c>
      <c r="C1886" s="8">
        <v>2018</v>
      </c>
      <c r="D1886" s="8">
        <v>8</v>
      </c>
      <c r="E1886" s="8">
        <v>1</v>
      </c>
      <c r="F1886" s="8" t="s">
        <v>2407</v>
      </c>
      <c r="G1886" s="17">
        <v>0.91319444444444453</v>
      </c>
      <c r="I1886" s="17">
        <v>0.82777777777777783</v>
      </c>
      <c r="J1886" s="129">
        <f t="shared" si="93"/>
        <v>2.0500000000000007</v>
      </c>
      <c r="K1886" s="8" t="s">
        <v>250</v>
      </c>
      <c r="L1886" s="8" t="s">
        <v>2349</v>
      </c>
      <c r="M1886" s="8" t="s">
        <v>252</v>
      </c>
      <c r="O1886" s="11">
        <v>0</v>
      </c>
      <c r="P1886" s="8">
        <v>34</v>
      </c>
      <c r="Q1886" s="12">
        <v>0</v>
      </c>
      <c r="R1886" s="125">
        <f t="shared" si="92"/>
        <v>34</v>
      </c>
      <c r="S1886" s="13">
        <v>14.7</v>
      </c>
      <c r="T1886" s="13">
        <v>38.799999999999997</v>
      </c>
      <c r="U1886" s="13">
        <v>23.6</v>
      </c>
      <c r="V1886" s="12">
        <v>135</v>
      </c>
      <c r="AO1886" s="124">
        <v>0.91875000000000007</v>
      </c>
      <c r="AP1886" s="8" t="s">
        <v>2328</v>
      </c>
    </row>
    <row r="1887" spans="1:42" x14ac:dyDescent="0.25">
      <c r="A1887" s="7">
        <v>43321</v>
      </c>
      <c r="B1887" s="8" t="s">
        <v>842</v>
      </c>
      <c r="C1887" s="8">
        <v>2018</v>
      </c>
      <c r="D1887" s="8">
        <v>8</v>
      </c>
      <c r="E1887" s="8">
        <v>1</v>
      </c>
      <c r="F1887" s="8" t="s">
        <v>2407</v>
      </c>
      <c r="G1887" s="17">
        <v>0.91736111111111107</v>
      </c>
      <c r="I1887" s="17">
        <v>0.82777777777777783</v>
      </c>
      <c r="J1887" s="129">
        <f t="shared" si="93"/>
        <v>2.1499999999999977</v>
      </c>
      <c r="M1887" s="8" t="s">
        <v>252</v>
      </c>
      <c r="R1887" s="125">
        <f t="shared" ref="R1887:R1950" si="94">P1887-Q1887</f>
        <v>0</v>
      </c>
      <c r="AP1887" s="8" t="s">
        <v>2375</v>
      </c>
    </row>
    <row r="1888" spans="1:42" x14ac:dyDescent="0.25">
      <c r="A1888" s="7">
        <v>43321</v>
      </c>
      <c r="B1888" s="8" t="s">
        <v>842</v>
      </c>
      <c r="C1888" s="8">
        <v>2018</v>
      </c>
      <c r="D1888" s="8">
        <v>8</v>
      </c>
      <c r="E1888" s="8">
        <v>1</v>
      </c>
      <c r="F1888" s="8" t="s">
        <v>2407</v>
      </c>
      <c r="G1888" s="17">
        <v>0.91736111111111107</v>
      </c>
      <c r="I1888" s="17">
        <v>0.82777777777777783</v>
      </c>
      <c r="J1888" s="129">
        <f t="shared" si="93"/>
        <v>2.1499999999999977</v>
      </c>
      <c r="K1888" s="8" t="s">
        <v>250</v>
      </c>
      <c r="L1888" s="8" t="s">
        <v>2350</v>
      </c>
      <c r="M1888" s="8" t="s">
        <v>252</v>
      </c>
      <c r="O1888" s="11">
        <v>3</v>
      </c>
      <c r="P1888" s="8">
        <v>36</v>
      </c>
      <c r="Q1888" s="12">
        <v>0</v>
      </c>
      <c r="R1888" s="125">
        <f t="shared" si="94"/>
        <v>36</v>
      </c>
      <c r="S1888" s="13">
        <v>14.8</v>
      </c>
      <c r="T1888" s="13">
        <v>37.6</v>
      </c>
      <c r="U1888" s="13">
        <v>23.2</v>
      </c>
      <c r="V1888" s="12">
        <v>142</v>
      </c>
      <c r="AO1888" s="124">
        <v>0.9243055555555556</v>
      </c>
      <c r="AP1888" s="8" t="s">
        <v>2328</v>
      </c>
    </row>
    <row r="1889" spans="1:42" x14ac:dyDescent="0.25">
      <c r="A1889" s="7">
        <v>43321</v>
      </c>
      <c r="B1889" s="8" t="s">
        <v>842</v>
      </c>
      <c r="C1889" s="8">
        <v>2018</v>
      </c>
      <c r="D1889" s="8">
        <v>8</v>
      </c>
      <c r="E1889" s="8">
        <v>1</v>
      </c>
      <c r="F1889" s="8" t="s">
        <v>2407</v>
      </c>
      <c r="G1889" s="17">
        <v>0.92222222222222217</v>
      </c>
      <c r="I1889" s="17">
        <v>0.82777777777777783</v>
      </c>
      <c r="J1889" s="129">
        <f t="shared" si="93"/>
        <v>2.2666666666666639</v>
      </c>
      <c r="K1889" s="8" t="s">
        <v>250</v>
      </c>
      <c r="L1889" s="8" t="s">
        <v>2351</v>
      </c>
      <c r="M1889" s="8" t="s">
        <v>252</v>
      </c>
      <c r="O1889" s="11">
        <v>4</v>
      </c>
      <c r="P1889" s="8">
        <v>32</v>
      </c>
      <c r="Q1889" s="12">
        <v>0</v>
      </c>
      <c r="R1889" s="125">
        <f t="shared" si="94"/>
        <v>32</v>
      </c>
      <c r="S1889" s="13">
        <v>14.7</v>
      </c>
      <c r="T1889" s="13">
        <v>37.200000000000003</v>
      </c>
      <c r="U1889" s="13">
        <v>21.6</v>
      </c>
      <c r="V1889" s="12">
        <v>138</v>
      </c>
      <c r="AO1889" s="124">
        <v>0.92986111111111114</v>
      </c>
      <c r="AP1889" s="8" t="s">
        <v>2328</v>
      </c>
    </row>
    <row r="1890" spans="1:42" x14ac:dyDescent="0.25">
      <c r="A1890" s="7">
        <v>43321</v>
      </c>
      <c r="B1890" s="8" t="s">
        <v>842</v>
      </c>
      <c r="C1890" s="8">
        <v>2018</v>
      </c>
      <c r="D1890" s="8">
        <v>8</v>
      </c>
      <c r="E1890" s="8">
        <v>1</v>
      </c>
      <c r="F1890" s="8" t="s">
        <v>2407</v>
      </c>
      <c r="G1890" s="17">
        <v>0.92361111111111116</v>
      </c>
      <c r="I1890" s="17">
        <v>0.82777777777777783</v>
      </c>
      <c r="J1890" s="129">
        <f t="shared" si="93"/>
        <v>2.2999999999999998</v>
      </c>
      <c r="K1890" s="8" t="s">
        <v>250</v>
      </c>
      <c r="L1890" s="8" t="s">
        <v>2352</v>
      </c>
      <c r="M1890" s="8" t="s">
        <v>252</v>
      </c>
      <c r="O1890" s="11">
        <v>3</v>
      </c>
      <c r="P1890" s="8">
        <v>34</v>
      </c>
      <c r="Q1890" s="12">
        <v>0</v>
      </c>
      <c r="R1890" s="125">
        <f t="shared" si="94"/>
        <v>34</v>
      </c>
      <c r="S1890" s="13">
        <v>14.6</v>
      </c>
      <c r="T1890" s="13">
        <v>39.200000000000003</v>
      </c>
      <c r="U1890" s="13">
        <v>22.6</v>
      </c>
      <c r="V1890" s="12">
        <v>132</v>
      </c>
      <c r="AO1890" s="124">
        <v>0.9291666666666667</v>
      </c>
      <c r="AP1890" s="8" t="s">
        <v>2328</v>
      </c>
    </row>
    <row r="1891" spans="1:42" x14ac:dyDescent="0.25">
      <c r="A1891" s="7">
        <v>43321</v>
      </c>
      <c r="B1891" s="8" t="s">
        <v>842</v>
      </c>
      <c r="C1891" s="8">
        <v>2018</v>
      </c>
      <c r="D1891" s="8">
        <v>8</v>
      </c>
      <c r="E1891" s="8">
        <v>1</v>
      </c>
      <c r="F1891" s="8" t="s">
        <v>2407</v>
      </c>
      <c r="G1891" s="17">
        <v>0.92361111111111116</v>
      </c>
      <c r="I1891" s="17">
        <v>0.82777777777777783</v>
      </c>
      <c r="J1891" s="129">
        <f>($G1892-$I1891)*24+IF($G1892&lt;TIME(12,0,0),24,0)</f>
        <v>2.4999999999999991</v>
      </c>
      <c r="K1891" s="8" t="s">
        <v>250</v>
      </c>
      <c r="L1891" s="8" t="s">
        <v>2353</v>
      </c>
      <c r="M1891" s="8" t="s">
        <v>252</v>
      </c>
      <c r="O1891" s="11">
        <v>2</v>
      </c>
      <c r="P1891" s="8">
        <v>36</v>
      </c>
      <c r="Q1891" s="12">
        <v>0</v>
      </c>
      <c r="R1891" s="125">
        <f>P1892-Q1892</f>
        <v>35</v>
      </c>
      <c r="S1891" s="13">
        <v>13.8</v>
      </c>
      <c r="T1891" s="13">
        <v>37.4</v>
      </c>
      <c r="U1891" s="13">
        <v>21.5</v>
      </c>
      <c r="V1891" s="12">
        <v>135</v>
      </c>
      <c r="AO1891" s="124">
        <v>0.93402777777777779</v>
      </c>
      <c r="AP1891" s="8" t="s">
        <v>2328</v>
      </c>
    </row>
    <row r="1892" spans="1:42" x14ac:dyDescent="0.25">
      <c r="A1892" s="7">
        <v>43321</v>
      </c>
      <c r="B1892" s="8" t="s">
        <v>842</v>
      </c>
      <c r="C1892" s="8">
        <v>2018</v>
      </c>
      <c r="D1892" s="8">
        <v>8</v>
      </c>
      <c r="E1892" s="8">
        <v>1</v>
      </c>
      <c r="F1892" s="8" t="s">
        <v>2407</v>
      </c>
      <c r="G1892" s="17">
        <v>0.93194444444444446</v>
      </c>
      <c r="I1892" s="17">
        <v>0.82777777777777783</v>
      </c>
      <c r="J1892" s="129">
        <f>($G1892-$I1892)*24+IF($G1892&lt;TIME(12,0,0),24,0)</f>
        <v>2.4999999999999991</v>
      </c>
      <c r="K1892" s="8" t="s">
        <v>250</v>
      </c>
      <c r="L1892" s="8" t="s">
        <v>2354</v>
      </c>
      <c r="M1892" s="8" t="s">
        <v>252</v>
      </c>
      <c r="O1892" s="11">
        <v>4</v>
      </c>
      <c r="P1892" s="8">
        <v>35</v>
      </c>
      <c r="Q1892" s="12">
        <v>0</v>
      </c>
      <c r="R1892" s="125">
        <f>P1893-Q1893</f>
        <v>35</v>
      </c>
      <c r="S1892" s="13">
        <v>14.3</v>
      </c>
      <c r="T1892" s="13">
        <v>36.5</v>
      </c>
      <c r="U1892" s="13">
        <v>22.6</v>
      </c>
      <c r="V1892" s="12">
        <v>139</v>
      </c>
      <c r="AO1892" s="124">
        <v>0.93611111111111101</v>
      </c>
      <c r="AP1892" s="8" t="s">
        <v>2328</v>
      </c>
    </row>
    <row r="1893" spans="1:42" x14ac:dyDescent="0.25">
      <c r="A1893" s="7">
        <v>43321</v>
      </c>
      <c r="B1893" s="8" t="s">
        <v>842</v>
      </c>
      <c r="C1893" s="8">
        <v>2018</v>
      </c>
      <c r="D1893" s="8">
        <v>8</v>
      </c>
      <c r="E1893" s="8">
        <v>1</v>
      </c>
      <c r="F1893" s="8" t="s">
        <v>2407</v>
      </c>
      <c r="G1893" s="17">
        <v>0.93402777777777779</v>
      </c>
      <c r="I1893" s="17">
        <v>0.82777777777777783</v>
      </c>
      <c r="J1893" s="129">
        <f>($G1893-$I1893)*24+IF($G1893&lt;TIME(12,0,0),24,0)</f>
        <v>2.5499999999999989</v>
      </c>
      <c r="K1893" s="8" t="s">
        <v>250</v>
      </c>
      <c r="L1893" s="8" t="s">
        <v>2355</v>
      </c>
      <c r="M1893" s="8" t="s">
        <v>252</v>
      </c>
      <c r="O1893" s="11">
        <v>4</v>
      </c>
      <c r="P1893" s="8">
        <v>35</v>
      </c>
      <c r="Q1893" s="12">
        <v>0</v>
      </c>
      <c r="R1893" s="125">
        <f>P1894-Q1894</f>
        <v>35</v>
      </c>
      <c r="S1893" s="13">
        <v>14.8</v>
      </c>
      <c r="T1893" s="13">
        <v>38</v>
      </c>
      <c r="U1893" s="13">
        <v>22.6</v>
      </c>
      <c r="V1893" s="12">
        <v>144</v>
      </c>
      <c r="AO1893" s="124">
        <v>0.93958333333333333</v>
      </c>
      <c r="AP1893" s="8" t="s">
        <v>2328</v>
      </c>
    </row>
    <row r="1894" spans="1:42" x14ac:dyDescent="0.25">
      <c r="A1894" s="7">
        <v>43321</v>
      </c>
      <c r="B1894" s="8" t="s">
        <v>842</v>
      </c>
      <c r="C1894" s="8">
        <v>2018</v>
      </c>
      <c r="D1894" s="8">
        <v>8</v>
      </c>
      <c r="E1894" s="8">
        <v>1</v>
      </c>
      <c r="F1894" s="8" t="s">
        <v>2407</v>
      </c>
      <c r="G1894" s="17">
        <v>0.93402777777777779</v>
      </c>
      <c r="I1894" s="17">
        <v>0.82777777777777783</v>
      </c>
      <c r="J1894" s="129">
        <f t="shared" si="93"/>
        <v>2.5499999999999989</v>
      </c>
      <c r="K1894" s="8" t="s">
        <v>250</v>
      </c>
      <c r="L1894" s="8" t="s">
        <v>2356</v>
      </c>
      <c r="M1894" s="8" t="s">
        <v>252</v>
      </c>
      <c r="O1894" s="11">
        <v>0</v>
      </c>
      <c r="P1894" s="8">
        <v>35</v>
      </c>
      <c r="Q1894" s="12">
        <v>0</v>
      </c>
      <c r="R1894" s="125">
        <f t="shared" si="94"/>
        <v>35</v>
      </c>
      <c r="S1894" s="13">
        <v>13.9</v>
      </c>
      <c r="T1894" s="13">
        <v>37.799999999999997</v>
      </c>
      <c r="U1894" s="13">
        <v>22.4</v>
      </c>
      <c r="V1894" s="12">
        <v>135</v>
      </c>
      <c r="AO1894" s="124">
        <v>0.94097222222222221</v>
      </c>
      <c r="AP1894" s="8" t="s">
        <v>2328</v>
      </c>
    </row>
    <row r="1895" spans="1:42" x14ac:dyDescent="0.25">
      <c r="A1895" s="7">
        <v>43321</v>
      </c>
      <c r="B1895" s="8" t="s">
        <v>842</v>
      </c>
      <c r="C1895" s="8">
        <v>2018</v>
      </c>
      <c r="D1895" s="8">
        <v>8</v>
      </c>
      <c r="E1895" s="8">
        <v>1</v>
      </c>
      <c r="F1895" s="8" t="s">
        <v>2407</v>
      </c>
      <c r="G1895" s="17">
        <v>0.9506944444444444</v>
      </c>
      <c r="I1895" s="17">
        <v>0.82777777777777783</v>
      </c>
      <c r="J1895" s="129">
        <f t="shared" si="93"/>
        <v>2.9499999999999975</v>
      </c>
      <c r="K1895" s="8" t="s">
        <v>250</v>
      </c>
      <c r="L1895" s="8" t="s">
        <v>2357</v>
      </c>
      <c r="M1895" s="8" t="s">
        <v>252</v>
      </c>
      <c r="O1895" s="11">
        <v>3</v>
      </c>
      <c r="P1895" s="8">
        <v>35</v>
      </c>
      <c r="Q1895" s="12">
        <v>0</v>
      </c>
      <c r="R1895" s="125">
        <f t="shared" si="94"/>
        <v>35</v>
      </c>
      <c r="S1895" s="13">
        <v>13.4</v>
      </c>
      <c r="T1895" s="13">
        <v>37.799999999999997</v>
      </c>
      <c r="U1895" s="13">
        <v>23.4</v>
      </c>
      <c r="V1895" s="12">
        <v>135</v>
      </c>
      <c r="AO1895" s="124">
        <v>0.95486111111111116</v>
      </c>
      <c r="AP1895" s="8" t="s">
        <v>2328</v>
      </c>
    </row>
    <row r="1896" spans="1:42" x14ac:dyDescent="0.25">
      <c r="A1896" s="7">
        <v>43321</v>
      </c>
      <c r="B1896" s="8" t="s">
        <v>842</v>
      </c>
      <c r="C1896" s="8">
        <v>2018</v>
      </c>
      <c r="D1896" s="8">
        <v>8</v>
      </c>
      <c r="E1896" s="8">
        <v>1</v>
      </c>
      <c r="F1896" s="8" t="s">
        <v>2407</v>
      </c>
      <c r="G1896" s="17">
        <v>0.95277777777777783</v>
      </c>
      <c r="I1896" s="17">
        <v>0.82777777777777783</v>
      </c>
      <c r="J1896" s="129">
        <f t="shared" si="93"/>
        <v>3</v>
      </c>
      <c r="K1896" s="8" t="s">
        <v>250</v>
      </c>
      <c r="L1896" s="8" t="s">
        <v>2358</v>
      </c>
      <c r="M1896" s="8" t="s">
        <v>252</v>
      </c>
      <c r="O1896" s="11">
        <v>0</v>
      </c>
      <c r="P1896" s="8">
        <v>36</v>
      </c>
      <c r="Q1896" s="12">
        <v>0</v>
      </c>
      <c r="R1896" s="125">
        <f t="shared" si="94"/>
        <v>36</v>
      </c>
      <c r="S1896" s="13">
        <v>15.1</v>
      </c>
      <c r="T1896" s="13">
        <v>38.1</v>
      </c>
      <c r="U1896" s="13">
        <v>23.6</v>
      </c>
      <c r="V1896" s="12">
        <v>141</v>
      </c>
      <c r="AO1896" s="124">
        <v>0.95972222222222225</v>
      </c>
      <c r="AP1896" s="8" t="s">
        <v>2328</v>
      </c>
    </row>
    <row r="1897" spans="1:42" x14ac:dyDescent="0.25">
      <c r="A1897" s="7">
        <v>43321</v>
      </c>
      <c r="B1897" s="8" t="s">
        <v>842</v>
      </c>
      <c r="C1897" s="8">
        <v>2018</v>
      </c>
      <c r="D1897" s="8">
        <v>8</v>
      </c>
      <c r="E1897" s="8">
        <v>1</v>
      </c>
      <c r="F1897" s="8" t="s">
        <v>2407</v>
      </c>
      <c r="G1897" s="17">
        <v>0.95624999999999993</v>
      </c>
      <c r="I1897" s="17">
        <v>0.82777777777777783</v>
      </c>
      <c r="J1897" s="129">
        <f t="shared" si="93"/>
        <v>3.0833333333333304</v>
      </c>
      <c r="K1897" s="8" t="s">
        <v>250</v>
      </c>
      <c r="L1897" s="8" t="s">
        <v>2359</v>
      </c>
      <c r="M1897" s="8" t="s">
        <v>252</v>
      </c>
      <c r="O1897" s="11">
        <v>0</v>
      </c>
      <c r="P1897" s="8">
        <v>34</v>
      </c>
      <c r="Q1897" s="12">
        <v>0</v>
      </c>
      <c r="R1897" s="125">
        <f t="shared" si="94"/>
        <v>34</v>
      </c>
      <c r="S1897" s="13">
        <v>13.6</v>
      </c>
      <c r="T1897" s="13">
        <v>37.299999999999997</v>
      </c>
      <c r="U1897" s="13">
        <v>24.1</v>
      </c>
      <c r="V1897" s="12">
        <v>131</v>
      </c>
      <c r="AO1897" s="124">
        <v>0.96180555555555547</v>
      </c>
      <c r="AP1897" s="8" t="s">
        <v>2328</v>
      </c>
    </row>
    <row r="1898" spans="1:42" x14ac:dyDescent="0.25">
      <c r="A1898" s="7">
        <v>43321</v>
      </c>
      <c r="B1898" s="8" t="s">
        <v>842</v>
      </c>
      <c r="C1898" s="8">
        <v>2018</v>
      </c>
      <c r="D1898" s="8">
        <v>8</v>
      </c>
      <c r="E1898" s="8">
        <v>1</v>
      </c>
      <c r="F1898" s="8" t="s">
        <v>2407</v>
      </c>
      <c r="G1898" s="17">
        <v>0.96180555555555547</v>
      </c>
      <c r="I1898" s="17">
        <v>0.82777777777777783</v>
      </c>
      <c r="J1898" s="129">
        <f t="shared" si="93"/>
        <v>3.2166666666666632</v>
      </c>
      <c r="K1898" s="8" t="s">
        <v>250</v>
      </c>
      <c r="L1898" s="8" t="s">
        <v>2360</v>
      </c>
      <c r="M1898" s="8" t="s">
        <v>252</v>
      </c>
      <c r="O1898" s="11">
        <v>0</v>
      </c>
      <c r="P1898" s="8">
        <v>30</v>
      </c>
      <c r="Q1898" s="12">
        <v>0</v>
      </c>
      <c r="R1898" s="125">
        <f t="shared" si="94"/>
        <v>30</v>
      </c>
      <c r="S1898" s="13">
        <v>14.3</v>
      </c>
      <c r="T1898" s="13">
        <v>37.5</v>
      </c>
      <c r="U1898" s="13">
        <v>22.6</v>
      </c>
      <c r="V1898" s="12">
        <v>139</v>
      </c>
      <c r="AO1898" s="124">
        <v>0.96736111111111101</v>
      </c>
      <c r="AP1898" s="8" t="s">
        <v>2328</v>
      </c>
    </row>
    <row r="1899" spans="1:42" x14ac:dyDescent="0.25">
      <c r="A1899" s="7">
        <v>43321</v>
      </c>
      <c r="B1899" s="8" t="s">
        <v>842</v>
      </c>
      <c r="C1899" s="8">
        <v>2018</v>
      </c>
      <c r="D1899" s="8">
        <v>8</v>
      </c>
      <c r="E1899" s="8">
        <v>1</v>
      </c>
      <c r="F1899" s="8" t="s">
        <v>2407</v>
      </c>
      <c r="G1899" s="17">
        <v>0.96180555555555547</v>
      </c>
      <c r="I1899" s="17">
        <v>0.82777777777777783</v>
      </c>
      <c r="J1899" s="129">
        <f t="shared" si="93"/>
        <v>3.2166666666666632</v>
      </c>
      <c r="K1899" s="8" t="s">
        <v>250</v>
      </c>
      <c r="L1899" s="8" t="s">
        <v>2361</v>
      </c>
      <c r="M1899" s="8" t="s">
        <v>252</v>
      </c>
      <c r="O1899" s="11">
        <v>0</v>
      </c>
      <c r="P1899" s="8">
        <v>33</v>
      </c>
      <c r="Q1899" s="12">
        <v>0</v>
      </c>
      <c r="R1899" s="125">
        <f t="shared" si="94"/>
        <v>33</v>
      </c>
      <c r="S1899" s="13">
        <v>13.9</v>
      </c>
      <c r="T1899" s="13">
        <v>38.1</v>
      </c>
      <c r="U1899" s="13">
        <v>23</v>
      </c>
      <c r="V1899" s="12">
        <v>140</v>
      </c>
      <c r="AO1899" s="124">
        <v>0.96736111111111101</v>
      </c>
      <c r="AP1899" s="8" t="s">
        <v>2328</v>
      </c>
    </row>
    <row r="1900" spans="1:42" x14ac:dyDescent="0.25">
      <c r="A1900" s="7">
        <v>43321</v>
      </c>
      <c r="B1900" s="8" t="s">
        <v>842</v>
      </c>
      <c r="C1900" s="8">
        <v>2018</v>
      </c>
      <c r="D1900" s="8">
        <v>8</v>
      </c>
      <c r="E1900" s="8">
        <v>1</v>
      </c>
      <c r="F1900" s="8" t="s">
        <v>2407</v>
      </c>
      <c r="G1900" s="17">
        <v>0.96180555555555547</v>
      </c>
      <c r="I1900" s="17">
        <v>0.82777777777777783</v>
      </c>
      <c r="J1900" s="129">
        <f t="shared" si="93"/>
        <v>3.2166666666666632</v>
      </c>
      <c r="K1900" s="8" t="s">
        <v>250</v>
      </c>
      <c r="L1900" s="8" t="s">
        <v>2362</v>
      </c>
      <c r="M1900" s="8" t="s">
        <v>252</v>
      </c>
      <c r="O1900" s="11">
        <v>0</v>
      </c>
      <c r="P1900" s="8">
        <v>35</v>
      </c>
      <c r="Q1900" s="12">
        <v>0</v>
      </c>
      <c r="R1900" s="125">
        <f t="shared" si="94"/>
        <v>35</v>
      </c>
      <c r="S1900" s="13">
        <v>14.4</v>
      </c>
      <c r="T1900" s="13">
        <v>38.799999999999997</v>
      </c>
      <c r="U1900" s="13">
        <v>23.2</v>
      </c>
      <c r="V1900" s="12">
        <v>141</v>
      </c>
      <c r="AO1900" s="124">
        <v>0.97222222222222221</v>
      </c>
      <c r="AP1900" s="8" t="s">
        <v>2328</v>
      </c>
    </row>
    <row r="1901" spans="1:42" x14ac:dyDescent="0.25">
      <c r="A1901" s="7">
        <v>43321</v>
      </c>
      <c r="B1901" s="8" t="s">
        <v>842</v>
      </c>
      <c r="C1901" s="8">
        <v>2018</v>
      </c>
      <c r="D1901" s="8">
        <v>8</v>
      </c>
      <c r="E1901" s="8">
        <v>1</v>
      </c>
      <c r="F1901" s="8" t="s">
        <v>2407</v>
      </c>
      <c r="G1901" s="17">
        <v>0.96875</v>
      </c>
      <c r="I1901" s="17">
        <v>0.82777777777777783</v>
      </c>
      <c r="J1901" s="129">
        <f t="shared" si="93"/>
        <v>3.383333333333332</v>
      </c>
      <c r="K1901" s="8" t="s">
        <v>250</v>
      </c>
      <c r="L1901" s="8" t="s">
        <v>2363</v>
      </c>
      <c r="M1901" s="8" t="s">
        <v>252</v>
      </c>
      <c r="O1901" s="11">
        <v>4</v>
      </c>
      <c r="P1901" s="8">
        <v>37</v>
      </c>
      <c r="Q1901" s="12">
        <v>0</v>
      </c>
      <c r="R1901" s="125">
        <f t="shared" si="94"/>
        <v>37</v>
      </c>
      <c r="S1901" s="13">
        <v>14.5</v>
      </c>
      <c r="T1901" s="13">
        <v>36.5</v>
      </c>
      <c r="U1901" s="13">
        <v>22.6</v>
      </c>
      <c r="V1901" s="12">
        <v>143</v>
      </c>
      <c r="AO1901" s="124">
        <v>0.97430555555555554</v>
      </c>
      <c r="AP1901" s="8" t="s">
        <v>2328</v>
      </c>
    </row>
    <row r="1902" spans="1:42" x14ac:dyDescent="0.25">
      <c r="A1902" s="7">
        <v>43321</v>
      </c>
      <c r="B1902" s="8" t="s">
        <v>842</v>
      </c>
      <c r="C1902" s="8">
        <v>2018</v>
      </c>
      <c r="D1902" s="8">
        <v>8</v>
      </c>
      <c r="E1902" s="8">
        <v>1</v>
      </c>
      <c r="F1902" s="8" t="s">
        <v>2407</v>
      </c>
      <c r="G1902" s="17">
        <v>0.97222222222222221</v>
      </c>
      <c r="I1902" s="17">
        <v>0.82777777777777783</v>
      </c>
      <c r="J1902" s="129">
        <f t="shared" si="93"/>
        <v>3.466666666666665</v>
      </c>
      <c r="K1902" s="8" t="s">
        <v>250</v>
      </c>
      <c r="L1902" s="8" t="s">
        <v>2364</v>
      </c>
      <c r="M1902" s="8" t="s">
        <v>252</v>
      </c>
      <c r="O1902" s="11">
        <v>0</v>
      </c>
      <c r="P1902" s="8">
        <v>35</v>
      </c>
      <c r="Q1902" s="12">
        <v>0</v>
      </c>
      <c r="R1902" s="125">
        <f t="shared" si="94"/>
        <v>35</v>
      </c>
      <c r="S1902" s="13">
        <v>15.1</v>
      </c>
      <c r="T1902" s="13">
        <v>38.6</v>
      </c>
      <c r="U1902" s="13">
        <v>23.9</v>
      </c>
      <c r="V1902" s="12">
        <v>145</v>
      </c>
      <c r="AO1902" s="124">
        <v>0.97916666666666663</v>
      </c>
      <c r="AP1902" s="8" t="s">
        <v>2328</v>
      </c>
    </row>
    <row r="1903" spans="1:42" x14ac:dyDescent="0.25">
      <c r="A1903" s="7">
        <v>43321</v>
      </c>
      <c r="B1903" s="8" t="s">
        <v>842</v>
      </c>
      <c r="C1903" s="8">
        <v>2018</v>
      </c>
      <c r="D1903" s="8">
        <v>8</v>
      </c>
      <c r="E1903" s="8">
        <v>1</v>
      </c>
      <c r="F1903" s="8" t="s">
        <v>2407</v>
      </c>
      <c r="G1903" s="17">
        <v>0.97222222222222221</v>
      </c>
      <c r="I1903" s="17">
        <v>0.82777777777777783</v>
      </c>
      <c r="J1903" s="129">
        <f t="shared" si="93"/>
        <v>3.466666666666665</v>
      </c>
      <c r="K1903" s="8" t="s">
        <v>250</v>
      </c>
      <c r="L1903" s="8" t="s">
        <v>2365</v>
      </c>
      <c r="M1903" s="8" t="s">
        <v>252</v>
      </c>
      <c r="O1903" s="11">
        <v>3</v>
      </c>
      <c r="P1903" s="8">
        <v>31</v>
      </c>
      <c r="Q1903" s="12">
        <v>0</v>
      </c>
      <c r="R1903" s="125">
        <f t="shared" si="94"/>
        <v>31</v>
      </c>
      <c r="S1903" s="13">
        <v>14</v>
      </c>
      <c r="T1903" s="13">
        <v>37.1</v>
      </c>
      <c r="U1903" s="13">
        <v>23.1</v>
      </c>
      <c r="V1903" s="12">
        <v>138</v>
      </c>
      <c r="AO1903" s="124">
        <v>0.97986111111111107</v>
      </c>
      <c r="AP1903" s="8" t="s">
        <v>2328</v>
      </c>
    </row>
    <row r="1904" spans="1:42" x14ac:dyDescent="0.25">
      <c r="A1904" s="7">
        <v>43321</v>
      </c>
      <c r="B1904" s="8" t="s">
        <v>842</v>
      </c>
      <c r="C1904" s="8">
        <v>2018</v>
      </c>
      <c r="D1904" s="8">
        <v>8</v>
      </c>
      <c r="E1904" s="8">
        <v>1</v>
      </c>
      <c r="F1904" s="8" t="s">
        <v>2407</v>
      </c>
      <c r="G1904" s="17">
        <v>0.98541666666666661</v>
      </c>
      <c r="I1904" s="17">
        <v>0.82777777777777783</v>
      </c>
      <c r="J1904" s="129">
        <f t="shared" si="93"/>
        <v>3.7833333333333306</v>
      </c>
      <c r="K1904" s="8" t="s">
        <v>250</v>
      </c>
      <c r="L1904" s="8" t="s">
        <v>2366</v>
      </c>
      <c r="M1904" s="8" t="s">
        <v>252</v>
      </c>
      <c r="O1904" s="11">
        <v>3</v>
      </c>
      <c r="P1904" s="8">
        <v>33</v>
      </c>
      <c r="Q1904" s="12">
        <v>0</v>
      </c>
      <c r="R1904" s="125">
        <f t="shared" si="94"/>
        <v>33</v>
      </c>
      <c r="S1904" s="13">
        <v>14.6</v>
      </c>
      <c r="T1904" s="13">
        <v>38.1</v>
      </c>
      <c r="U1904" s="13">
        <v>23.2</v>
      </c>
      <c r="V1904" s="12">
        <v>137</v>
      </c>
      <c r="AO1904" s="124">
        <v>0.98958333333333337</v>
      </c>
      <c r="AP1904" s="8" t="s">
        <v>2328</v>
      </c>
    </row>
    <row r="1905" spans="1:42" x14ac:dyDescent="0.25">
      <c r="A1905" s="7">
        <v>43321</v>
      </c>
      <c r="B1905" s="8" t="s">
        <v>842</v>
      </c>
      <c r="C1905" s="8">
        <v>2018</v>
      </c>
      <c r="D1905" s="8">
        <v>8</v>
      </c>
      <c r="E1905" s="8">
        <v>1</v>
      </c>
      <c r="F1905" s="8" t="s">
        <v>2407</v>
      </c>
      <c r="G1905" s="17">
        <v>0.99791666666666667</v>
      </c>
      <c r="I1905" s="17">
        <v>0.82777777777777783</v>
      </c>
      <c r="J1905" s="129">
        <f t="shared" si="93"/>
        <v>4.0833333333333321</v>
      </c>
      <c r="K1905" s="8" t="s">
        <v>250</v>
      </c>
      <c r="L1905" s="8" t="s">
        <v>2367</v>
      </c>
      <c r="M1905" s="8" t="s">
        <v>252</v>
      </c>
      <c r="O1905" s="11">
        <v>4</v>
      </c>
      <c r="P1905" s="8">
        <v>34</v>
      </c>
      <c r="Q1905" s="12">
        <v>0</v>
      </c>
      <c r="R1905" s="125">
        <f t="shared" si="94"/>
        <v>34</v>
      </c>
      <c r="S1905" s="13">
        <v>14.2</v>
      </c>
      <c r="T1905" s="13">
        <v>37.6</v>
      </c>
      <c r="U1905" s="13">
        <v>23.1</v>
      </c>
      <c r="V1905" s="12">
        <v>133</v>
      </c>
      <c r="AO1905" s="124">
        <v>2.7777777777777779E-3</v>
      </c>
      <c r="AP1905" s="8" t="s">
        <v>2328</v>
      </c>
    </row>
    <row r="1906" spans="1:42" x14ac:dyDescent="0.25">
      <c r="A1906" s="7">
        <v>43321</v>
      </c>
      <c r="B1906" s="8" t="s">
        <v>842</v>
      </c>
      <c r="C1906" s="8">
        <v>2018</v>
      </c>
      <c r="D1906" s="8">
        <v>8</v>
      </c>
      <c r="E1906" s="8">
        <v>1</v>
      </c>
      <c r="F1906" s="8" t="s">
        <v>2407</v>
      </c>
      <c r="G1906" s="17">
        <v>6.9444444444444447E-4</v>
      </c>
      <c r="I1906" s="17">
        <v>0.82777777777777783</v>
      </c>
      <c r="J1906" s="129">
        <f t="shared" si="93"/>
        <v>4.1499999999999986</v>
      </c>
      <c r="M1906" s="8" t="s">
        <v>252</v>
      </c>
      <c r="R1906" s="125">
        <f t="shared" si="94"/>
        <v>0</v>
      </c>
      <c r="AP1906" s="8" t="s">
        <v>2344</v>
      </c>
    </row>
    <row r="1907" spans="1:42" x14ac:dyDescent="0.25">
      <c r="A1907" s="7">
        <v>43321</v>
      </c>
      <c r="B1907" s="8" t="s">
        <v>842</v>
      </c>
      <c r="C1907" s="8">
        <v>2018</v>
      </c>
      <c r="D1907" s="8">
        <v>8</v>
      </c>
      <c r="E1907" s="8">
        <v>1</v>
      </c>
      <c r="F1907" s="8" t="s">
        <v>2407</v>
      </c>
      <c r="G1907" s="17">
        <v>7.6388888888888886E-3</v>
      </c>
      <c r="I1907" s="17">
        <v>0.82777777777777783</v>
      </c>
      <c r="J1907" s="129">
        <f t="shared" si="93"/>
        <v>4.3166666666666629</v>
      </c>
      <c r="K1907" s="8" t="s">
        <v>250</v>
      </c>
      <c r="L1907" s="8" t="s">
        <v>2368</v>
      </c>
      <c r="M1907" s="8" t="s">
        <v>252</v>
      </c>
      <c r="O1907" s="11">
        <v>0</v>
      </c>
      <c r="P1907" s="8">
        <v>38</v>
      </c>
      <c r="Q1907" s="12">
        <v>0</v>
      </c>
      <c r="R1907" s="125">
        <f t="shared" si="94"/>
        <v>38</v>
      </c>
      <c r="S1907" s="13">
        <v>14.5</v>
      </c>
      <c r="T1907" s="13">
        <v>39.700000000000003</v>
      </c>
      <c r="U1907" s="13">
        <v>23.3</v>
      </c>
      <c r="V1907" s="12">
        <v>140</v>
      </c>
      <c r="AO1907" s="124">
        <v>1.1805555555555555E-2</v>
      </c>
      <c r="AP1907" s="8" t="s">
        <v>2328</v>
      </c>
    </row>
    <row r="1908" spans="1:42" x14ac:dyDescent="0.25">
      <c r="A1908" s="7">
        <v>43321</v>
      </c>
      <c r="B1908" s="8" t="s">
        <v>842</v>
      </c>
      <c r="C1908" s="8">
        <v>2018</v>
      </c>
      <c r="D1908" s="8">
        <v>8</v>
      </c>
      <c r="E1908" s="8">
        <v>1</v>
      </c>
      <c r="F1908" s="8" t="s">
        <v>2407</v>
      </c>
      <c r="G1908" s="17">
        <v>1.5972222222222224E-2</v>
      </c>
      <c r="I1908" s="17">
        <v>0.82777777777777783</v>
      </c>
      <c r="J1908" s="129">
        <f t="shared" si="93"/>
        <v>4.5166666666666657</v>
      </c>
      <c r="K1908" s="8" t="s">
        <v>250</v>
      </c>
      <c r="L1908" s="8" t="s">
        <v>2369</v>
      </c>
      <c r="M1908" s="8" t="s">
        <v>252</v>
      </c>
      <c r="O1908" s="11">
        <v>0</v>
      </c>
      <c r="P1908" s="8">
        <v>35</v>
      </c>
      <c r="Q1908" s="12">
        <v>0</v>
      </c>
      <c r="R1908" s="125">
        <f t="shared" si="94"/>
        <v>35</v>
      </c>
      <c r="S1908" s="13">
        <v>14.8</v>
      </c>
      <c r="T1908" s="13">
        <v>38.299999999999997</v>
      </c>
      <c r="U1908" s="13">
        <v>23</v>
      </c>
      <c r="V1908" s="12">
        <v>142</v>
      </c>
      <c r="AO1908" s="124">
        <v>2.013888888888889E-2</v>
      </c>
      <c r="AP1908" s="8" t="s">
        <v>2328</v>
      </c>
    </row>
    <row r="1909" spans="1:42" x14ac:dyDescent="0.25">
      <c r="A1909" s="7">
        <v>43321</v>
      </c>
      <c r="B1909" s="8" t="s">
        <v>842</v>
      </c>
      <c r="C1909" s="8">
        <v>2018</v>
      </c>
      <c r="D1909" s="8">
        <v>8</v>
      </c>
      <c r="E1909" s="8">
        <v>1</v>
      </c>
      <c r="F1909" s="8" t="s">
        <v>2407</v>
      </c>
      <c r="G1909" s="17">
        <v>2.7777777777777776E-2</v>
      </c>
      <c r="I1909" s="17">
        <v>0.82777777777777783</v>
      </c>
      <c r="J1909" s="129">
        <f t="shared" si="93"/>
        <v>4.7999999999999972</v>
      </c>
      <c r="K1909" s="8" t="s">
        <v>250</v>
      </c>
      <c r="L1909" s="8" t="s">
        <v>2370</v>
      </c>
      <c r="M1909" s="8" t="s">
        <v>252</v>
      </c>
      <c r="O1909" s="11">
        <v>4</v>
      </c>
      <c r="P1909" s="8">
        <v>33</v>
      </c>
      <c r="Q1909" s="12">
        <v>0</v>
      </c>
      <c r="R1909" s="125">
        <f t="shared" si="94"/>
        <v>33</v>
      </c>
      <c r="S1909" s="13">
        <v>14.2</v>
      </c>
      <c r="T1909" s="13">
        <v>37.9</v>
      </c>
      <c r="U1909" s="13">
        <v>23.3</v>
      </c>
      <c r="V1909" s="12">
        <v>138</v>
      </c>
      <c r="AO1909" s="124">
        <v>3.125E-2</v>
      </c>
      <c r="AP1909" s="8" t="s">
        <v>2328</v>
      </c>
    </row>
    <row r="1910" spans="1:42" x14ac:dyDescent="0.25">
      <c r="A1910" s="7">
        <v>43321</v>
      </c>
      <c r="B1910" s="8" t="s">
        <v>842</v>
      </c>
      <c r="C1910" s="8">
        <v>2018</v>
      </c>
      <c r="D1910" s="8">
        <v>8</v>
      </c>
      <c r="E1910" s="8">
        <v>1</v>
      </c>
      <c r="F1910" s="8" t="s">
        <v>2407</v>
      </c>
      <c r="G1910" s="17">
        <v>3.888888888888889E-2</v>
      </c>
      <c r="I1910" s="17">
        <v>0.82777777777777783</v>
      </c>
      <c r="J1910" s="129">
        <f t="shared" si="93"/>
        <v>5.0666666666666629</v>
      </c>
      <c r="K1910" s="8" t="s">
        <v>250</v>
      </c>
      <c r="L1910" s="8" t="s">
        <v>2358</v>
      </c>
      <c r="M1910" s="8" t="s">
        <v>669</v>
      </c>
      <c r="R1910" s="125">
        <f t="shared" si="94"/>
        <v>0</v>
      </c>
      <c r="AO1910" s="124">
        <v>3.9583333333333331E-2</v>
      </c>
    </row>
    <row r="1911" spans="1:42" x14ac:dyDescent="0.25">
      <c r="A1911" s="7">
        <v>43321</v>
      </c>
      <c r="B1911" s="8" t="s">
        <v>842</v>
      </c>
      <c r="C1911" s="8">
        <v>2018</v>
      </c>
      <c r="D1911" s="8">
        <v>8</v>
      </c>
      <c r="E1911" s="8">
        <v>1</v>
      </c>
      <c r="F1911" s="8" t="s">
        <v>2407</v>
      </c>
      <c r="G1911" s="17">
        <v>4.8611111111111112E-2</v>
      </c>
      <c r="I1911" s="17">
        <v>0.82777777777777783</v>
      </c>
      <c r="J1911" s="129">
        <f t="shared" si="93"/>
        <v>5.3000000000000007</v>
      </c>
      <c r="K1911" s="8" t="s">
        <v>250</v>
      </c>
      <c r="L1911" s="8" t="s">
        <v>2371</v>
      </c>
      <c r="M1911" s="8" t="s">
        <v>252</v>
      </c>
      <c r="O1911" s="11">
        <v>4</v>
      </c>
      <c r="P1911" s="8">
        <v>36</v>
      </c>
      <c r="Q1911" s="12">
        <v>0</v>
      </c>
      <c r="R1911" s="125">
        <f t="shared" si="94"/>
        <v>36</v>
      </c>
      <c r="S1911" s="13">
        <v>13.9</v>
      </c>
      <c r="T1911" s="13">
        <v>37.799999999999997</v>
      </c>
      <c r="U1911" s="13">
        <v>22.4</v>
      </c>
      <c r="V1911" s="12">
        <v>133</v>
      </c>
      <c r="AO1911" s="124">
        <v>5.2083333333333336E-2</v>
      </c>
      <c r="AP1911" s="8" t="s">
        <v>2328</v>
      </c>
    </row>
    <row r="1912" spans="1:42" x14ac:dyDescent="0.25">
      <c r="A1912" s="7">
        <v>43321</v>
      </c>
      <c r="B1912" s="8" t="s">
        <v>842</v>
      </c>
      <c r="C1912" s="8">
        <v>2018</v>
      </c>
      <c r="D1912" s="8">
        <v>8</v>
      </c>
      <c r="E1912" s="8">
        <v>1</v>
      </c>
      <c r="F1912" s="8" t="s">
        <v>2407</v>
      </c>
      <c r="G1912" s="17">
        <v>5.2083333333333336E-2</v>
      </c>
      <c r="I1912" s="17">
        <v>0.82777777777777783</v>
      </c>
      <c r="J1912" s="129">
        <f t="shared" si="93"/>
        <v>5.3833333333333329</v>
      </c>
      <c r="R1912" s="125">
        <f t="shared" si="94"/>
        <v>0</v>
      </c>
      <c r="AP1912" s="8" t="s">
        <v>2344</v>
      </c>
    </row>
    <row r="1913" spans="1:42" x14ac:dyDescent="0.25">
      <c r="A1913" s="7">
        <v>43321</v>
      </c>
      <c r="B1913" s="8" t="s">
        <v>842</v>
      </c>
      <c r="C1913" s="8">
        <v>2018</v>
      </c>
      <c r="D1913" s="8">
        <v>8</v>
      </c>
      <c r="E1913" s="8">
        <v>1</v>
      </c>
      <c r="F1913" s="8" t="s">
        <v>2407</v>
      </c>
      <c r="G1913" s="17">
        <v>5.5555555555555552E-2</v>
      </c>
      <c r="I1913" s="17">
        <v>0.82777777777777783</v>
      </c>
      <c r="J1913" s="129">
        <f t="shared" si="93"/>
        <v>5.466666666666665</v>
      </c>
      <c r="K1913" s="8" t="s">
        <v>250</v>
      </c>
      <c r="L1913" s="8" t="s">
        <v>2372</v>
      </c>
      <c r="M1913" s="8" t="s">
        <v>252</v>
      </c>
      <c r="O1913" s="11">
        <v>3</v>
      </c>
      <c r="P1913" s="8">
        <v>33</v>
      </c>
      <c r="Q1913" s="12">
        <v>0</v>
      </c>
      <c r="R1913" s="125">
        <f t="shared" si="94"/>
        <v>33</v>
      </c>
      <c r="S1913" s="13">
        <v>15.1</v>
      </c>
      <c r="T1913" s="13">
        <v>38</v>
      </c>
      <c r="U1913" s="13">
        <v>23</v>
      </c>
      <c r="V1913" s="12">
        <v>143</v>
      </c>
      <c r="AO1913" s="124">
        <v>5.9722222222222225E-2</v>
      </c>
    </row>
    <row r="1914" spans="1:42" x14ac:dyDescent="0.25">
      <c r="A1914" s="7">
        <v>43321</v>
      </c>
      <c r="B1914" s="8" t="s">
        <v>842</v>
      </c>
      <c r="C1914" s="8">
        <v>2018</v>
      </c>
      <c r="D1914" s="8">
        <v>8</v>
      </c>
      <c r="E1914" s="8">
        <v>1</v>
      </c>
      <c r="F1914" s="8" t="s">
        <v>2407</v>
      </c>
      <c r="G1914" s="17">
        <v>7.013888888888889E-2</v>
      </c>
      <c r="I1914" s="17">
        <v>0.82777777777777783</v>
      </c>
      <c r="J1914" s="129">
        <f t="shared" si="93"/>
        <v>5.8166666666666629</v>
      </c>
      <c r="K1914" s="8" t="s">
        <v>250</v>
      </c>
      <c r="L1914" s="8" t="s">
        <v>2373</v>
      </c>
      <c r="M1914" s="8" t="s">
        <v>252</v>
      </c>
      <c r="O1914" s="11">
        <v>3</v>
      </c>
      <c r="P1914" s="8">
        <v>34</v>
      </c>
      <c r="Q1914" s="12">
        <v>0</v>
      </c>
      <c r="R1914" s="125">
        <f t="shared" si="94"/>
        <v>34</v>
      </c>
      <c r="S1914" s="13">
        <v>15.2</v>
      </c>
      <c r="T1914" s="13">
        <v>38.6</v>
      </c>
      <c r="U1914" s="13">
        <v>23.6</v>
      </c>
      <c r="V1914" s="12">
        <v>135</v>
      </c>
      <c r="AO1914" s="124">
        <v>7.4305555555555555E-2</v>
      </c>
    </row>
    <row r="1915" spans="1:42" x14ac:dyDescent="0.25">
      <c r="A1915" s="7">
        <v>43321</v>
      </c>
      <c r="B1915" s="8" t="s">
        <v>842</v>
      </c>
      <c r="C1915" s="8">
        <v>2018</v>
      </c>
      <c r="D1915" s="8">
        <v>8</v>
      </c>
      <c r="E1915" s="8">
        <v>1</v>
      </c>
      <c r="F1915" s="8" t="s">
        <v>2407</v>
      </c>
      <c r="G1915" s="17">
        <v>7.5694444444444439E-2</v>
      </c>
      <c r="I1915" s="17">
        <v>0.82777777777777783</v>
      </c>
      <c r="J1915" s="129">
        <f t="shared" si="93"/>
        <v>5.9499999999999957</v>
      </c>
      <c r="K1915" s="8" t="s">
        <v>250</v>
      </c>
      <c r="L1915" s="8" t="s">
        <v>2373</v>
      </c>
      <c r="M1915" s="8" t="s">
        <v>2111</v>
      </c>
      <c r="R1915" s="125">
        <f t="shared" si="94"/>
        <v>0</v>
      </c>
    </row>
    <row r="1916" spans="1:42" x14ac:dyDescent="0.25">
      <c r="A1916" s="7">
        <v>43322</v>
      </c>
      <c r="B1916" s="8" t="s">
        <v>842</v>
      </c>
      <c r="C1916" s="8">
        <v>2018</v>
      </c>
      <c r="D1916" s="8">
        <v>8</v>
      </c>
      <c r="E1916" s="8">
        <v>1</v>
      </c>
      <c r="F1916" s="8" t="s">
        <v>2407</v>
      </c>
      <c r="G1916" s="17">
        <v>0.87152777777777779</v>
      </c>
      <c r="I1916" s="17">
        <v>0.82708333333333339</v>
      </c>
      <c r="J1916" s="129">
        <f t="shared" si="93"/>
        <v>1.0666666666666655</v>
      </c>
      <c r="K1916" s="8" t="s">
        <v>250</v>
      </c>
      <c r="L1916" s="8" t="s">
        <v>2374</v>
      </c>
      <c r="M1916" s="8" t="s">
        <v>252</v>
      </c>
      <c r="O1916" s="11">
        <v>0</v>
      </c>
      <c r="P1916" s="8">
        <v>36</v>
      </c>
      <c r="Q1916" s="12">
        <v>0</v>
      </c>
      <c r="R1916" s="125">
        <f t="shared" si="94"/>
        <v>36</v>
      </c>
      <c r="S1916" s="13">
        <v>14.6</v>
      </c>
      <c r="T1916" s="13">
        <v>38.4</v>
      </c>
      <c r="U1916" s="13">
        <v>23</v>
      </c>
      <c r="V1916" s="12">
        <v>135</v>
      </c>
      <c r="AO1916" s="124">
        <v>0.875</v>
      </c>
    </row>
    <row r="1917" spans="1:42" x14ac:dyDescent="0.25">
      <c r="A1917" s="7">
        <v>43322</v>
      </c>
      <c r="B1917" s="8" t="s">
        <v>842</v>
      </c>
      <c r="C1917" s="8">
        <v>2018</v>
      </c>
      <c r="D1917" s="8">
        <v>8</v>
      </c>
      <c r="E1917" s="8">
        <v>1</v>
      </c>
      <c r="F1917" s="8" t="s">
        <v>2407</v>
      </c>
      <c r="G1917" s="17">
        <v>0.875</v>
      </c>
      <c r="I1917" s="17">
        <v>0.82708333333333339</v>
      </c>
      <c r="J1917" s="129">
        <f t="shared" si="93"/>
        <v>1.1499999999999986</v>
      </c>
      <c r="K1917" s="8" t="s">
        <v>250</v>
      </c>
      <c r="L1917" s="8" t="s">
        <v>2376</v>
      </c>
      <c r="M1917" s="8" t="s">
        <v>252</v>
      </c>
      <c r="O1917" s="11">
        <v>0</v>
      </c>
      <c r="P1917" s="8">
        <v>33</v>
      </c>
      <c r="Q1917" s="12">
        <v>0</v>
      </c>
      <c r="R1917" s="125">
        <f t="shared" si="94"/>
        <v>33</v>
      </c>
      <c r="S1917" s="13">
        <v>14.4</v>
      </c>
      <c r="T1917" s="13">
        <v>37.200000000000003</v>
      </c>
      <c r="U1917" s="13">
        <v>22.2</v>
      </c>
      <c r="V1917" s="12">
        <v>137</v>
      </c>
      <c r="AO1917" s="124">
        <v>0.88055555555555554</v>
      </c>
    </row>
    <row r="1918" spans="1:42" x14ac:dyDescent="0.25">
      <c r="A1918" s="7">
        <v>43322</v>
      </c>
      <c r="B1918" s="8" t="s">
        <v>842</v>
      </c>
      <c r="C1918" s="8">
        <v>2018</v>
      </c>
      <c r="D1918" s="8">
        <v>8</v>
      </c>
      <c r="E1918" s="8">
        <v>1</v>
      </c>
      <c r="F1918" s="8" t="s">
        <v>2407</v>
      </c>
      <c r="G1918" s="17">
        <v>0.8833333333333333</v>
      </c>
      <c r="I1918" s="17">
        <v>0.82708333333333339</v>
      </c>
      <c r="J1918" s="129">
        <f t="shared" si="93"/>
        <v>1.3499999999999979</v>
      </c>
      <c r="K1918" s="8" t="s">
        <v>250</v>
      </c>
      <c r="L1918" s="8" t="s">
        <v>2377</v>
      </c>
      <c r="M1918" s="8" t="s">
        <v>252</v>
      </c>
      <c r="O1918" s="11">
        <v>0</v>
      </c>
      <c r="P1918" s="8">
        <v>31</v>
      </c>
      <c r="Q1918" s="12">
        <v>0</v>
      </c>
      <c r="R1918" s="125">
        <f t="shared" si="94"/>
        <v>31</v>
      </c>
      <c r="S1918" s="13">
        <v>14.4</v>
      </c>
      <c r="T1918" s="13">
        <v>37.799999999999997</v>
      </c>
      <c r="U1918" s="13">
        <v>22.7</v>
      </c>
      <c r="V1918" s="12">
        <v>137</v>
      </c>
      <c r="AO1918" s="124">
        <v>0.8930555555555556</v>
      </c>
    </row>
    <row r="1919" spans="1:42" x14ac:dyDescent="0.25">
      <c r="A1919" s="7">
        <v>43322</v>
      </c>
      <c r="B1919" s="8" t="s">
        <v>842</v>
      </c>
      <c r="C1919" s="8">
        <v>2018</v>
      </c>
      <c r="D1919" s="8">
        <v>8</v>
      </c>
      <c r="E1919" s="8">
        <v>1</v>
      </c>
      <c r="F1919" s="8" t="s">
        <v>2407</v>
      </c>
      <c r="G1919" s="17">
        <v>0.89027777777777783</v>
      </c>
      <c r="I1919" s="17">
        <v>0.82708333333333339</v>
      </c>
      <c r="J1919" s="129">
        <f t="shared" si="93"/>
        <v>1.5166666666666666</v>
      </c>
      <c r="K1919" s="8" t="s">
        <v>250</v>
      </c>
      <c r="L1919" s="8" t="s">
        <v>2378</v>
      </c>
      <c r="M1919" s="8" t="s">
        <v>252</v>
      </c>
      <c r="O1919" s="11">
        <v>0</v>
      </c>
      <c r="P1919" s="8">
        <v>35</v>
      </c>
      <c r="Q1919" s="12">
        <v>0</v>
      </c>
      <c r="R1919" s="125">
        <f t="shared" si="94"/>
        <v>35</v>
      </c>
      <c r="S1919" s="13">
        <v>13.7</v>
      </c>
      <c r="T1919" s="13">
        <v>36.4</v>
      </c>
      <c r="U1919" s="13">
        <v>23.3</v>
      </c>
      <c r="V1919" s="12">
        <v>137</v>
      </c>
      <c r="AO1919" s="124">
        <v>0.89374999999999993</v>
      </c>
    </row>
    <row r="1920" spans="1:42" x14ac:dyDescent="0.25">
      <c r="A1920" s="7">
        <v>43322</v>
      </c>
      <c r="B1920" s="8" t="s">
        <v>842</v>
      </c>
      <c r="C1920" s="8">
        <v>2018</v>
      </c>
      <c r="D1920" s="8">
        <v>8</v>
      </c>
      <c r="E1920" s="8">
        <v>1</v>
      </c>
      <c r="F1920" s="8" t="s">
        <v>2407</v>
      </c>
      <c r="G1920" s="17">
        <v>0.90069444444444446</v>
      </c>
      <c r="I1920" s="17">
        <v>0.82708333333333339</v>
      </c>
      <c r="J1920" s="129">
        <f t="shared" si="93"/>
        <v>1.7666666666666657</v>
      </c>
      <c r="R1920" s="125">
        <f t="shared" si="94"/>
        <v>0</v>
      </c>
      <c r="AP1920" s="8" t="s">
        <v>2344</v>
      </c>
    </row>
    <row r="1921" spans="1:41" x14ac:dyDescent="0.25">
      <c r="A1921" s="7">
        <v>43322</v>
      </c>
      <c r="B1921" s="8" t="s">
        <v>842</v>
      </c>
      <c r="C1921" s="8">
        <v>2018</v>
      </c>
      <c r="D1921" s="8">
        <v>8</v>
      </c>
      <c r="E1921" s="8">
        <v>1</v>
      </c>
      <c r="F1921" s="8" t="s">
        <v>2407</v>
      </c>
      <c r="G1921" s="17">
        <v>0.90555555555555556</v>
      </c>
      <c r="I1921" s="17">
        <v>0.82708333333333339</v>
      </c>
      <c r="J1921" s="129">
        <f t="shared" si="93"/>
        <v>1.883333333333332</v>
      </c>
      <c r="K1921" s="8" t="s">
        <v>250</v>
      </c>
      <c r="L1921" s="8" t="s">
        <v>2379</v>
      </c>
      <c r="M1921" s="8" t="s">
        <v>252</v>
      </c>
      <c r="O1921" s="11">
        <v>3</v>
      </c>
      <c r="P1921" s="8">
        <v>34</v>
      </c>
      <c r="Q1921" s="12">
        <v>0</v>
      </c>
      <c r="R1921" s="125">
        <f t="shared" si="94"/>
        <v>34</v>
      </c>
      <c r="S1921" s="13">
        <v>14.9</v>
      </c>
      <c r="T1921" s="13">
        <v>37.6</v>
      </c>
      <c r="U1921" s="13">
        <v>22.3</v>
      </c>
      <c r="V1921" s="12">
        <v>139</v>
      </c>
      <c r="AO1921" s="124">
        <v>0.91180555555555554</v>
      </c>
    </row>
    <row r="1922" spans="1:41" x14ac:dyDescent="0.25">
      <c r="A1922" s="7">
        <v>43322</v>
      </c>
      <c r="B1922" s="8" t="s">
        <v>842</v>
      </c>
      <c r="C1922" s="8">
        <v>2018</v>
      </c>
      <c r="D1922" s="8">
        <v>8</v>
      </c>
      <c r="E1922" s="8">
        <v>1</v>
      </c>
      <c r="F1922" s="8" t="s">
        <v>2407</v>
      </c>
      <c r="G1922" s="17">
        <v>0.90555555555555556</v>
      </c>
      <c r="I1922" s="17">
        <v>0.82708333333333339</v>
      </c>
      <c r="J1922" s="129">
        <f t="shared" si="93"/>
        <v>1.883333333333332</v>
      </c>
      <c r="K1922" s="8" t="s">
        <v>250</v>
      </c>
      <c r="L1922" s="8" t="s">
        <v>2380</v>
      </c>
      <c r="M1922" s="8" t="s">
        <v>252</v>
      </c>
      <c r="O1922" s="11">
        <v>2</v>
      </c>
      <c r="P1922" s="8">
        <v>35</v>
      </c>
      <c r="Q1922" s="12">
        <v>0</v>
      </c>
      <c r="R1922" s="125">
        <f t="shared" si="94"/>
        <v>35</v>
      </c>
      <c r="S1922" s="13">
        <v>14.2</v>
      </c>
      <c r="T1922" s="13">
        <v>38</v>
      </c>
      <c r="U1922" s="13">
        <v>23.3</v>
      </c>
      <c r="V1922" s="12">
        <v>139</v>
      </c>
      <c r="AO1922" s="124">
        <v>0.91180555555555554</v>
      </c>
    </row>
    <row r="1923" spans="1:41" x14ac:dyDescent="0.25">
      <c r="A1923" s="7">
        <v>43322</v>
      </c>
      <c r="B1923" s="8" t="s">
        <v>842</v>
      </c>
      <c r="C1923" s="8">
        <v>2018</v>
      </c>
      <c r="D1923" s="8">
        <v>8</v>
      </c>
      <c r="E1923" s="8">
        <v>1</v>
      </c>
      <c r="F1923" s="8" t="s">
        <v>2407</v>
      </c>
      <c r="G1923" s="17">
        <v>0.91527777777777775</v>
      </c>
      <c r="I1923" s="17">
        <v>0.82708333333333339</v>
      </c>
      <c r="J1923" s="129">
        <f t="shared" si="93"/>
        <v>2.1166666666666645</v>
      </c>
      <c r="K1923" s="8" t="s">
        <v>250</v>
      </c>
      <c r="L1923" s="8" t="s">
        <v>2381</v>
      </c>
      <c r="M1923" s="8" t="s">
        <v>252</v>
      </c>
      <c r="O1923" s="11">
        <v>3</v>
      </c>
      <c r="P1923" s="8">
        <v>35</v>
      </c>
      <c r="Q1923" s="12">
        <v>0</v>
      </c>
      <c r="R1923" s="125">
        <f t="shared" si="94"/>
        <v>35</v>
      </c>
      <c r="S1923" s="13">
        <v>14</v>
      </c>
      <c r="T1923" s="13">
        <v>38.200000000000003</v>
      </c>
      <c r="U1923" s="13">
        <v>22.9</v>
      </c>
      <c r="V1923" s="12">
        <v>138</v>
      </c>
      <c r="AO1923" s="124">
        <v>0.9194444444444444</v>
      </c>
    </row>
    <row r="1924" spans="1:41" x14ac:dyDescent="0.25">
      <c r="A1924" s="7">
        <v>43322</v>
      </c>
      <c r="B1924" s="8" t="s">
        <v>842</v>
      </c>
      <c r="C1924" s="8">
        <v>2018</v>
      </c>
      <c r="D1924" s="8">
        <v>8</v>
      </c>
      <c r="E1924" s="8">
        <v>1</v>
      </c>
      <c r="F1924" s="8" t="s">
        <v>2407</v>
      </c>
      <c r="G1924" s="17">
        <v>0.92222222222222217</v>
      </c>
      <c r="I1924" s="17">
        <v>0.82708333333333339</v>
      </c>
      <c r="J1924" s="129">
        <f t="shared" si="93"/>
        <v>2.2833333333333306</v>
      </c>
      <c r="K1924" s="8" t="s">
        <v>250</v>
      </c>
      <c r="L1924" s="8" t="s">
        <v>2382</v>
      </c>
      <c r="M1924" s="8" t="s">
        <v>252</v>
      </c>
      <c r="O1924" s="11">
        <v>0</v>
      </c>
      <c r="P1924" s="8">
        <v>30</v>
      </c>
      <c r="Q1924" s="12">
        <v>0</v>
      </c>
      <c r="R1924" s="125">
        <f t="shared" si="94"/>
        <v>30</v>
      </c>
      <c r="S1924" s="13">
        <v>13.7</v>
      </c>
      <c r="T1924" s="13">
        <v>37.200000000000003</v>
      </c>
      <c r="U1924" s="13">
        <v>22.7</v>
      </c>
      <c r="V1924" s="12">
        <v>133</v>
      </c>
      <c r="AO1924" s="124">
        <v>0.92638888888888893</v>
      </c>
    </row>
    <row r="1925" spans="1:41" x14ac:dyDescent="0.25">
      <c r="A1925" s="7">
        <v>43322</v>
      </c>
      <c r="B1925" s="8" t="s">
        <v>842</v>
      </c>
      <c r="C1925" s="8">
        <v>2018</v>
      </c>
      <c r="D1925" s="8">
        <v>8</v>
      </c>
      <c r="E1925" s="8">
        <v>1</v>
      </c>
      <c r="F1925" s="8" t="s">
        <v>2407</v>
      </c>
      <c r="G1925" s="17">
        <v>0.92986111111111114</v>
      </c>
      <c r="I1925" s="17">
        <v>0.82708333333333339</v>
      </c>
      <c r="J1925" s="129">
        <f t="shared" si="93"/>
        <v>2.4666666666666659</v>
      </c>
      <c r="K1925" s="8" t="s">
        <v>250</v>
      </c>
      <c r="L1925" s="8" t="s">
        <v>2383</v>
      </c>
      <c r="M1925" s="8" t="s">
        <v>252</v>
      </c>
      <c r="O1925" s="11">
        <v>0</v>
      </c>
      <c r="P1925" s="8">
        <v>38</v>
      </c>
      <c r="Q1925" s="12">
        <v>0</v>
      </c>
      <c r="R1925" s="125">
        <f t="shared" si="94"/>
        <v>38</v>
      </c>
      <c r="S1925" s="13">
        <v>14.6</v>
      </c>
      <c r="T1925" s="13">
        <v>37.5</v>
      </c>
      <c r="U1925" s="13">
        <v>22.6</v>
      </c>
      <c r="V1925" s="12">
        <v>142</v>
      </c>
      <c r="AO1925" s="124">
        <v>0.93541666666666667</v>
      </c>
    </row>
    <row r="1926" spans="1:41" x14ac:dyDescent="0.25">
      <c r="A1926" s="7">
        <v>43322</v>
      </c>
      <c r="B1926" s="8" t="s">
        <v>842</v>
      </c>
      <c r="C1926" s="8">
        <v>2018</v>
      </c>
      <c r="D1926" s="8">
        <v>8</v>
      </c>
      <c r="E1926" s="8">
        <v>1</v>
      </c>
      <c r="F1926" s="8" t="s">
        <v>2407</v>
      </c>
      <c r="G1926" s="17">
        <v>0.95138888888888884</v>
      </c>
      <c r="I1926" s="17">
        <v>0.82708333333333339</v>
      </c>
      <c r="J1926" s="129">
        <f t="shared" si="93"/>
        <v>2.9833333333333307</v>
      </c>
      <c r="K1926" s="8" t="s">
        <v>250</v>
      </c>
      <c r="L1926" s="8" t="s">
        <v>2384</v>
      </c>
      <c r="M1926" s="8" t="s">
        <v>252</v>
      </c>
      <c r="O1926" s="11">
        <v>0</v>
      </c>
      <c r="P1926" s="8">
        <v>34</v>
      </c>
      <c r="Q1926" s="12">
        <v>0</v>
      </c>
      <c r="R1926" s="125">
        <f t="shared" si="94"/>
        <v>34</v>
      </c>
      <c r="S1926" s="13">
        <v>13.5</v>
      </c>
      <c r="T1926" s="13">
        <v>37.700000000000003</v>
      </c>
      <c r="U1926" s="13">
        <v>23</v>
      </c>
      <c r="V1926" s="12">
        <v>139</v>
      </c>
      <c r="AO1926" s="124">
        <v>0.95416666666666661</v>
      </c>
    </row>
    <row r="1927" spans="1:41" x14ac:dyDescent="0.25">
      <c r="A1927" s="7">
        <v>43322</v>
      </c>
      <c r="B1927" s="8" t="s">
        <v>842</v>
      </c>
      <c r="C1927" s="8">
        <v>2018</v>
      </c>
      <c r="D1927" s="8">
        <v>8</v>
      </c>
      <c r="E1927" s="8">
        <v>1</v>
      </c>
      <c r="F1927" s="8" t="s">
        <v>2407</v>
      </c>
      <c r="G1927" s="17">
        <v>0.95694444444444438</v>
      </c>
      <c r="I1927" s="17">
        <v>0.82708333333333339</v>
      </c>
      <c r="J1927" s="129">
        <f t="shared" si="93"/>
        <v>3.1166666666666636</v>
      </c>
      <c r="K1927" s="8" t="s">
        <v>250</v>
      </c>
      <c r="L1927" s="8" t="s">
        <v>2385</v>
      </c>
      <c r="M1927" s="8" t="s">
        <v>252</v>
      </c>
      <c r="O1927" s="11">
        <v>4</v>
      </c>
      <c r="P1927" s="8">
        <v>33</v>
      </c>
      <c r="Q1927" s="12">
        <v>0</v>
      </c>
      <c r="R1927" s="125">
        <f t="shared" si="94"/>
        <v>33</v>
      </c>
      <c r="S1927" s="13">
        <v>14.3</v>
      </c>
      <c r="T1927" s="13">
        <v>37.700000000000003</v>
      </c>
      <c r="U1927" s="13">
        <v>22.2</v>
      </c>
      <c r="V1927" s="12">
        <v>143</v>
      </c>
      <c r="AO1927" s="124">
        <v>0.96388888888888891</v>
      </c>
    </row>
    <row r="1928" spans="1:41" x14ac:dyDescent="0.25">
      <c r="A1928" s="7">
        <v>43322</v>
      </c>
      <c r="B1928" s="8" t="s">
        <v>842</v>
      </c>
      <c r="C1928" s="8">
        <v>2018</v>
      </c>
      <c r="D1928" s="8">
        <v>8</v>
      </c>
      <c r="E1928" s="8">
        <v>1</v>
      </c>
      <c r="F1928" s="8" t="s">
        <v>2407</v>
      </c>
      <c r="G1928" s="17">
        <v>0.97152777777777777</v>
      </c>
      <c r="I1928" s="17">
        <v>0.82708333333333339</v>
      </c>
      <c r="J1928" s="129">
        <f t="shared" si="93"/>
        <v>3.466666666666665</v>
      </c>
      <c r="K1928" s="8" t="s">
        <v>250</v>
      </c>
      <c r="L1928" s="8" t="s">
        <v>2386</v>
      </c>
      <c r="M1928" s="8" t="s">
        <v>252</v>
      </c>
      <c r="O1928" s="11">
        <v>2</v>
      </c>
      <c r="P1928" s="8">
        <v>35</v>
      </c>
      <c r="Q1928" s="12">
        <v>0</v>
      </c>
      <c r="R1928" s="125">
        <f t="shared" si="94"/>
        <v>35</v>
      </c>
      <c r="S1928" s="13">
        <v>14.5</v>
      </c>
      <c r="T1928" s="13">
        <v>38</v>
      </c>
      <c r="U1928" s="13">
        <v>24.1</v>
      </c>
      <c r="V1928" s="12">
        <v>141</v>
      </c>
      <c r="AO1928" s="124">
        <v>0.97569444444444453</v>
      </c>
    </row>
    <row r="1929" spans="1:41" x14ac:dyDescent="0.25">
      <c r="A1929" s="7">
        <v>43322</v>
      </c>
      <c r="B1929" s="8" t="s">
        <v>842</v>
      </c>
      <c r="C1929" s="8">
        <v>2018</v>
      </c>
      <c r="D1929" s="8">
        <v>8</v>
      </c>
      <c r="E1929" s="8">
        <v>1</v>
      </c>
      <c r="F1929" s="8" t="s">
        <v>2407</v>
      </c>
      <c r="G1929" s="17">
        <v>0.97777777777777775</v>
      </c>
      <c r="I1929" s="17">
        <v>0.82708333333333339</v>
      </c>
      <c r="J1929" s="129">
        <f t="shared" si="93"/>
        <v>3.6166666666666645</v>
      </c>
      <c r="K1929" s="8" t="s">
        <v>250</v>
      </c>
      <c r="L1929" s="8" t="s">
        <v>2387</v>
      </c>
      <c r="M1929" s="8" t="s">
        <v>252</v>
      </c>
      <c r="O1929" s="11">
        <v>3</v>
      </c>
      <c r="P1929" s="8">
        <v>35</v>
      </c>
      <c r="Q1929" s="12">
        <v>0</v>
      </c>
      <c r="R1929" s="125">
        <f t="shared" si="94"/>
        <v>35</v>
      </c>
      <c r="S1929" s="13">
        <v>14.7</v>
      </c>
      <c r="T1929" s="13">
        <v>38</v>
      </c>
      <c r="U1929" s="13">
        <v>23.4</v>
      </c>
      <c r="V1929" s="12">
        <v>142</v>
      </c>
      <c r="AO1929" s="124">
        <v>0.98333333333333339</v>
      </c>
    </row>
    <row r="1930" spans="1:41" x14ac:dyDescent="0.25">
      <c r="A1930" s="7">
        <v>43322</v>
      </c>
      <c r="B1930" s="8" t="s">
        <v>842</v>
      </c>
      <c r="C1930" s="8">
        <v>2018</v>
      </c>
      <c r="D1930" s="8">
        <v>8</v>
      </c>
      <c r="E1930" s="8">
        <v>1</v>
      </c>
      <c r="F1930" s="8" t="s">
        <v>2407</v>
      </c>
      <c r="G1930" s="17">
        <v>0.9868055555555556</v>
      </c>
      <c r="I1930" s="17">
        <v>0.82708333333333339</v>
      </c>
      <c r="J1930" s="129">
        <f t="shared" si="93"/>
        <v>3.833333333333333</v>
      </c>
      <c r="K1930" s="8" t="s">
        <v>250</v>
      </c>
      <c r="L1930" s="8" t="s">
        <v>2388</v>
      </c>
      <c r="M1930" s="8" t="s">
        <v>252</v>
      </c>
      <c r="O1930" s="11">
        <v>2</v>
      </c>
      <c r="P1930" s="8">
        <v>33</v>
      </c>
      <c r="Q1930" s="12">
        <v>0</v>
      </c>
      <c r="R1930" s="125">
        <f t="shared" si="94"/>
        <v>33</v>
      </c>
      <c r="S1930" s="13">
        <v>14.1</v>
      </c>
      <c r="T1930" s="13">
        <v>38.6</v>
      </c>
      <c r="U1930" s="13">
        <v>23.6</v>
      </c>
      <c r="V1930" s="12">
        <v>132</v>
      </c>
      <c r="AO1930" s="124">
        <v>0.99236111111111114</v>
      </c>
    </row>
    <row r="1931" spans="1:41" x14ac:dyDescent="0.25">
      <c r="A1931" s="7">
        <v>43322</v>
      </c>
      <c r="B1931" s="8" t="s">
        <v>842</v>
      </c>
      <c r="C1931" s="8">
        <v>2018</v>
      </c>
      <c r="D1931" s="8">
        <v>8</v>
      </c>
      <c r="E1931" s="8">
        <v>1</v>
      </c>
      <c r="F1931" s="8" t="s">
        <v>2407</v>
      </c>
      <c r="G1931" s="17">
        <v>0.9868055555555556</v>
      </c>
      <c r="I1931" s="17">
        <v>0.82708333333333339</v>
      </c>
      <c r="J1931" s="129">
        <f t="shared" si="93"/>
        <v>3.833333333333333</v>
      </c>
      <c r="K1931" s="8" t="s">
        <v>250</v>
      </c>
      <c r="L1931" s="8" t="s">
        <v>2389</v>
      </c>
      <c r="M1931" s="8" t="s">
        <v>252</v>
      </c>
      <c r="O1931" s="11">
        <v>2</v>
      </c>
      <c r="P1931" s="8">
        <v>33</v>
      </c>
      <c r="Q1931" s="12">
        <v>0</v>
      </c>
      <c r="R1931" s="125">
        <f t="shared" si="94"/>
        <v>33</v>
      </c>
      <c r="S1931" s="13">
        <v>14.5</v>
      </c>
      <c r="T1931" s="13">
        <v>38.4</v>
      </c>
      <c r="U1931" s="13">
        <v>23.5</v>
      </c>
      <c r="V1931" s="12">
        <v>141</v>
      </c>
      <c r="AO1931" s="124">
        <v>0.99444444444444446</v>
      </c>
    </row>
    <row r="1932" spans="1:41" x14ac:dyDescent="0.25">
      <c r="A1932" s="7">
        <v>43322</v>
      </c>
      <c r="B1932" s="8" t="s">
        <v>842</v>
      </c>
      <c r="C1932" s="8">
        <v>2018</v>
      </c>
      <c r="D1932" s="8">
        <v>8</v>
      </c>
      <c r="E1932" s="8">
        <v>1</v>
      </c>
      <c r="F1932" s="8" t="s">
        <v>2407</v>
      </c>
      <c r="G1932" s="17">
        <v>0.99375000000000002</v>
      </c>
      <c r="I1932" s="17">
        <v>0.82708333333333339</v>
      </c>
      <c r="J1932" s="129">
        <f>($G1932-$I1932)*24+IF($G1932&lt;TIME(12,0,0),24,0)</f>
        <v>3.9999999999999991</v>
      </c>
      <c r="K1932" s="8" t="s">
        <v>250</v>
      </c>
      <c r="L1932" s="8" t="s">
        <v>2390</v>
      </c>
      <c r="M1932" s="8" t="s">
        <v>252</v>
      </c>
      <c r="O1932" s="11">
        <v>0</v>
      </c>
      <c r="P1932" s="8">
        <v>34</v>
      </c>
      <c r="Q1932" s="12">
        <v>0</v>
      </c>
      <c r="R1932" s="125">
        <f t="shared" si="94"/>
        <v>34</v>
      </c>
      <c r="S1932" s="13">
        <v>15.1</v>
      </c>
      <c r="T1932" s="13">
        <v>39</v>
      </c>
      <c r="U1932" s="13">
        <v>24</v>
      </c>
      <c r="V1932" s="12">
        <v>135</v>
      </c>
      <c r="AO1932" s="124">
        <v>0.99791666666666667</v>
      </c>
    </row>
    <row r="1933" spans="1:41" x14ac:dyDescent="0.25">
      <c r="A1933" s="7">
        <v>43322</v>
      </c>
      <c r="B1933" s="8" t="s">
        <v>842</v>
      </c>
      <c r="C1933" s="8">
        <v>2018</v>
      </c>
      <c r="D1933" s="8">
        <v>8</v>
      </c>
      <c r="E1933" s="8">
        <v>1</v>
      </c>
      <c r="F1933" s="8" t="s">
        <v>2407</v>
      </c>
      <c r="G1933" s="17">
        <v>1.0416666666666666E-2</v>
      </c>
      <c r="I1933" s="17">
        <v>0.82708333333333339</v>
      </c>
      <c r="J1933" s="129">
        <f t="shared" si="93"/>
        <v>4.3999999999999986</v>
      </c>
      <c r="K1933" s="8" t="s">
        <v>250</v>
      </c>
      <c r="L1933" s="8" t="s">
        <v>2391</v>
      </c>
      <c r="M1933" s="8" t="s">
        <v>252</v>
      </c>
      <c r="O1933" s="11">
        <v>4</v>
      </c>
      <c r="P1933" s="8">
        <v>38</v>
      </c>
      <c r="Q1933" s="12">
        <v>0</v>
      </c>
      <c r="R1933" s="125">
        <f t="shared" si="94"/>
        <v>38</v>
      </c>
      <c r="S1933" s="13">
        <v>14.4</v>
      </c>
      <c r="T1933" s="13">
        <v>38.299999999999997</v>
      </c>
      <c r="U1933" s="13">
        <v>22.6</v>
      </c>
      <c r="V1933" s="12">
        <v>139</v>
      </c>
      <c r="AO1933" s="124">
        <v>1.4583333333333332E-2</v>
      </c>
    </row>
    <row r="1934" spans="1:41" x14ac:dyDescent="0.25">
      <c r="A1934" s="7">
        <v>43322</v>
      </c>
      <c r="B1934" s="8" t="s">
        <v>842</v>
      </c>
      <c r="C1934" s="8">
        <v>2018</v>
      </c>
      <c r="D1934" s="8">
        <v>8</v>
      </c>
      <c r="E1934" s="8">
        <v>1</v>
      </c>
      <c r="F1934" s="8" t="s">
        <v>2407</v>
      </c>
      <c r="G1934" s="17">
        <v>2.2222222222222223E-2</v>
      </c>
      <c r="I1934" s="17">
        <v>0.82708333333333339</v>
      </c>
      <c r="J1934" s="129">
        <f t="shared" si="93"/>
        <v>4.6833333333333336</v>
      </c>
      <c r="K1934" s="8" t="s">
        <v>250</v>
      </c>
      <c r="L1934" s="8" t="s">
        <v>2392</v>
      </c>
      <c r="M1934" s="8" t="s">
        <v>252</v>
      </c>
      <c r="O1934" s="11">
        <v>2</v>
      </c>
      <c r="P1934" s="8">
        <v>31</v>
      </c>
      <c r="Q1934" s="12">
        <v>0</v>
      </c>
      <c r="R1934" s="125">
        <f t="shared" si="94"/>
        <v>31</v>
      </c>
      <c r="S1934" s="13">
        <v>14.5</v>
      </c>
      <c r="T1934" s="13">
        <v>38.200000000000003</v>
      </c>
      <c r="U1934" s="13">
        <v>22.5</v>
      </c>
      <c r="V1934" s="12">
        <v>143</v>
      </c>
      <c r="AO1934" s="124">
        <v>2.8472222222222222E-2</v>
      </c>
    </row>
    <row r="1935" spans="1:41" x14ac:dyDescent="0.25">
      <c r="A1935" s="7">
        <v>43322</v>
      </c>
      <c r="B1935" s="8" t="s">
        <v>842</v>
      </c>
      <c r="C1935" s="8">
        <v>2018</v>
      </c>
      <c r="D1935" s="8">
        <v>8</v>
      </c>
      <c r="E1935" s="8">
        <v>1</v>
      </c>
      <c r="F1935" s="8" t="s">
        <v>2407</v>
      </c>
      <c r="G1935" s="17">
        <v>2.4999999999999998E-2</v>
      </c>
      <c r="I1935" s="17">
        <v>0.82708333333333339</v>
      </c>
      <c r="J1935" s="129">
        <f t="shared" si="93"/>
        <v>4.75</v>
      </c>
      <c r="K1935" s="8" t="s">
        <v>250</v>
      </c>
      <c r="L1935" s="8" t="s">
        <v>2393</v>
      </c>
      <c r="M1935" s="8" t="s">
        <v>252</v>
      </c>
      <c r="O1935" s="11">
        <v>0</v>
      </c>
      <c r="P1935" s="8">
        <v>32</v>
      </c>
      <c r="Q1935" s="12">
        <v>0</v>
      </c>
      <c r="R1935" s="125">
        <f t="shared" si="94"/>
        <v>32</v>
      </c>
      <c r="S1935" s="13">
        <v>14.1</v>
      </c>
      <c r="T1935" s="13">
        <v>38.5</v>
      </c>
      <c r="U1935" s="13">
        <v>22.8</v>
      </c>
      <c r="V1935" s="12">
        <v>135</v>
      </c>
      <c r="AO1935" s="124">
        <v>3.0555555555555555E-2</v>
      </c>
    </row>
    <row r="1936" spans="1:41" x14ac:dyDescent="0.25">
      <c r="A1936" s="7">
        <v>43322</v>
      </c>
      <c r="B1936" s="8" t="s">
        <v>842</v>
      </c>
      <c r="C1936" s="8">
        <v>2018</v>
      </c>
      <c r="D1936" s="8">
        <v>8</v>
      </c>
      <c r="E1936" s="8">
        <v>1</v>
      </c>
      <c r="F1936" s="8" t="s">
        <v>2407</v>
      </c>
      <c r="G1936" s="17">
        <v>2.9166666666666664E-2</v>
      </c>
      <c r="I1936" s="17">
        <v>0.82708333333333339</v>
      </c>
      <c r="J1936" s="129">
        <f t="shared" si="93"/>
        <v>4.8499999999999979</v>
      </c>
      <c r="K1936" s="8" t="s">
        <v>250</v>
      </c>
      <c r="L1936" s="8" t="s">
        <v>2349</v>
      </c>
      <c r="M1936" s="8" t="s">
        <v>669</v>
      </c>
      <c r="O1936" s="11">
        <v>0</v>
      </c>
      <c r="P1936" s="8">
        <v>34</v>
      </c>
      <c r="Q1936" s="12">
        <v>0</v>
      </c>
      <c r="R1936" s="125">
        <f t="shared" si="94"/>
        <v>34</v>
      </c>
      <c r="AO1936" s="124">
        <v>3.4027777777777775E-2</v>
      </c>
    </row>
    <row r="1937" spans="1:42" x14ac:dyDescent="0.25">
      <c r="A1937" s="7">
        <v>43322</v>
      </c>
      <c r="B1937" s="8" t="s">
        <v>842</v>
      </c>
      <c r="C1937" s="8">
        <v>2018</v>
      </c>
      <c r="D1937" s="8">
        <v>8</v>
      </c>
      <c r="E1937" s="8">
        <v>1</v>
      </c>
      <c r="F1937" s="8" t="s">
        <v>2407</v>
      </c>
      <c r="G1937" s="17">
        <v>2.9166666666666664E-2</v>
      </c>
      <c r="I1937" s="17">
        <v>0.82708333333333339</v>
      </c>
      <c r="J1937" s="129">
        <f t="shared" si="93"/>
        <v>4.8499999999999979</v>
      </c>
      <c r="K1937" s="8" t="s">
        <v>250</v>
      </c>
      <c r="L1937" s="8" t="s">
        <v>2206</v>
      </c>
      <c r="M1937" s="8" t="s">
        <v>669</v>
      </c>
      <c r="O1937" s="11">
        <v>3</v>
      </c>
      <c r="P1937" s="8">
        <v>40</v>
      </c>
      <c r="Q1937" s="12">
        <v>0</v>
      </c>
      <c r="R1937" s="125">
        <f t="shared" si="94"/>
        <v>40</v>
      </c>
      <c r="S1937" s="13">
        <v>14.2</v>
      </c>
      <c r="T1937" s="13">
        <v>38.200000000000003</v>
      </c>
      <c r="U1937" s="13">
        <v>22.6</v>
      </c>
      <c r="V1937" s="12">
        <v>141</v>
      </c>
      <c r="AO1937" s="124">
        <v>3.6805555555555557E-2</v>
      </c>
    </row>
    <row r="1938" spans="1:42" x14ac:dyDescent="0.25">
      <c r="A1938" s="7">
        <v>43322</v>
      </c>
      <c r="B1938" s="8" t="s">
        <v>842</v>
      </c>
      <c r="C1938" s="8">
        <v>2018</v>
      </c>
      <c r="D1938" s="8">
        <v>8</v>
      </c>
      <c r="E1938" s="8">
        <v>1</v>
      </c>
      <c r="F1938" s="8" t="s">
        <v>2407</v>
      </c>
      <c r="G1938" s="17">
        <v>4.5138888888888888E-2</v>
      </c>
      <c r="I1938" s="17">
        <v>0.82708333333333339</v>
      </c>
      <c r="J1938" s="129">
        <f>($G1938-$I1938)*24+IF($G1938&lt;TIME(12,0,0),24,0)</f>
        <v>5.2333333333333307</v>
      </c>
      <c r="K1938" s="8" t="s">
        <v>250</v>
      </c>
      <c r="L1938" s="8" t="s">
        <v>2394</v>
      </c>
      <c r="M1938" s="8" t="s">
        <v>252</v>
      </c>
      <c r="O1938" s="11">
        <v>3</v>
      </c>
      <c r="P1938" s="8">
        <v>35</v>
      </c>
      <c r="Q1938" s="12">
        <v>0</v>
      </c>
      <c r="R1938" s="125">
        <f t="shared" si="94"/>
        <v>35</v>
      </c>
      <c r="S1938" s="13">
        <v>13.5</v>
      </c>
      <c r="T1938" s="13">
        <v>36.5</v>
      </c>
      <c r="U1938" s="13">
        <v>22</v>
      </c>
      <c r="V1938" s="12">
        <v>138</v>
      </c>
      <c r="AO1938" s="124">
        <v>5.6944444444444443E-2</v>
      </c>
    </row>
    <row r="1939" spans="1:42" x14ac:dyDescent="0.25">
      <c r="A1939" s="7">
        <v>43322</v>
      </c>
      <c r="B1939" s="8" t="s">
        <v>842</v>
      </c>
      <c r="C1939" s="8">
        <v>2018</v>
      </c>
      <c r="D1939" s="8">
        <v>8</v>
      </c>
      <c r="E1939" s="8">
        <v>1</v>
      </c>
      <c r="F1939" s="8" t="s">
        <v>2407</v>
      </c>
      <c r="G1939" s="17">
        <v>5.9027777777777783E-2</v>
      </c>
      <c r="I1939" s="17">
        <v>0.82708333333333339</v>
      </c>
      <c r="J1939" s="129">
        <f t="shared" si="93"/>
        <v>5.5666666666666664</v>
      </c>
      <c r="K1939" s="8" t="s">
        <v>250</v>
      </c>
      <c r="L1939" s="8" t="s">
        <v>2395</v>
      </c>
      <c r="M1939" s="8" t="s">
        <v>252</v>
      </c>
      <c r="O1939" s="11">
        <v>3</v>
      </c>
      <c r="P1939" s="8">
        <v>36</v>
      </c>
      <c r="Q1939" s="12">
        <v>0</v>
      </c>
      <c r="R1939" s="125">
        <f t="shared" si="94"/>
        <v>36</v>
      </c>
      <c r="S1939" s="13">
        <v>14.9</v>
      </c>
      <c r="T1939" s="13">
        <v>39.1</v>
      </c>
      <c r="U1939" s="13">
        <v>24.3</v>
      </c>
      <c r="V1939" s="12">
        <v>136</v>
      </c>
      <c r="AO1939" s="124">
        <v>6.3888888888888884E-2</v>
      </c>
    </row>
    <row r="1940" spans="1:42" x14ac:dyDescent="0.25">
      <c r="A1940" s="7">
        <v>43322</v>
      </c>
      <c r="B1940" s="8" t="s">
        <v>842</v>
      </c>
      <c r="C1940" s="8">
        <v>2018</v>
      </c>
      <c r="D1940" s="8">
        <v>8</v>
      </c>
      <c r="E1940" s="8">
        <v>1</v>
      </c>
      <c r="F1940" s="8" t="s">
        <v>2407</v>
      </c>
      <c r="G1940" s="17">
        <v>6.0416666666666667E-2</v>
      </c>
      <c r="I1940" s="17">
        <v>0.82708333333333339</v>
      </c>
      <c r="J1940" s="129">
        <f t="shared" si="93"/>
        <v>5.5999999999999979</v>
      </c>
      <c r="K1940" s="8" t="s">
        <v>250</v>
      </c>
      <c r="L1940" s="8" t="s">
        <v>2396</v>
      </c>
      <c r="M1940" s="8" t="s">
        <v>252</v>
      </c>
      <c r="O1940" s="11">
        <v>0</v>
      </c>
      <c r="P1940" s="8">
        <v>34</v>
      </c>
      <c r="Q1940" s="12">
        <v>0</v>
      </c>
      <c r="R1940" s="125">
        <f t="shared" si="94"/>
        <v>34</v>
      </c>
      <c r="S1940" s="13">
        <v>15.1</v>
      </c>
      <c r="T1940" s="13">
        <v>38.200000000000003</v>
      </c>
      <c r="U1940" s="13">
        <v>23.23</v>
      </c>
      <c r="V1940" s="12">
        <v>141</v>
      </c>
      <c r="AO1940" s="124">
        <v>6.7361111111111108E-2</v>
      </c>
    </row>
    <row r="1941" spans="1:42" x14ac:dyDescent="0.25">
      <c r="A1941" s="7">
        <v>43322</v>
      </c>
      <c r="B1941" s="8" t="s">
        <v>842</v>
      </c>
      <c r="C1941" s="8">
        <v>2018</v>
      </c>
      <c r="D1941" s="8">
        <v>8</v>
      </c>
      <c r="E1941" s="8">
        <v>1</v>
      </c>
      <c r="F1941" s="8" t="s">
        <v>2407</v>
      </c>
      <c r="G1941" s="17">
        <v>6.9444444444444434E-2</v>
      </c>
      <c r="I1941" s="17">
        <v>0.82708333333333339</v>
      </c>
      <c r="J1941" s="129">
        <f t="shared" si="93"/>
        <v>5.8166666666666629</v>
      </c>
      <c r="K1941" s="8" t="s">
        <v>250</v>
      </c>
      <c r="L1941" s="8" t="s">
        <v>2244</v>
      </c>
      <c r="M1941" s="8" t="s">
        <v>669</v>
      </c>
      <c r="O1941" s="11">
        <v>4</v>
      </c>
      <c r="P1941" s="8">
        <v>33</v>
      </c>
      <c r="Q1941" s="12">
        <v>0</v>
      </c>
      <c r="R1941" s="125">
        <f t="shared" si="94"/>
        <v>33</v>
      </c>
      <c r="S1941" s="13">
        <v>14.6</v>
      </c>
      <c r="T1941" s="13">
        <v>38.1</v>
      </c>
      <c r="U1941" s="13">
        <v>22.7</v>
      </c>
      <c r="V1941" s="12">
        <v>139</v>
      </c>
      <c r="AO1941" s="124">
        <v>7.3611111111111113E-2</v>
      </c>
    </row>
    <row r="1942" spans="1:42" x14ac:dyDescent="0.25">
      <c r="A1942" s="7">
        <v>43323</v>
      </c>
      <c r="B1942" s="8" t="s">
        <v>842</v>
      </c>
      <c r="C1942" s="8">
        <v>2018</v>
      </c>
      <c r="D1942" s="8">
        <v>8</v>
      </c>
      <c r="E1942" s="8">
        <v>1</v>
      </c>
      <c r="F1942" s="8" t="s">
        <v>2407</v>
      </c>
      <c r="G1942" s="17">
        <v>0.87361111111111101</v>
      </c>
      <c r="I1942" s="17">
        <v>0.82638888888888884</v>
      </c>
      <c r="J1942" s="129">
        <f t="shared" si="93"/>
        <v>1.133333333333332</v>
      </c>
      <c r="K1942" s="8" t="s">
        <v>250</v>
      </c>
      <c r="L1942" s="8" t="s">
        <v>2397</v>
      </c>
      <c r="M1942" s="8" t="s">
        <v>252</v>
      </c>
      <c r="O1942" s="11">
        <v>3</v>
      </c>
      <c r="P1942" s="8">
        <v>35</v>
      </c>
      <c r="Q1942" s="12">
        <v>0</v>
      </c>
      <c r="R1942" s="125">
        <f t="shared" si="94"/>
        <v>35</v>
      </c>
      <c r="S1942" s="13">
        <v>14.3</v>
      </c>
      <c r="T1942" s="13">
        <v>38.4</v>
      </c>
      <c r="U1942" s="13">
        <v>22.8</v>
      </c>
      <c r="V1942" s="12">
        <v>133</v>
      </c>
      <c r="AO1942" s="124">
        <v>0.87847222222222221</v>
      </c>
    </row>
    <row r="1943" spans="1:42" x14ac:dyDescent="0.25">
      <c r="A1943" s="7">
        <v>43323</v>
      </c>
      <c r="B1943" s="8" t="s">
        <v>842</v>
      </c>
      <c r="C1943" s="8">
        <v>2018</v>
      </c>
      <c r="D1943" s="8">
        <v>8</v>
      </c>
      <c r="E1943" s="8">
        <v>1</v>
      </c>
      <c r="F1943" s="8" t="s">
        <v>2407</v>
      </c>
      <c r="G1943" s="17">
        <v>0.87916666666666676</v>
      </c>
      <c r="I1943" s="17">
        <v>0.82638888888888884</v>
      </c>
      <c r="J1943" s="129">
        <f t="shared" si="93"/>
        <v>1.2666666666666702</v>
      </c>
      <c r="K1943" s="8" t="s">
        <v>250</v>
      </c>
      <c r="L1943" s="8" t="s">
        <v>2398</v>
      </c>
      <c r="M1943" s="8" t="s">
        <v>252</v>
      </c>
      <c r="O1943" s="11">
        <v>4</v>
      </c>
      <c r="P1943" s="8">
        <v>35</v>
      </c>
      <c r="Q1943" s="12">
        <v>0</v>
      </c>
      <c r="R1943" s="125">
        <f t="shared" si="94"/>
        <v>35</v>
      </c>
      <c r="S1943" s="13">
        <v>13.8</v>
      </c>
      <c r="T1943" s="13">
        <v>38</v>
      </c>
      <c r="U1943" s="13">
        <v>22.2</v>
      </c>
      <c r="V1943" s="12">
        <v>141</v>
      </c>
      <c r="AO1943" s="124">
        <v>0.88402777777777775</v>
      </c>
    </row>
    <row r="1944" spans="1:42" x14ac:dyDescent="0.25">
      <c r="A1944" s="7">
        <v>43323</v>
      </c>
      <c r="B1944" s="8" t="s">
        <v>842</v>
      </c>
      <c r="C1944" s="8">
        <v>2018</v>
      </c>
      <c r="D1944" s="8">
        <v>8</v>
      </c>
      <c r="E1944" s="8">
        <v>1</v>
      </c>
      <c r="F1944" s="8" t="s">
        <v>2407</v>
      </c>
      <c r="G1944" s="17">
        <v>0.90138888888888891</v>
      </c>
      <c r="I1944" s="17">
        <v>0.82638888888888884</v>
      </c>
      <c r="J1944" s="129">
        <f t="shared" si="93"/>
        <v>1.8000000000000016</v>
      </c>
      <c r="K1944" s="8" t="s">
        <v>250</v>
      </c>
      <c r="L1944" s="8" t="s">
        <v>2399</v>
      </c>
      <c r="M1944" s="8" t="s">
        <v>252</v>
      </c>
      <c r="O1944" s="11">
        <v>0</v>
      </c>
      <c r="P1944" s="8">
        <v>33</v>
      </c>
      <c r="Q1944" s="12">
        <v>0</v>
      </c>
      <c r="R1944" s="125">
        <f t="shared" si="94"/>
        <v>33</v>
      </c>
      <c r="S1944" s="13">
        <v>13.4</v>
      </c>
      <c r="T1944" s="13">
        <v>37.700000000000003</v>
      </c>
      <c r="U1944" s="13">
        <v>23.1</v>
      </c>
      <c r="V1944" s="12">
        <v>143</v>
      </c>
      <c r="AO1944" s="124">
        <v>0.90555555555555556</v>
      </c>
    </row>
    <row r="1945" spans="1:42" x14ac:dyDescent="0.25">
      <c r="A1945" s="7">
        <v>43323</v>
      </c>
      <c r="B1945" s="8" t="s">
        <v>842</v>
      </c>
      <c r="C1945" s="8">
        <v>2018</v>
      </c>
      <c r="D1945" s="8">
        <v>8</v>
      </c>
      <c r="E1945" s="8">
        <v>1</v>
      </c>
      <c r="F1945" s="8" t="s">
        <v>2407</v>
      </c>
      <c r="G1945" s="17">
        <v>0.90277777777777779</v>
      </c>
      <c r="I1945" s="17">
        <v>0.82638888888888884</v>
      </c>
      <c r="J1945" s="129">
        <f t="shared" ref="J1945:J2008" si="95">($G1945-$I1945)*24+IF($G1945&lt;TIME(12,0,0),24,0)</f>
        <v>1.8333333333333348</v>
      </c>
      <c r="K1945" s="8" t="s">
        <v>250</v>
      </c>
      <c r="L1945" s="8" t="s">
        <v>2400</v>
      </c>
      <c r="M1945" s="8" t="s">
        <v>252</v>
      </c>
      <c r="O1945" s="11">
        <v>3</v>
      </c>
      <c r="P1945" s="8">
        <v>34</v>
      </c>
      <c r="Q1945" s="12">
        <v>0</v>
      </c>
      <c r="R1945" s="125">
        <f t="shared" si="94"/>
        <v>34</v>
      </c>
      <c r="S1945" s="13">
        <v>13.8</v>
      </c>
      <c r="T1945" s="13">
        <v>36.4</v>
      </c>
      <c r="U1945" s="13">
        <v>22.3</v>
      </c>
      <c r="V1945" s="12">
        <v>139</v>
      </c>
      <c r="AO1945" s="124">
        <v>0.90902777777777777</v>
      </c>
    </row>
    <row r="1946" spans="1:42" x14ac:dyDescent="0.25">
      <c r="A1946" s="7">
        <v>43323</v>
      </c>
      <c r="B1946" s="8" t="s">
        <v>842</v>
      </c>
      <c r="C1946" s="8">
        <v>2018</v>
      </c>
      <c r="D1946" s="8">
        <v>8</v>
      </c>
      <c r="E1946" s="8">
        <v>1</v>
      </c>
      <c r="F1946" s="8" t="s">
        <v>2407</v>
      </c>
      <c r="G1946" s="17">
        <v>0.90902777777777777</v>
      </c>
      <c r="I1946" s="17">
        <v>0.82638888888888884</v>
      </c>
      <c r="J1946" s="129">
        <f t="shared" si="95"/>
        <v>1.9833333333333343</v>
      </c>
      <c r="K1946" s="8" t="s">
        <v>250</v>
      </c>
      <c r="L1946" s="8" t="s">
        <v>2401</v>
      </c>
      <c r="M1946" s="8" t="s">
        <v>252</v>
      </c>
      <c r="O1946" s="11">
        <v>0</v>
      </c>
      <c r="P1946" s="8">
        <v>32</v>
      </c>
      <c r="Q1946" s="12">
        <v>0</v>
      </c>
      <c r="R1946" s="125">
        <f t="shared" si="94"/>
        <v>32</v>
      </c>
      <c r="S1946" s="13">
        <v>13.7</v>
      </c>
      <c r="T1946" s="13">
        <v>37.200000000000003</v>
      </c>
      <c r="U1946" s="13">
        <v>22.5</v>
      </c>
      <c r="V1946" s="12">
        <v>137</v>
      </c>
      <c r="AO1946" s="124">
        <v>0.91319444444444453</v>
      </c>
    </row>
    <row r="1947" spans="1:42" x14ac:dyDescent="0.25">
      <c r="A1947" s="7">
        <v>43323</v>
      </c>
      <c r="B1947" s="8" t="s">
        <v>842</v>
      </c>
      <c r="C1947" s="8">
        <v>2018</v>
      </c>
      <c r="D1947" s="8">
        <v>8</v>
      </c>
      <c r="E1947" s="8">
        <v>1</v>
      </c>
      <c r="F1947" s="8" t="s">
        <v>2407</v>
      </c>
      <c r="G1947" s="17">
        <v>0.93541666666666667</v>
      </c>
      <c r="I1947" s="17">
        <v>0.82638888888888884</v>
      </c>
      <c r="J1947" s="129">
        <f t="shared" si="95"/>
        <v>2.616666666666668</v>
      </c>
      <c r="K1947" s="8" t="s">
        <v>250</v>
      </c>
      <c r="L1947" s="8" t="s">
        <v>2402</v>
      </c>
      <c r="M1947" s="8" t="s">
        <v>252</v>
      </c>
      <c r="O1947" s="11">
        <v>3</v>
      </c>
      <c r="P1947" s="8">
        <v>36</v>
      </c>
      <c r="Q1947" s="12">
        <v>0</v>
      </c>
      <c r="R1947" s="125">
        <f t="shared" si="94"/>
        <v>36</v>
      </c>
      <c r="S1947" s="13">
        <v>13.9</v>
      </c>
      <c r="T1947" s="13">
        <v>37.4</v>
      </c>
      <c r="U1947" s="13">
        <v>23.1</v>
      </c>
      <c r="V1947" s="12">
        <v>138</v>
      </c>
      <c r="AO1947" s="124">
        <v>0.93958333333333333</v>
      </c>
    </row>
    <row r="1948" spans="1:42" x14ac:dyDescent="0.25">
      <c r="A1948" s="7">
        <v>43323</v>
      </c>
      <c r="B1948" s="8" t="s">
        <v>842</v>
      </c>
      <c r="C1948" s="8">
        <v>2018</v>
      </c>
      <c r="D1948" s="8">
        <v>8</v>
      </c>
      <c r="E1948" s="8">
        <v>1</v>
      </c>
      <c r="F1948" s="8" t="s">
        <v>2407</v>
      </c>
      <c r="G1948" s="17">
        <v>0.94652777777777775</v>
      </c>
      <c r="I1948" s="17">
        <v>0.82638888888888884</v>
      </c>
      <c r="J1948" s="129">
        <f t="shared" si="95"/>
        <v>2.8833333333333337</v>
      </c>
      <c r="K1948" s="8" t="s">
        <v>250</v>
      </c>
      <c r="L1948" s="8" t="s">
        <v>2403</v>
      </c>
      <c r="M1948" s="8" t="s">
        <v>252</v>
      </c>
      <c r="O1948" s="11">
        <v>2</v>
      </c>
      <c r="P1948" s="8">
        <v>33</v>
      </c>
      <c r="Q1948" s="12">
        <v>0</v>
      </c>
      <c r="R1948" s="125">
        <f t="shared" si="94"/>
        <v>33</v>
      </c>
      <c r="S1948" s="13">
        <v>14.6</v>
      </c>
      <c r="T1948" s="13">
        <v>37.6</v>
      </c>
      <c r="U1948" s="13">
        <v>23.1</v>
      </c>
      <c r="V1948" s="12">
        <v>141</v>
      </c>
      <c r="AO1948" s="124">
        <v>0.95208333333333339</v>
      </c>
    </row>
    <row r="1949" spans="1:42" x14ac:dyDescent="0.25">
      <c r="A1949" s="7">
        <v>43323</v>
      </c>
      <c r="B1949" s="8" t="s">
        <v>842</v>
      </c>
      <c r="C1949" s="8">
        <v>2018</v>
      </c>
      <c r="D1949" s="8">
        <v>8</v>
      </c>
      <c r="E1949" s="8">
        <v>1</v>
      </c>
      <c r="F1949" s="8" t="s">
        <v>2407</v>
      </c>
      <c r="G1949" s="17">
        <v>0.98402777777777783</v>
      </c>
      <c r="I1949" s="17">
        <v>0.82638888888888884</v>
      </c>
      <c r="J1949" s="129">
        <f t="shared" si="95"/>
        <v>3.7833333333333359</v>
      </c>
      <c r="R1949" s="125">
        <f t="shared" si="94"/>
        <v>0</v>
      </c>
      <c r="AP1949" s="8" t="s">
        <v>2344</v>
      </c>
    </row>
    <row r="1950" spans="1:42" x14ac:dyDescent="0.25">
      <c r="A1950" s="7">
        <v>43323</v>
      </c>
      <c r="B1950" s="8" t="s">
        <v>842</v>
      </c>
      <c r="C1950" s="8">
        <v>2018</v>
      </c>
      <c r="D1950" s="8">
        <v>8</v>
      </c>
      <c r="E1950" s="8">
        <v>1</v>
      </c>
      <c r="F1950" s="8" t="s">
        <v>2407</v>
      </c>
      <c r="G1950" s="17">
        <v>0.99722222222222223</v>
      </c>
      <c r="I1950" s="17">
        <v>0.82638888888888884</v>
      </c>
      <c r="J1950" s="129">
        <f t="shared" si="95"/>
        <v>4.1000000000000014</v>
      </c>
      <c r="K1950" s="8" t="s">
        <v>250</v>
      </c>
      <c r="L1950" s="8" t="s">
        <v>2404</v>
      </c>
      <c r="M1950" s="8" t="s">
        <v>252</v>
      </c>
      <c r="O1950" s="11">
        <v>2</v>
      </c>
      <c r="P1950" s="8">
        <v>33</v>
      </c>
      <c r="Q1950" s="12">
        <v>0</v>
      </c>
      <c r="R1950" s="125">
        <f t="shared" si="94"/>
        <v>33</v>
      </c>
      <c r="S1950" s="13">
        <v>14.3</v>
      </c>
      <c r="T1950" s="13">
        <v>37.700000000000003</v>
      </c>
      <c r="U1950" s="13">
        <v>22.8</v>
      </c>
      <c r="V1950" s="12">
        <v>137</v>
      </c>
      <c r="AO1950" s="124">
        <v>2.0833333333333333E-3</v>
      </c>
    </row>
    <row r="1951" spans="1:42" x14ac:dyDescent="0.25">
      <c r="A1951" s="7">
        <v>43323</v>
      </c>
      <c r="B1951" s="8" t="s">
        <v>842</v>
      </c>
      <c r="C1951" s="8">
        <v>2018</v>
      </c>
      <c r="D1951" s="8">
        <v>8</v>
      </c>
      <c r="E1951" s="8">
        <v>1</v>
      </c>
      <c r="F1951" s="8" t="s">
        <v>2407</v>
      </c>
      <c r="G1951" s="17">
        <v>0</v>
      </c>
      <c r="I1951" s="17">
        <v>0.82638888888888884</v>
      </c>
      <c r="J1951" s="129">
        <f t="shared" si="95"/>
        <v>4.1666666666666679</v>
      </c>
      <c r="K1951" s="8" t="s">
        <v>250</v>
      </c>
      <c r="L1951" s="8" t="s">
        <v>2405</v>
      </c>
      <c r="M1951" s="8" t="s">
        <v>252</v>
      </c>
      <c r="O1951" s="11">
        <v>0</v>
      </c>
      <c r="P1951" s="8">
        <v>35</v>
      </c>
      <c r="Q1951" s="12">
        <v>0</v>
      </c>
      <c r="R1951" s="125">
        <f t="shared" ref="R1951:R1978" si="96">P1951-Q1951</f>
        <v>35</v>
      </c>
      <c r="S1951" s="13">
        <v>14.8</v>
      </c>
      <c r="T1951" s="13">
        <v>38.4</v>
      </c>
      <c r="U1951" s="13">
        <v>23.5</v>
      </c>
      <c r="V1951" s="12">
        <v>142</v>
      </c>
      <c r="AO1951" s="124">
        <v>5.5555555555555558E-3</v>
      </c>
    </row>
    <row r="1952" spans="1:42" x14ac:dyDescent="0.25">
      <c r="A1952" s="7">
        <v>43323</v>
      </c>
      <c r="B1952" s="8" t="s">
        <v>842</v>
      </c>
      <c r="C1952" s="8">
        <v>2018</v>
      </c>
      <c r="D1952" s="8">
        <v>8</v>
      </c>
      <c r="E1952" s="8">
        <v>1</v>
      </c>
      <c r="F1952" s="8" t="s">
        <v>2407</v>
      </c>
      <c r="G1952" s="17">
        <v>3.0555555555555555E-2</v>
      </c>
      <c r="I1952" s="17">
        <v>0.82638888888888884</v>
      </c>
      <c r="J1952" s="129">
        <f t="shared" si="95"/>
        <v>4.9000000000000021</v>
      </c>
      <c r="K1952" s="8" t="s">
        <v>250</v>
      </c>
      <c r="L1952" s="8" t="s">
        <v>2406</v>
      </c>
      <c r="M1952" s="8" t="s">
        <v>252</v>
      </c>
      <c r="O1952" s="11">
        <v>2</v>
      </c>
      <c r="P1952" s="8">
        <v>34</v>
      </c>
      <c r="Q1952" s="12">
        <v>0</v>
      </c>
      <c r="R1952" s="125">
        <f t="shared" si="96"/>
        <v>34</v>
      </c>
      <c r="S1952" s="13">
        <v>14.3</v>
      </c>
      <c r="T1952" s="13">
        <v>37.799999999999997</v>
      </c>
      <c r="U1952" s="13">
        <v>23.8</v>
      </c>
      <c r="V1952" s="12">
        <v>134</v>
      </c>
      <c r="AO1952" s="124">
        <v>3.4027777777777775E-2</v>
      </c>
    </row>
    <row r="1953" spans="1:41" x14ac:dyDescent="0.25">
      <c r="A1953" s="7">
        <v>43323</v>
      </c>
      <c r="B1953" s="8" t="s">
        <v>842</v>
      </c>
      <c r="C1953" s="8">
        <v>2018</v>
      </c>
      <c r="D1953" s="8">
        <v>8</v>
      </c>
      <c r="E1953" s="8">
        <v>1</v>
      </c>
      <c r="F1953" s="8" t="s">
        <v>2407</v>
      </c>
      <c r="G1953" s="17">
        <v>6.1805555555555558E-2</v>
      </c>
      <c r="I1953" s="17">
        <v>0.82638888888888884</v>
      </c>
      <c r="J1953" s="129">
        <f t="shared" si="95"/>
        <v>5.6500000000000021</v>
      </c>
      <c r="K1953" s="8" t="s">
        <v>250</v>
      </c>
      <c r="L1953" s="8" t="s">
        <v>2408</v>
      </c>
      <c r="M1953" s="8" t="s">
        <v>252</v>
      </c>
      <c r="O1953" s="11">
        <v>4</v>
      </c>
      <c r="P1953" s="8">
        <v>34</v>
      </c>
      <c r="Q1953" s="12">
        <v>0</v>
      </c>
      <c r="R1953" s="125">
        <f t="shared" si="96"/>
        <v>34</v>
      </c>
      <c r="S1953" s="13">
        <v>14.7</v>
      </c>
      <c r="T1953" s="13">
        <v>39.4</v>
      </c>
      <c r="U1953" s="13">
        <v>22.5</v>
      </c>
      <c r="V1953" s="12">
        <v>142</v>
      </c>
      <c r="AO1953" s="124">
        <v>6.5972222222222224E-2</v>
      </c>
    </row>
    <row r="1954" spans="1:41" x14ac:dyDescent="0.25">
      <c r="J1954" s="129">
        <f t="shared" si="95"/>
        <v>24</v>
      </c>
      <c r="R1954" s="125">
        <f t="shared" si="96"/>
        <v>0</v>
      </c>
    </row>
    <row r="1955" spans="1:41" x14ac:dyDescent="0.25">
      <c r="J1955" s="129">
        <f t="shared" si="95"/>
        <v>24</v>
      </c>
      <c r="R1955" s="125">
        <f t="shared" si="96"/>
        <v>0</v>
      </c>
    </row>
    <row r="1956" spans="1:41" x14ac:dyDescent="0.25">
      <c r="J1956" s="129">
        <f t="shared" si="95"/>
        <v>24</v>
      </c>
      <c r="R1956" s="125">
        <f t="shared" si="96"/>
        <v>0</v>
      </c>
    </row>
    <row r="1957" spans="1:41" x14ac:dyDescent="0.25">
      <c r="J1957" s="129">
        <f t="shared" si="95"/>
        <v>24</v>
      </c>
      <c r="R1957" s="125">
        <f t="shared" si="96"/>
        <v>0</v>
      </c>
    </row>
    <row r="1958" spans="1:41" x14ac:dyDescent="0.25">
      <c r="J1958" s="129">
        <f t="shared" si="95"/>
        <v>24</v>
      </c>
      <c r="R1958" s="125">
        <f t="shared" si="96"/>
        <v>0</v>
      </c>
    </row>
    <row r="1959" spans="1:41" x14ac:dyDescent="0.25">
      <c r="J1959" s="129">
        <f t="shared" si="95"/>
        <v>24</v>
      </c>
      <c r="R1959" s="125">
        <f t="shared" si="96"/>
        <v>0</v>
      </c>
    </row>
    <row r="1960" spans="1:41" x14ac:dyDescent="0.25">
      <c r="J1960" s="129">
        <f t="shared" si="95"/>
        <v>24</v>
      </c>
      <c r="R1960" s="125">
        <f t="shared" si="96"/>
        <v>0</v>
      </c>
    </row>
    <row r="1961" spans="1:41" x14ac:dyDescent="0.25">
      <c r="J1961" s="129">
        <f t="shared" si="95"/>
        <v>24</v>
      </c>
      <c r="R1961" s="125">
        <f t="shared" si="96"/>
        <v>0</v>
      </c>
    </row>
    <row r="1962" spans="1:41" x14ac:dyDescent="0.25">
      <c r="J1962" s="129">
        <f t="shared" si="95"/>
        <v>24</v>
      </c>
      <c r="R1962" s="125">
        <f t="shared" si="96"/>
        <v>0</v>
      </c>
    </row>
    <row r="1963" spans="1:41" x14ac:dyDescent="0.25">
      <c r="J1963" s="129">
        <f t="shared" si="95"/>
        <v>24</v>
      </c>
      <c r="R1963" s="125">
        <f t="shared" si="96"/>
        <v>0</v>
      </c>
    </row>
    <row r="1964" spans="1:41" x14ac:dyDescent="0.25">
      <c r="J1964" s="129">
        <f t="shared" si="95"/>
        <v>24</v>
      </c>
      <c r="R1964" s="125">
        <f t="shared" si="96"/>
        <v>0</v>
      </c>
    </row>
    <row r="1965" spans="1:41" x14ac:dyDescent="0.25">
      <c r="J1965" s="129">
        <f t="shared" si="95"/>
        <v>24</v>
      </c>
      <c r="R1965" s="125">
        <f t="shared" si="96"/>
        <v>0</v>
      </c>
    </row>
    <row r="1966" spans="1:41" x14ac:dyDescent="0.25">
      <c r="J1966" s="129">
        <f t="shared" si="95"/>
        <v>24</v>
      </c>
      <c r="R1966" s="125">
        <f t="shared" si="96"/>
        <v>0</v>
      </c>
    </row>
    <row r="1967" spans="1:41" x14ac:dyDescent="0.25">
      <c r="J1967" s="129">
        <f t="shared" si="95"/>
        <v>24</v>
      </c>
      <c r="R1967" s="125">
        <f t="shared" si="96"/>
        <v>0</v>
      </c>
    </row>
    <row r="1968" spans="1:41" x14ac:dyDescent="0.25">
      <c r="J1968" s="129">
        <f t="shared" si="95"/>
        <v>24</v>
      </c>
      <c r="R1968" s="125">
        <f t="shared" si="96"/>
        <v>0</v>
      </c>
    </row>
    <row r="1969" spans="10:18" x14ac:dyDescent="0.25">
      <c r="J1969" s="129">
        <f t="shared" si="95"/>
        <v>24</v>
      </c>
      <c r="R1969" s="125">
        <f t="shared" si="96"/>
        <v>0</v>
      </c>
    </row>
    <row r="1970" spans="10:18" x14ac:dyDescent="0.25">
      <c r="J1970" s="129">
        <f t="shared" si="95"/>
        <v>24</v>
      </c>
      <c r="R1970" s="125">
        <f t="shared" si="96"/>
        <v>0</v>
      </c>
    </row>
    <row r="1971" spans="10:18" x14ac:dyDescent="0.25">
      <c r="J1971" s="129">
        <f t="shared" si="95"/>
        <v>24</v>
      </c>
      <c r="R1971" s="125">
        <f t="shared" si="96"/>
        <v>0</v>
      </c>
    </row>
    <row r="1972" spans="10:18" x14ac:dyDescent="0.25">
      <c r="J1972" s="129">
        <f t="shared" si="95"/>
        <v>24</v>
      </c>
      <c r="R1972" s="125">
        <f t="shared" si="96"/>
        <v>0</v>
      </c>
    </row>
    <row r="1973" spans="10:18" x14ac:dyDescent="0.25">
      <c r="J1973" s="129">
        <f t="shared" si="95"/>
        <v>24</v>
      </c>
      <c r="R1973" s="125">
        <f t="shared" si="96"/>
        <v>0</v>
      </c>
    </row>
    <row r="1974" spans="10:18" x14ac:dyDescent="0.25">
      <c r="J1974" s="129">
        <f t="shared" si="95"/>
        <v>24</v>
      </c>
      <c r="R1974" s="125">
        <f t="shared" si="96"/>
        <v>0</v>
      </c>
    </row>
    <row r="1975" spans="10:18" x14ac:dyDescent="0.25">
      <c r="J1975" s="129">
        <f t="shared" si="95"/>
        <v>24</v>
      </c>
      <c r="R1975" s="125">
        <f t="shared" si="96"/>
        <v>0</v>
      </c>
    </row>
    <row r="1976" spans="10:18" x14ac:dyDescent="0.25">
      <c r="J1976" s="129">
        <f t="shared" si="95"/>
        <v>24</v>
      </c>
      <c r="R1976" s="125">
        <f t="shared" si="96"/>
        <v>0</v>
      </c>
    </row>
    <row r="1977" spans="10:18" x14ac:dyDescent="0.25">
      <c r="J1977" s="129">
        <f t="shared" si="95"/>
        <v>24</v>
      </c>
      <c r="R1977" s="125">
        <f t="shared" si="96"/>
        <v>0</v>
      </c>
    </row>
    <row r="1978" spans="10:18" x14ac:dyDescent="0.25">
      <c r="J1978" s="129">
        <f t="shared" si="95"/>
        <v>24</v>
      </c>
      <c r="R1978" s="125">
        <f t="shared" si="96"/>
        <v>0</v>
      </c>
    </row>
    <row r="1979" spans="10:18" x14ac:dyDescent="0.25">
      <c r="J1979" s="129">
        <f t="shared" si="95"/>
        <v>24</v>
      </c>
    </row>
    <row r="1980" spans="10:18" x14ac:dyDescent="0.25">
      <c r="J1980" s="129">
        <f t="shared" si="95"/>
        <v>24</v>
      </c>
    </row>
    <row r="1981" spans="10:18" x14ac:dyDescent="0.25">
      <c r="J1981" s="129">
        <f t="shared" si="95"/>
        <v>24</v>
      </c>
    </row>
    <row r="1982" spans="10:18" x14ac:dyDescent="0.25">
      <c r="J1982" s="129">
        <f t="shared" si="95"/>
        <v>24</v>
      </c>
    </row>
    <row r="1983" spans="10:18" x14ac:dyDescent="0.25">
      <c r="J1983" s="129">
        <f t="shared" si="95"/>
        <v>24</v>
      </c>
    </row>
    <row r="1984" spans="10:18" x14ac:dyDescent="0.25">
      <c r="J1984" s="129">
        <f t="shared" si="95"/>
        <v>24</v>
      </c>
    </row>
    <row r="1985" spans="10:10" x14ac:dyDescent="0.25">
      <c r="J1985" s="129">
        <f t="shared" si="95"/>
        <v>24</v>
      </c>
    </row>
    <row r="1986" spans="10:10" x14ac:dyDescent="0.25">
      <c r="J1986" s="129">
        <f t="shared" si="95"/>
        <v>24</v>
      </c>
    </row>
    <row r="1987" spans="10:10" x14ac:dyDescent="0.25">
      <c r="J1987" s="129">
        <f t="shared" si="95"/>
        <v>24</v>
      </c>
    </row>
    <row r="1988" spans="10:10" x14ac:dyDescent="0.25">
      <c r="J1988" s="129">
        <f t="shared" si="95"/>
        <v>24</v>
      </c>
    </row>
    <row r="1989" spans="10:10" x14ac:dyDescent="0.25">
      <c r="J1989" s="129">
        <f t="shared" si="95"/>
        <v>24</v>
      </c>
    </row>
    <row r="1990" spans="10:10" x14ac:dyDescent="0.25">
      <c r="J1990" s="129">
        <f t="shared" si="95"/>
        <v>24</v>
      </c>
    </row>
    <row r="1991" spans="10:10" x14ac:dyDescent="0.25">
      <c r="J1991" s="129">
        <f t="shared" si="95"/>
        <v>24</v>
      </c>
    </row>
    <row r="1992" spans="10:10" x14ac:dyDescent="0.25">
      <c r="J1992" s="129">
        <f t="shared" si="95"/>
        <v>24</v>
      </c>
    </row>
    <row r="1993" spans="10:10" x14ac:dyDescent="0.25">
      <c r="J1993" s="129">
        <f t="shared" si="95"/>
        <v>24</v>
      </c>
    </row>
    <row r="1994" spans="10:10" x14ac:dyDescent="0.25">
      <c r="J1994" s="129">
        <f t="shared" si="95"/>
        <v>24</v>
      </c>
    </row>
    <row r="1995" spans="10:10" x14ac:dyDescent="0.25">
      <c r="J1995" s="129">
        <f t="shared" si="95"/>
        <v>24</v>
      </c>
    </row>
    <row r="1996" spans="10:10" x14ac:dyDescent="0.25">
      <c r="J1996" s="129">
        <f t="shared" si="95"/>
        <v>24</v>
      </c>
    </row>
    <row r="1997" spans="10:10" x14ac:dyDescent="0.25">
      <c r="J1997" s="129">
        <f t="shared" si="95"/>
        <v>24</v>
      </c>
    </row>
    <row r="1998" spans="10:10" x14ac:dyDescent="0.25">
      <c r="J1998" s="129">
        <f t="shared" si="95"/>
        <v>24</v>
      </c>
    </row>
    <row r="1999" spans="10:10" x14ac:dyDescent="0.25">
      <c r="J1999" s="129">
        <f t="shared" si="95"/>
        <v>24</v>
      </c>
    </row>
    <row r="2000" spans="10:10" x14ac:dyDescent="0.25">
      <c r="J2000" s="129">
        <f t="shared" si="95"/>
        <v>24</v>
      </c>
    </row>
    <row r="2001" spans="10:10" x14ac:dyDescent="0.25">
      <c r="J2001" s="129">
        <f t="shared" si="95"/>
        <v>24</v>
      </c>
    </row>
    <row r="2002" spans="10:10" x14ac:dyDescent="0.25">
      <c r="J2002" s="129">
        <f t="shared" si="95"/>
        <v>24</v>
      </c>
    </row>
    <row r="2003" spans="10:10" x14ac:dyDescent="0.25">
      <c r="J2003" s="129">
        <f t="shared" si="95"/>
        <v>24</v>
      </c>
    </row>
    <row r="2004" spans="10:10" x14ac:dyDescent="0.25">
      <c r="J2004" s="129">
        <f t="shared" si="95"/>
        <v>24</v>
      </c>
    </row>
    <row r="2005" spans="10:10" x14ac:dyDescent="0.25">
      <c r="J2005" s="129">
        <f t="shared" si="95"/>
        <v>24</v>
      </c>
    </row>
    <row r="2006" spans="10:10" x14ac:dyDescent="0.25">
      <c r="J2006" s="129">
        <f t="shared" si="95"/>
        <v>24</v>
      </c>
    </row>
    <row r="2007" spans="10:10" x14ac:dyDescent="0.25">
      <c r="J2007" s="129">
        <f t="shared" si="95"/>
        <v>24</v>
      </c>
    </row>
    <row r="2008" spans="10:10" x14ac:dyDescent="0.25">
      <c r="J2008" s="129">
        <f t="shared" si="95"/>
        <v>24</v>
      </c>
    </row>
    <row r="2009" spans="10:10" x14ac:dyDescent="0.25">
      <c r="J2009" s="129">
        <f t="shared" ref="J2009:J2072" si="97">($G2009-$I2009)*24+IF($G2009&lt;TIME(12,0,0),24,0)</f>
        <v>24</v>
      </c>
    </row>
    <row r="2010" spans="10:10" x14ac:dyDescent="0.25">
      <c r="J2010" s="129">
        <f t="shared" si="97"/>
        <v>24</v>
      </c>
    </row>
    <row r="2011" spans="10:10" x14ac:dyDescent="0.25">
      <c r="J2011" s="129">
        <f t="shared" si="97"/>
        <v>24</v>
      </c>
    </row>
    <row r="2012" spans="10:10" x14ac:dyDescent="0.25">
      <c r="J2012" s="129">
        <f t="shared" si="97"/>
        <v>24</v>
      </c>
    </row>
    <row r="2013" spans="10:10" x14ac:dyDescent="0.25">
      <c r="J2013" s="129">
        <f t="shared" si="97"/>
        <v>24</v>
      </c>
    </row>
    <row r="2014" spans="10:10" x14ac:dyDescent="0.25">
      <c r="J2014" s="129">
        <f t="shared" si="97"/>
        <v>24</v>
      </c>
    </row>
    <row r="2015" spans="10:10" x14ac:dyDescent="0.25">
      <c r="J2015" s="129">
        <f t="shared" si="97"/>
        <v>24</v>
      </c>
    </row>
    <row r="2016" spans="10:10" x14ac:dyDescent="0.25">
      <c r="J2016" s="129">
        <f t="shared" si="97"/>
        <v>24</v>
      </c>
    </row>
    <row r="2017" spans="10:10" x14ac:dyDescent="0.25">
      <c r="J2017" s="129">
        <f t="shared" si="97"/>
        <v>24</v>
      </c>
    </row>
    <row r="2018" spans="10:10" x14ac:dyDescent="0.25">
      <c r="J2018" s="129">
        <f t="shared" si="97"/>
        <v>24</v>
      </c>
    </row>
    <row r="2019" spans="10:10" x14ac:dyDescent="0.25">
      <c r="J2019" s="129">
        <f t="shared" si="97"/>
        <v>24</v>
      </c>
    </row>
    <row r="2020" spans="10:10" x14ac:dyDescent="0.25">
      <c r="J2020" s="129">
        <f t="shared" si="97"/>
        <v>24</v>
      </c>
    </row>
    <row r="2021" spans="10:10" x14ac:dyDescent="0.25">
      <c r="J2021" s="129">
        <f t="shared" si="97"/>
        <v>24</v>
      </c>
    </row>
    <row r="2022" spans="10:10" x14ac:dyDescent="0.25">
      <c r="J2022" s="129">
        <f t="shared" si="97"/>
        <v>24</v>
      </c>
    </row>
    <row r="2023" spans="10:10" x14ac:dyDescent="0.25">
      <c r="J2023" s="129">
        <f t="shared" si="97"/>
        <v>24</v>
      </c>
    </row>
    <row r="2024" spans="10:10" x14ac:dyDescent="0.25">
      <c r="J2024" s="129">
        <f t="shared" si="97"/>
        <v>24</v>
      </c>
    </row>
    <row r="2025" spans="10:10" x14ac:dyDescent="0.25">
      <c r="J2025" s="129">
        <f t="shared" si="97"/>
        <v>24</v>
      </c>
    </row>
    <row r="2026" spans="10:10" x14ac:dyDescent="0.25">
      <c r="J2026" s="129">
        <f t="shared" si="97"/>
        <v>24</v>
      </c>
    </row>
    <row r="2027" spans="10:10" x14ac:dyDescent="0.25">
      <c r="J2027" s="129">
        <f t="shared" si="97"/>
        <v>24</v>
      </c>
    </row>
    <row r="2028" spans="10:10" x14ac:dyDescent="0.25">
      <c r="J2028" s="129">
        <f t="shared" si="97"/>
        <v>24</v>
      </c>
    </row>
    <row r="2029" spans="10:10" x14ac:dyDescent="0.25">
      <c r="J2029" s="129">
        <f t="shared" si="97"/>
        <v>24</v>
      </c>
    </row>
    <row r="2030" spans="10:10" x14ac:dyDescent="0.25">
      <c r="J2030" s="129">
        <f t="shared" si="97"/>
        <v>24</v>
      </c>
    </row>
    <row r="2031" spans="10:10" x14ac:dyDescent="0.25">
      <c r="J2031" s="129">
        <f t="shared" si="97"/>
        <v>24</v>
      </c>
    </row>
    <row r="2032" spans="10:10" x14ac:dyDescent="0.25">
      <c r="J2032" s="129">
        <f t="shared" si="97"/>
        <v>24</v>
      </c>
    </row>
    <row r="2033" spans="10:10" x14ac:dyDescent="0.25">
      <c r="J2033" s="129">
        <f t="shared" si="97"/>
        <v>24</v>
      </c>
    </row>
    <row r="2034" spans="10:10" x14ac:dyDescent="0.25">
      <c r="J2034" s="129">
        <f t="shared" si="97"/>
        <v>24</v>
      </c>
    </row>
    <row r="2035" spans="10:10" x14ac:dyDescent="0.25">
      <c r="J2035" s="129">
        <f t="shared" si="97"/>
        <v>24</v>
      </c>
    </row>
    <row r="2036" spans="10:10" x14ac:dyDescent="0.25">
      <c r="J2036" s="129">
        <f t="shared" si="97"/>
        <v>24</v>
      </c>
    </row>
    <row r="2037" spans="10:10" x14ac:dyDescent="0.25">
      <c r="J2037" s="129">
        <f t="shared" si="97"/>
        <v>24</v>
      </c>
    </row>
    <row r="2038" spans="10:10" x14ac:dyDescent="0.25">
      <c r="J2038" s="129">
        <f t="shared" si="97"/>
        <v>24</v>
      </c>
    </row>
    <row r="2039" spans="10:10" x14ac:dyDescent="0.25">
      <c r="J2039" s="129">
        <f t="shared" si="97"/>
        <v>24</v>
      </c>
    </row>
    <row r="2040" spans="10:10" x14ac:dyDescent="0.25">
      <c r="J2040" s="129">
        <f t="shared" si="97"/>
        <v>24</v>
      </c>
    </row>
    <row r="2041" spans="10:10" x14ac:dyDescent="0.25">
      <c r="J2041" s="129">
        <f t="shared" si="97"/>
        <v>24</v>
      </c>
    </row>
    <row r="2042" spans="10:10" x14ac:dyDescent="0.25">
      <c r="J2042" s="129">
        <f t="shared" si="97"/>
        <v>24</v>
      </c>
    </row>
    <row r="2043" spans="10:10" x14ac:dyDescent="0.25">
      <c r="J2043" s="129">
        <f t="shared" si="97"/>
        <v>24</v>
      </c>
    </row>
    <row r="2044" spans="10:10" x14ac:dyDescent="0.25">
      <c r="J2044" s="129">
        <f t="shared" si="97"/>
        <v>24</v>
      </c>
    </row>
    <row r="2045" spans="10:10" x14ac:dyDescent="0.25">
      <c r="J2045" s="129">
        <f t="shared" si="97"/>
        <v>24</v>
      </c>
    </row>
    <row r="2046" spans="10:10" x14ac:dyDescent="0.25">
      <c r="J2046" s="129">
        <f t="shared" si="97"/>
        <v>24</v>
      </c>
    </row>
    <row r="2047" spans="10:10" x14ac:dyDescent="0.25">
      <c r="J2047" s="129">
        <f t="shared" si="97"/>
        <v>24</v>
      </c>
    </row>
    <row r="2048" spans="10:10" x14ac:dyDescent="0.25">
      <c r="J2048" s="129">
        <f t="shared" si="97"/>
        <v>24</v>
      </c>
    </row>
    <row r="2049" spans="10:10" x14ac:dyDescent="0.25">
      <c r="J2049" s="129">
        <f t="shared" si="97"/>
        <v>24</v>
      </c>
    </row>
    <row r="2050" spans="10:10" x14ac:dyDescent="0.25">
      <c r="J2050" s="129">
        <f t="shared" si="97"/>
        <v>24</v>
      </c>
    </row>
    <row r="2051" spans="10:10" x14ac:dyDescent="0.25">
      <c r="J2051" s="129">
        <f t="shared" si="97"/>
        <v>24</v>
      </c>
    </row>
    <row r="2052" spans="10:10" x14ac:dyDescent="0.25">
      <c r="J2052" s="129">
        <f t="shared" si="97"/>
        <v>24</v>
      </c>
    </row>
    <row r="2053" spans="10:10" x14ac:dyDescent="0.25">
      <c r="J2053" s="129">
        <f t="shared" si="97"/>
        <v>24</v>
      </c>
    </row>
    <row r="2054" spans="10:10" x14ac:dyDescent="0.25">
      <c r="J2054" s="129">
        <f t="shared" si="97"/>
        <v>24</v>
      </c>
    </row>
    <row r="2055" spans="10:10" x14ac:dyDescent="0.25">
      <c r="J2055" s="129">
        <f t="shared" si="97"/>
        <v>24</v>
      </c>
    </row>
    <row r="2056" spans="10:10" x14ac:dyDescent="0.25">
      <c r="J2056" s="129">
        <f t="shared" si="97"/>
        <v>24</v>
      </c>
    </row>
    <row r="2057" spans="10:10" x14ac:dyDescent="0.25">
      <c r="J2057" s="129">
        <f t="shared" si="97"/>
        <v>24</v>
      </c>
    </row>
    <row r="2058" spans="10:10" x14ac:dyDescent="0.25">
      <c r="J2058" s="129">
        <f t="shared" si="97"/>
        <v>24</v>
      </c>
    </row>
    <row r="2059" spans="10:10" x14ac:dyDescent="0.25">
      <c r="J2059" s="129">
        <f t="shared" si="97"/>
        <v>24</v>
      </c>
    </row>
    <row r="2060" spans="10:10" x14ac:dyDescent="0.25">
      <c r="J2060" s="129">
        <f t="shared" si="97"/>
        <v>24</v>
      </c>
    </row>
    <row r="2061" spans="10:10" x14ac:dyDescent="0.25">
      <c r="J2061" s="129">
        <f t="shared" si="97"/>
        <v>24</v>
      </c>
    </row>
    <row r="2062" spans="10:10" x14ac:dyDescent="0.25">
      <c r="J2062" s="129">
        <f t="shared" si="97"/>
        <v>24</v>
      </c>
    </row>
    <row r="2063" spans="10:10" x14ac:dyDescent="0.25">
      <c r="J2063" s="129">
        <f t="shared" si="97"/>
        <v>24</v>
      </c>
    </row>
    <row r="2064" spans="10:10" x14ac:dyDescent="0.25">
      <c r="J2064" s="129">
        <f t="shared" si="97"/>
        <v>24</v>
      </c>
    </row>
    <row r="2065" spans="10:10" x14ac:dyDescent="0.25">
      <c r="J2065" s="129">
        <f t="shared" si="97"/>
        <v>24</v>
      </c>
    </row>
    <row r="2066" spans="10:10" x14ac:dyDescent="0.25">
      <c r="J2066" s="129">
        <f t="shared" si="97"/>
        <v>24</v>
      </c>
    </row>
    <row r="2067" spans="10:10" x14ac:dyDescent="0.25">
      <c r="J2067" s="129">
        <f t="shared" si="97"/>
        <v>24</v>
      </c>
    </row>
    <row r="2068" spans="10:10" x14ac:dyDescent="0.25">
      <c r="J2068" s="129">
        <f t="shared" si="97"/>
        <v>24</v>
      </c>
    </row>
    <row r="2069" spans="10:10" x14ac:dyDescent="0.25">
      <c r="J2069" s="129">
        <f t="shared" si="97"/>
        <v>24</v>
      </c>
    </row>
    <row r="2070" spans="10:10" x14ac:dyDescent="0.25">
      <c r="J2070" s="129">
        <f t="shared" si="97"/>
        <v>24</v>
      </c>
    </row>
    <row r="2071" spans="10:10" x14ac:dyDescent="0.25">
      <c r="J2071" s="129">
        <f t="shared" si="97"/>
        <v>24</v>
      </c>
    </row>
    <row r="2072" spans="10:10" x14ac:dyDescent="0.25">
      <c r="J2072" s="129">
        <f t="shared" si="97"/>
        <v>24</v>
      </c>
    </row>
    <row r="2073" spans="10:10" x14ac:dyDescent="0.25">
      <c r="J2073" s="129">
        <f t="shared" ref="J2073:J2136" si="98">($G2073-$I2073)*24+IF($G2073&lt;TIME(12,0,0),24,0)</f>
        <v>24</v>
      </c>
    </row>
    <row r="2074" spans="10:10" x14ac:dyDescent="0.25">
      <c r="J2074" s="129">
        <f t="shared" si="98"/>
        <v>24</v>
      </c>
    </row>
    <row r="2075" spans="10:10" x14ac:dyDescent="0.25">
      <c r="J2075" s="129">
        <f t="shared" si="98"/>
        <v>24</v>
      </c>
    </row>
    <row r="2076" spans="10:10" x14ac:dyDescent="0.25">
      <c r="J2076" s="129">
        <f t="shared" si="98"/>
        <v>24</v>
      </c>
    </row>
    <row r="2077" spans="10:10" x14ac:dyDescent="0.25">
      <c r="J2077" s="129">
        <f t="shared" si="98"/>
        <v>24</v>
      </c>
    </row>
    <row r="2078" spans="10:10" x14ac:dyDescent="0.25">
      <c r="J2078" s="129">
        <f t="shared" si="98"/>
        <v>24</v>
      </c>
    </row>
    <row r="2079" spans="10:10" x14ac:dyDescent="0.25">
      <c r="J2079" s="129">
        <f t="shared" si="98"/>
        <v>24</v>
      </c>
    </row>
    <row r="2080" spans="10:10" x14ac:dyDescent="0.25">
      <c r="J2080" s="129">
        <f t="shared" si="98"/>
        <v>24</v>
      </c>
    </row>
    <row r="2081" spans="10:10" x14ac:dyDescent="0.25">
      <c r="J2081" s="129">
        <f t="shared" si="98"/>
        <v>24</v>
      </c>
    </row>
    <row r="2082" spans="10:10" x14ac:dyDescent="0.25">
      <c r="J2082" s="129">
        <f t="shared" si="98"/>
        <v>24</v>
      </c>
    </row>
    <row r="2083" spans="10:10" x14ac:dyDescent="0.25">
      <c r="J2083" s="129">
        <f t="shared" si="98"/>
        <v>24</v>
      </c>
    </row>
    <row r="2084" spans="10:10" x14ac:dyDescent="0.25">
      <c r="J2084" s="129">
        <f t="shared" si="98"/>
        <v>24</v>
      </c>
    </row>
    <row r="2085" spans="10:10" x14ac:dyDescent="0.25">
      <c r="J2085" s="129">
        <f t="shared" si="98"/>
        <v>24</v>
      </c>
    </row>
    <row r="2086" spans="10:10" x14ac:dyDescent="0.25">
      <c r="J2086" s="129">
        <f t="shared" si="98"/>
        <v>24</v>
      </c>
    </row>
    <row r="2087" spans="10:10" x14ac:dyDescent="0.25">
      <c r="J2087" s="129">
        <f t="shared" si="98"/>
        <v>24</v>
      </c>
    </row>
    <row r="2088" spans="10:10" x14ac:dyDescent="0.25">
      <c r="J2088" s="129">
        <f t="shared" si="98"/>
        <v>24</v>
      </c>
    </row>
    <row r="2089" spans="10:10" x14ac:dyDescent="0.25">
      <c r="J2089" s="129">
        <f t="shared" si="98"/>
        <v>24</v>
      </c>
    </row>
    <row r="2090" spans="10:10" x14ac:dyDescent="0.25">
      <c r="J2090" s="129">
        <f t="shared" si="98"/>
        <v>24</v>
      </c>
    </row>
    <row r="2091" spans="10:10" x14ac:dyDescent="0.25">
      <c r="J2091" s="129">
        <f t="shared" si="98"/>
        <v>24</v>
      </c>
    </row>
    <row r="2092" spans="10:10" x14ac:dyDescent="0.25">
      <c r="J2092" s="129">
        <f t="shared" si="98"/>
        <v>24</v>
      </c>
    </row>
    <row r="2093" spans="10:10" x14ac:dyDescent="0.25">
      <c r="J2093" s="129">
        <f t="shared" si="98"/>
        <v>24</v>
      </c>
    </row>
    <row r="2094" spans="10:10" x14ac:dyDescent="0.25">
      <c r="J2094" s="129">
        <f t="shared" si="98"/>
        <v>24</v>
      </c>
    </row>
    <row r="2095" spans="10:10" x14ac:dyDescent="0.25">
      <c r="J2095" s="129">
        <f t="shared" si="98"/>
        <v>24</v>
      </c>
    </row>
    <row r="2096" spans="10:10" x14ac:dyDescent="0.25">
      <c r="J2096" s="129">
        <f t="shared" si="98"/>
        <v>24</v>
      </c>
    </row>
    <row r="2097" spans="10:10" x14ac:dyDescent="0.25">
      <c r="J2097" s="129">
        <f t="shared" si="98"/>
        <v>24</v>
      </c>
    </row>
    <row r="2098" spans="10:10" x14ac:dyDescent="0.25">
      <c r="J2098" s="129">
        <f t="shared" si="98"/>
        <v>24</v>
      </c>
    </row>
    <row r="2099" spans="10:10" x14ac:dyDescent="0.25">
      <c r="J2099" s="129">
        <f t="shared" si="98"/>
        <v>24</v>
      </c>
    </row>
    <row r="2100" spans="10:10" x14ac:dyDescent="0.25">
      <c r="J2100" s="129">
        <f t="shared" si="98"/>
        <v>24</v>
      </c>
    </row>
    <row r="2101" spans="10:10" x14ac:dyDescent="0.25">
      <c r="J2101" s="129">
        <f t="shared" si="98"/>
        <v>24</v>
      </c>
    </row>
    <row r="2102" spans="10:10" x14ac:dyDescent="0.25">
      <c r="J2102" s="129">
        <f t="shared" si="98"/>
        <v>24</v>
      </c>
    </row>
    <row r="2103" spans="10:10" x14ac:dyDescent="0.25">
      <c r="J2103" s="129">
        <f t="shared" si="98"/>
        <v>24</v>
      </c>
    </row>
    <row r="2104" spans="10:10" x14ac:dyDescent="0.25">
      <c r="J2104" s="129">
        <f t="shared" si="98"/>
        <v>24</v>
      </c>
    </row>
    <row r="2105" spans="10:10" x14ac:dyDescent="0.25">
      <c r="J2105" s="129">
        <f t="shared" si="98"/>
        <v>24</v>
      </c>
    </row>
    <row r="2106" spans="10:10" x14ac:dyDescent="0.25">
      <c r="J2106" s="129">
        <f t="shared" si="98"/>
        <v>24</v>
      </c>
    </row>
    <row r="2107" spans="10:10" x14ac:dyDescent="0.25">
      <c r="J2107" s="129">
        <f t="shared" si="98"/>
        <v>24</v>
      </c>
    </row>
    <row r="2108" spans="10:10" x14ac:dyDescent="0.25">
      <c r="J2108" s="129">
        <f t="shared" si="98"/>
        <v>24</v>
      </c>
    </row>
    <row r="2109" spans="10:10" x14ac:dyDescent="0.25">
      <c r="J2109" s="129">
        <f t="shared" si="98"/>
        <v>24</v>
      </c>
    </row>
    <row r="2110" spans="10:10" x14ac:dyDescent="0.25">
      <c r="J2110" s="129">
        <f t="shared" si="98"/>
        <v>24</v>
      </c>
    </row>
    <row r="2111" spans="10:10" x14ac:dyDescent="0.25">
      <c r="J2111" s="129">
        <f t="shared" si="98"/>
        <v>24</v>
      </c>
    </row>
    <row r="2112" spans="10:10" x14ac:dyDescent="0.25">
      <c r="J2112" s="129">
        <f t="shared" si="98"/>
        <v>24</v>
      </c>
    </row>
    <row r="2113" spans="10:10" x14ac:dyDescent="0.25">
      <c r="J2113" s="129">
        <f t="shared" si="98"/>
        <v>24</v>
      </c>
    </row>
    <row r="2114" spans="10:10" x14ac:dyDescent="0.25">
      <c r="J2114" s="129">
        <f t="shared" si="98"/>
        <v>24</v>
      </c>
    </row>
    <row r="2115" spans="10:10" x14ac:dyDescent="0.25">
      <c r="J2115" s="129">
        <f t="shared" si="98"/>
        <v>24</v>
      </c>
    </row>
    <row r="2116" spans="10:10" x14ac:dyDescent="0.25">
      <c r="J2116" s="129">
        <f t="shared" si="98"/>
        <v>24</v>
      </c>
    </row>
    <row r="2117" spans="10:10" x14ac:dyDescent="0.25">
      <c r="J2117" s="129">
        <f t="shared" si="98"/>
        <v>24</v>
      </c>
    </row>
    <row r="2118" spans="10:10" x14ac:dyDescent="0.25">
      <c r="J2118" s="129">
        <f t="shared" si="98"/>
        <v>24</v>
      </c>
    </row>
    <row r="2119" spans="10:10" x14ac:dyDescent="0.25">
      <c r="J2119" s="129">
        <f t="shared" si="98"/>
        <v>24</v>
      </c>
    </row>
    <row r="2120" spans="10:10" x14ac:dyDescent="0.25">
      <c r="J2120" s="129">
        <f t="shared" si="98"/>
        <v>24</v>
      </c>
    </row>
    <row r="2121" spans="10:10" x14ac:dyDescent="0.25">
      <c r="J2121" s="129">
        <f t="shared" si="98"/>
        <v>24</v>
      </c>
    </row>
    <row r="2122" spans="10:10" x14ac:dyDescent="0.25">
      <c r="J2122" s="129">
        <f t="shared" si="98"/>
        <v>24</v>
      </c>
    </row>
    <row r="2123" spans="10:10" x14ac:dyDescent="0.25">
      <c r="J2123" s="129">
        <f t="shared" si="98"/>
        <v>24</v>
      </c>
    </row>
    <row r="2124" spans="10:10" x14ac:dyDescent="0.25">
      <c r="J2124" s="129">
        <f t="shared" si="98"/>
        <v>24</v>
      </c>
    </row>
    <row r="2125" spans="10:10" x14ac:dyDescent="0.25">
      <c r="J2125" s="129">
        <f t="shared" si="98"/>
        <v>24</v>
      </c>
    </row>
    <row r="2126" spans="10:10" x14ac:dyDescent="0.25">
      <c r="J2126" s="129">
        <f t="shared" si="98"/>
        <v>24</v>
      </c>
    </row>
    <row r="2127" spans="10:10" x14ac:dyDescent="0.25">
      <c r="J2127" s="129">
        <f t="shared" si="98"/>
        <v>24</v>
      </c>
    </row>
    <row r="2128" spans="10:10" x14ac:dyDescent="0.25">
      <c r="J2128" s="129">
        <f t="shared" si="98"/>
        <v>24</v>
      </c>
    </row>
    <row r="2129" spans="10:10" x14ac:dyDescent="0.25">
      <c r="J2129" s="129">
        <f t="shared" si="98"/>
        <v>24</v>
      </c>
    </row>
    <row r="2130" spans="10:10" x14ac:dyDescent="0.25">
      <c r="J2130" s="129">
        <f t="shared" si="98"/>
        <v>24</v>
      </c>
    </row>
    <row r="2131" spans="10:10" x14ac:dyDescent="0.25">
      <c r="J2131" s="129">
        <f t="shared" si="98"/>
        <v>24</v>
      </c>
    </row>
    <row r="2132" spans="10:10" x14ac:dyDescent="0.25">
      <c r="J2132" s="129">
        <f t="shared" si="98"/>
        <v>24</v>
      </c>
    </row>
    <row r="2133" spans="10:10" x14ac:dyDescent="0.25">
      <c r="J2133" s="129">
        <f t="shared" si="98"/>
        <v>24</v>
      </c>
    </row>
    <row r="2134" spans="10:10" x14ac:dyDescent="0.25">
      <c r="J2134" s="129">
        <f t="shared" si="98"/>
        <v>24</v>
      </c>
    </row>
    <row r="2135" spans="10:10" x14ac:dyDescent="0.25">
      <c r="J2135" s="129">
        <f t="shared" si="98"/>
        <v>24</v>
      </c>
    </row>
    <row r="2136" spans="10:10" x14ac:dyDescent="0.25">
      <c r="J2136" s="129">
        <f t="shared" si="98"/>
        <v>24</v>
      </c>
    </row>
    <row r="2137" spans="10:10" x14ac:dyDescent="0.25">
      <c r="J2137" s="129">
        <f t="shared" ref="J2137:J2200" si="99">($G2137-$I2137)*24+IF($G2137&lt;TIME(12,0,0),24,0)</f>
        <v>24</v>
      </c>
    </row>
    <row r="2138" spans="10:10" x14ac:dyDescent="0.25">
      <c r="J2138" s="129">
        <f t="shared" si="99"/>
        <v>24</v>
      </c>
    </row>
    <row r="2139" spans="10:10" x14ac:dyDescent="0.25">
      <c r="J2139" s="129">
        <f t="shared" si="99"/>
        <v>24</v>
      </c>
    </row>
    <row r="2140" spans="10:10" x14ac:dyDescent="0.25">
      <c r="J2140" s="129">
        <f t="shared" si="99"/>
        <v>24</v>
      </c>
    </row>
    <row r="2141" spans="10:10" x14ac:dyDescent="0.25">
      <c r="J2141" s="129">
        <f t="shared" si="99"/>
        <v>24</v>
      </c>
    </row>
    <row r="2142" spans="10:10" x14ac:dyDescent="0.25">
      <c r="J2142" s="129">
        <f t="shared" si="99"/>
        <v>24</v>
      </c>
    </row>
    <row r="2143" spans="10:10" x14ac:dyDescent="0.25">
      <c r="J2143" s="129">
        <f t="shared" si="99"/>
        <v>24</v>
      </c>
    </row>
    <row r="2144" spans="10:10" x14ac:dyDescent="0.25">
      <c r="J2144" s="129">
        <f t="shared" si="99"/>
        <v>24</v>
      </c>
    </row>
    <row r="2145" spans="10:10" x14ac:dyDescent="0.25">
      <c r="J2145" s="129">
        <f t="shared" si="99"/>
        <v>24</v>
      </c>
    </row>
    <row r="2146" spans="10:10" x14ac:dyDescent="0.25">
      <c r="J2146" s="129">
        <f t="shared" si="99"/>
        <v>24</v>
      </c>
    </row>
    <row r="2147" spans="10:10" x14ac:dyDescent="0.25">
      <c r="J2147" s="129">
        <f t="shared" si="99"/>
        <v>24</v>
      </c>
    </row>
    <row r="2148" spans="10:10" x14ac:dyDescent="0.25">
      <c r="J2148" s="129">
        <f t="shared" si="99"/>
        <v>24</v>
      </c>
    </row>
    <row r="2149" spans="10:10" x14ac:dyDescent="0.25">
      <c r="J2149" s="129">
        <f t="shared" si="99"/>
        <v>24</v>
      </c>
    </row>
    <row r="2150" spans="10:10" x14ac:dyDescent="0.25">
      <c r="J2150" s="129">
        <f t="shared" si="99"/>
        <v>24</v>
      </c>
    </row>
    <row r="2151" spans="10:10" x14ac:dyDescent="0.25">
      <c r="J2151" s="129">
        <f t="shared" si="99"/>
        <v>24</v>
      </c>
    </row>
    <row r="2152" spans="10:10" x14ac:dyDescent="0.25">
      <c r="J2152" s="129">
        <f t="shared" si="99"/>
        <v>24</v>
      </c>
    </row>
    <row r="2153" spans="10:10" x14ac:dyDescent="0.25">
      <c r="J2153" s="129">
        <f t="shared" si="99"/>
        <v>24</v>
      </c>
    </row>
    <row r="2154" spans="10:10" x14ac:dyDescent="0.25">
      <c r="J2154" s="129">
        <f t="shared" si="99"/>
        <v>24</v>
      </c>
    </row>
    <row r="2155" spans="10:10" x14ac:dyDescent="0.25">
      <c r="J2155" s="129">
        <f t="shared" si="99"/>
        <v>24</v>
      </c>
    </row>
    <row r="2156" spans="10:10" x14ac:dyDescent="0.25">
      <c r="J2156" s="129">
        <f t="shared" si="99"/>
        <v>24</v>
      </c>
    </row>
    <row r="2157" spans="10:10" x14ac:dyDescent="0.25">
      <c r="J2157" s="129">
        <f t="shared" si="99"/>
        <v>24</v>
      </c>
    </row>
    <row r="2158" spans="10:10" x14ac:dyDescent="0.25">
      <c r="J2158" s="129">
        <f t="shared" si="99"/>
        <v>24</v>
      </c>
    </row>
    <row r="2159" spans="10:10" x14ac:dyDescent="0.25">
      <c r="J2159" s="129">
        <f t="shared" si="99"/>
        <v>24</v>
      </c>
    </row>
    <row r="2160" spans="10:10" x14ac:dyDescent="0.25">
      <c r="J2160" s="129">
        <f t="shared" si="99"/>
        <v>24</v>
      </c>
    </row>
    <row r="2161" spans="10:10" x14ac:dyDescent="0.25">
      <c r="J2161" s="129">
        <f t="shared" si="99"/>
        <v>24</v>
      </c>
    </row>
    <row r="2162" spans="10:10" x14ac:dyDescent="0.25">
      <c r="J2162" s="129">
        <f t="shared" si="99"/>
        <v>24</v>
      </c>
    </row>
    <row r="2163" spans="10:10" x14ac:dyDescent="0.25">
      <c r="J2163" s="129">
        <f t="shared" si="99"/>
        <v>24</v>
      </c>
    </row>
    <row r="2164" spans="10:10" x14ac:dyDescent="0.25">
      <c r="J2164" s="129">
        <f t="shared" si="99"/>
        <v>24</v>
      </c>
    </row>
    <row r="2165" spans="10:10" x14ac:dyDescent="0.25">
      <c r="J2165" s="129">
        <f t="shared" si="99"/>
        <v>24</v>
      </c>
    </row>
    <row r="2166" spans="10:10" x14ac:dyDescent="0.25">
      <c r="J2166" s="129">
        <f t="shared" si="99"/>
        <v>24</v>
      </c>
    </row>
    <row r="2167" spans="10:10" x14ac:dyDescent="0.25">
      <c r="J2167" s="129">
        <f t="shared" si="99"/>
        <v>24</v>
      </c>
    </row>
    <row r="2168" spans="10:10" x14ac:dyDescent="0.25">
      <c r="J2168" s="129">
        <f t="shared" si="99"/>
        <v>24</v>
      </c>
    </row>
    <row r="2169" spans="10:10" x14ac:dyDescent="0.25">
      <c r="J2169" s="129">
        <f t="shared" si="99"/>
        <v>24</v>
      </c>
    </row>
    <row r="2170" spans="10:10" x14ac:dyDescent="0.25">
      <c r="J2170" s="129">
        <f t="shared" si="99"/>
        <v>24</v>
      </c>
    </row>
    <row r="2171" spans="10:10" x14ac:dyDescent="0.25">
      <c r="J2171" s="129">
        <f t="shared" si="99"/>
        <v>24</v>
      </c>
    </row>
    <row r="2172" spans="10:10" x14ac:dyDescent="0.25">
      <c r="J2172" s="129">
        <f t="shared" si="99"/>
        <v>24</v>
      </c>
    </row>
    <row r="2173" spans="10:10" x14ac:dyDescent="0.25">
      <c r="J2173" s="129">
        <f t="shared" si="99"/>
        <v>24</v>
      </c>
    </row>
    <row r="2174" spans="10:10" x14ac:dyDescent="0.25">
      <c r="J2174" s="129">
        <f t="shared" si="99"/>
        <v>24</v>
      </c>
    </row>
    <row r="2175" spans="10:10" x14ac:dyDescent="0.25">
      <c r="J2175" s="129">
        <f t="shared" si="99"/>
        <v>24</v>
      </c>
    </row>
    <row r="2176" spans="10:10" x14ac:dyDescent="0.25">
      <c r="J2176" s="129">
        <f t="shared" si="99"/>
        <v>24</v>
      </c>
    </row>
    <row r="2177" spans="10:10" x14ac:dyDescent="0.25">
      <c r="J2177" s="129">
        <f t="shared" si="99"/>
        <v>24</v>
      </c>
    </row>
    <row r="2178" spans="10:10" x14ac:dyDescent="0.25">
      <c r="J2178" s="129">
        <f t="shared" si="99"/>
        <v>24</v>
      </c>
    </row>
    <row r="2179" spans="10:10" x14ac:dyDescent="0.25">
      <c r="J2179" s="129">
        <f t="shared" si="99"/>
        <v>24</v>
      </c>
    </row>
    <row r="2180" spans="10:10" x14ac:dyDescent="0.25">
      <c r="J2180" s="129">
        <f t="shared" si="99"/>
        <v>24</v>
      </c>
    </row>
    <row r="2181" spans="10:10" x14ac:dyDescent="0.25">
      <c r="J2181" s="129">
        <f t="shared" si="99"/>
        <v>24</v>
      </c>
    </row>
    <row r="2182" spans="10:10" x14ac:dyDescent="0.25">
      <c r="J2182" s="129">
        <f t="shared" si="99"/>
        <v>24</v>
      </c>
    </row>
    <row r="2183" spans="10:10" x14ac:dyDescent="0.25">
      <c r="J2183" s="129">
        <f t="shared" si="99"/>
        <v>24</v>
      </c>
    </row>
    <row r="2184" spans="10:10" x14ac:dyDescent="0.25">
      <c r="J2184" s="129">
        <f t="shared" si="99"/>
        <v>24</v>
      </c>
    </row>
    <row r="2185" spans="10:10" x14ac:dyDescent="0.25">
      <c r="J2185" s="129">
        <f t="shared" si="99"/>
        <v>24</v>
      </c>
    </row>
    <row r="2186" spans="10:10" x14ac:dyDescent="0.25">
      <c r="J2186" s="129">
        <f t="shared" si="99"/>
        <v>24</v>
      </c>
    </row>
    <row r="2187" spans="10:10" x14ac:dyDescent="0.25">
      <c r="J2187" s="129">
        <f t="shared" si="99"/>
        <v>24</v>
      </c>
    </row>
    <row r="2188" spans="10:10" x14ac:dyDescent="0.25">
      <c r="J2188" s="129">
        <f t="shared" si="99"/>
        <v>24</v>
      </c>
    </row>
    <row r="2189" spans="10:10" x14ac:dyDescent="0.25">
      <c r="J2189" s="129">
        <f t="shared" si="99"/>
        <v>24</v>
      </c>
    </row>
    <row r="2190" spans="10:10" x14ac:dyDescent="0.25">
      <c r="J2190" s="129">
        <f t="shared" si="99"/>
        <v>24</v>
      </c>
    </row>
    <row r="2191" spans="10:10" x14ac:dyDescent="0.25">
      <c r="J2191" s="129">
        <f t="shared" si="99"/>
        <v>24</v>
      </c>
    </row>
    <row r="2192" spans="10:10" x14ac:dyDescent="0.25">
      <c r="J2192" s="129">
        <f t="shared" si="99"/>
        <v>24</v>
      </c>
    </row>
    <row r="2193" spans="10:10" x14ac:dyDescent="0.25">
      <c r="J2193" s="129">
        <f t="shared" si="99"/>
        <v>24</v>
      </c>
    </row>
    <row r="2194" spans="10:10" x14ac:dyDescent="0.25">
      <c r="J2194" s="129">
        <f t="shared" si="99"/>
        <v>24</v>
      </c>
    </row>
    <row r="2195" spans="10:10" x14ac:dyDescent="0.25">
      <c r="J2195" s="129">
        <f t="shared" si="99"/>
        <v>24</v>
      </c>
    </row>
    <row r="2196" spans="10:10" x14ac:dyDescent="0.25">
      <c r="J2196" s="129">
        <f t="shared" si="99"/>
        <v>24</v>
      </c>
    </row>
    <row r="2197" spans="10:10" x14ac:dyDescent="0.25">
      <c r="J2197" s="129">
        <f t="shared" si="99"/>
        <v>24</v>
      </c>
    </row>
    <row r="2198" spans="10:10" x14ac:dyDescent="0.25">
      <c r="J2198" s="129">
        <f t="shared" si="99"/>
        <v>24</v>
      </c>
    </row>
    <row r="2199" spans="10:10" x14ac:dyDescent="0.25">
      <c r="J2199" s="129">
        <f t="shared" si="99"/>
        <v>24</v>
      </c>
    </row>
    <row r="2200" spans="10:10" x14ac:dyDescent="0.25">
      <c r="J2200" s="129">
        <f t="shared" si="99"/>
        <v>24</v>
      </c>
    </row>
    <row r="2201" spans="10:10" x14ac:dyDescent="0.25">
      <c r="J2201" s="129">
        <f t="shared" ref="J2201:J2264" si="100">($G2201-$I2201)*24+IF($G2201&lt;TIME(12,0,0),24,0)</f>
        <v>24</v>
      </c>
    </row>
    <row r="2202" spans="10:10" x14ac:dyDescent="0.25">
      <c r="J2202" s="129">
        <f t="shared" si="100"/>
        <v>24</v>
      </c>
    </row>
    <row r="2203" spans="10:10" x14ac:dyDescent="0.25">
      <c r="J2203" s="129">
        <f t="shared" si="100"/>
        <v>24</v>
      </c>
    </row>
    <row r="2204" spans="10:10" x14ac:dyDescent="0.25">
      <c r="J2204" s="129">
        <f t="shared" si="100"/>
        <v>24</v>
      </c>
    </row>
    <row r="2205" spans="10:10" x14ac:dyDescent="0.25">
      <c r="J2205" s="129">
        <f t="shared" si="100"/>
        <v>24</v>
      </c>
    </row>
    <row r="2206" spans="10:10" x14ac:dyDescent="0.25">
      <c r="J2206" s="129">
        <f t="shared" si="100"/>
        <v>24</v>
      </c>
    </row>
    <row r="2207" spans="10:10" x14ac:dyDescent="0.25">
      <c r="J2207" s="129">
        <f t="shared" si="100"/>
        <v>24</v>
      </c>
    </row>
    <row r="2208" spans="10:10" x14ac:dyDescent="0.25">
      <c r="J2208" s="129">
        <f t="shared" si="100"/>
        <v>24</v>
      </c>
    </row>
    <row r="2209" spans="10:10" x14ac:dyDescent="0.25">
      <c r="J2209" s="129">
        <f t="shared" si="100"/>
        <v>24</v>
      </c>
    </row>
    <row r="2210" spans="10:10" x14ac:dyDescent="0.25">
      <c r="J2210" s="129">
        <f t="shared" si="100"/>
        <v>24</v>
      </c>
    </row>
    <row r="2211" spans="10:10" x14ac:dyDescent="0.25">
      <c r="J2211" s="129">
        <f t="shared" si="100"/>
        <v>24</v>
      </c>
    </row>
    <row r="2212" spans="10:10" x14ac:dyDescent="0.25">
      <c r="J2212" s="129">
        <f t="shared" si="100"/>
        <v>24</v>
      </c>
    </row>
    <row r="2213" spans="10:10" x14ac:dyDescent="0.25">
      <c r="J2213" s="129">
        <f t="shared" si="100"/>
        <v>24</v>
      </c>
    </row>
    <row r="2214" spans="10:10" x14ac:dyDescent="0.25">
      <c r="J2214" s="129">
        <f t="shared" si="100"/>
        <v>24</v>
      </c>
    </row>
    <row r="2215" spans="10:10" x14ac:dyDescent="0.25">
      <c r="J2215" s="129">
        <f t="shared" si="100"/>
        <v>24</v>
      </c>
    </row>
    <row r="2216" spans="10:10" x14ac:dyDescent="0.25">
      <c r="J2216" s="129">
        <f t="shared" si="100"/>
        <v>24</v>
      </c>
    </row>
    <row r="2217" spans="10:10" x14ac:dyDescent="0.25">
      <c r="J2217" s="129">
        <f t="shared" si="100"/>
        <v>24</v>
      </c>
    </row>
    <row r="2218" spans="10:10" x14ac:dyDescent="0.25">
      <c r="J2218" s="129">
        <f t="shared" si="100"/>
        <v>24</v>
      </c>
    </row>
    <row r="2219" spans="10:10" x14ac:dyDescent="0.25">
      <c r="J2219" s="129">
        <f t="shared" si="100"/>
        <v>24</v>
      </c>
    </row>
    <row r="2220" spans="10:10" x14ac:dyDescent="0.25">
      <c r="J2220" s="129">
        <f t="shared" si="100"/>
        <v>24</v>
      </c>
    </row>
    <row r="2221" spans="10:10" x14ac:dyDescent="0.25">
      <c r="J2221" s="129">
        <f t="shared" si="100"/>
        <v>24</v>
      </c>
    </row>
    <row r="2222" spans="10:10" x14ac:dyDescent="0.25">
      <c r="J2222" s="129">
        <f t="shared" si="100"/>
        <v>24</v>
      </c>
    </row>
    <row r="2223" spans="10:10" x14ac:dyDescent="0.25">
      <c r="J2223" s="129">
        <f t="shared" si="100"/>
        <v>24</v>
      </c>
    </row>
    <row r="2224" spans="10:10" x14ac:dyDescent="0.25">
      <c r="J2224" s="129">
        <f t="shared" si="100"/>
        <v>24</v>
      </c>
    </row>
    <row r="2225" spans="10:10" x14ac:dyDescent="0.25">
      <c r="J2225" s="129">
        <f t="shared" si="100"/>
        <v>24</v>
      </c>
    </row>
    <row r="2226" spans="10:10" x14ac:dyDescent="0.25">
      <c r="J2226" s="129">
        <f t="shared" si="100"/>
        <v>24</v>
      </c>
    </row>
    <row r="2227" spans="10:10" x14ac:dyDescent="0.25">
      <c r="J2227" s="129">
        <f t="shared" si="100"/>
        <v>24</v>
      </c>
    </row>
    <row r="2228" spans="10:10" x14ac:dyDescent="0.25">
      <c r="J2228" s="129">
        <f t="shared" si="100"/>
        <v>24</v>
      </c>
    </row>
    <row r="2229" spans="10:10" x14ac:dyDescent="0.25">
      <c r="J2229" s="129">
        <f t="shared" si="100"/>
        <v>24</v>
      </c>
    </row>
    <row r="2230" spans="10:10" x14ac:dyDescent="0.25">
      <c r="J2230" s="129">
        <f t="shared" si="100"/>
        <v>24</v>
      </c>
    </row>
    <row r="2231" spans="10:10" x14ac:dyDescent="0.25">
      <c r="J2231" s="129">
        <f t="shared" si="100"/>
        <v>24</v>
      </c>
    </row>
    <row r="2232" spans="10:10" x14ac:dyDescent="0.25">
      <c r="J2232" s="129">
        <f t="shared" si="100"/>
        <v>24</v>
      </c>
    </row>
    <row r="2233" spans="10:10" x14ac:dyDescent="0.25">
      <c r="J2233" s="129">
        <f t="shared" si="100"/>
        <v>24</v>
      </c>
    </row>
    <row r="2234" spans="10:10" x14ac:dyDescent="0.25">
      <c r="J2234" s="129">
        <f t="shared" si="100"/>
        <v>24</v>
      </c>
    </row>
    <row r="2235" spans="10:10" x14ac:dyDescent="0.25">
      <c r="J2235" s="129">
        <f t="shared" si="100"/>
        <v>24</v>
      </c>
    </row>
    <row r="2236" spans="10:10" x14ac:dyDescent="0.25">
      <c r="J2236" s="129">
        <f t="shared" si="100"/>
        <v>24</v>
      </c>
    </row>
    <row r="2237" spans="10:10" x14ac:dyDescent="0.25">
      <c r="J2237" s="129">
        <f t="shared" si="100"/>
        <v>24</v>
      </c>
    </row>
    <row r="2238" spans="10:10" x14ac:dyDescent="0.25">
      <c r="J2238" s="129">
        <f t="shared" si="100"/>
        <v>24</v>
      </c>
    </row>
    <row r="2239" spans="10:10" x14ac:dyDescent="0.25">
      <c r="J2239" s="129">
        <f t="shared" si="100"/>
        <v>24</v>
      </c>
    </row>
    <row r="2240" spans="10:10" x14ac:dyDescent="0.25">
      <c r="J2240" s="129">
        <f t="shared" si="100"/>
        <v>24</v>
      </c>
    </row>
    <row r="2241" spans="10:10" x14ac:dyDescent="0.25">
      <c r="J2241" s="129">
        <f t="shared" si="100"/>
        <v>24</v>
      </c>
    </row>
    <row r="2242" spans="10:10" x14ac:dyDescent="0.25">
      <c r="J2242" s="129">
        <f t="shared" si="100"/>
        <v>24</v>
      </c>
    </row>
    <row r="2243" spans="10:10" x14ac:dyDescent="0.25">
      <c r="J2243" s="129">
        <f t="shared" si="100"/>
        <v>24</v>
      </c>
    </row>
    <row r="2244" spans="10:10" x14ac:dyDescent="0.25">
      <c r="J2244" s="129">
        <f t="shared" si="100"/>
        <v>24</v>
      </c>
    </row>
    <row r="2245" spans="10:10" x14ac:dyDescent="0.25">
      <c r="J2245" s="129">
        <f t="shared" si="100"/>
        <v>24</v>
      </c>
    </row>
    <row r="2246" spans="10:10" x14ac:dyDescent="0.25">
      <c r="J2246" s="129">
        <f t="shared" si="100"/>
        <v>24</v>
      </c>
    </row>
    <row r="2247" spans="10:10" x14ac:dyDescent="0.25">
      <c r="J2247" s="129">
        <f t="shared" si="100"/>
        <v>24</v>
      </c>
    </row>
    <row r="2248" spans="10:10" x14ac:dyDescent="0.25">
      <c r="J2248" s="129">
        <f t="shared" si="100"/>
        <v>24</v>
      </c>
    </row>
    <row r="2249" spans="10:10" x14ac:dyDescent="0.25">
      <c r="J2249" s="129">
        <f t="shared" si="100"/>
        <v>24</v>
      </c>
    </row>
    <row r="2250" spans="10:10" x14ac:dyDescent="0.25">
      <c r="J2250" s="129">
        <f t="shared" si="100"/>
        <v>24</v>
      </c>
    </row>
    <row r="2251" spans="10:10" x14ac:dyDescent="0.25">
      <c r="J2251" s="129">
        <f t="shared" si="100"/>
        <v>24</v>
      </c>
    </row>
    <row r="2252" spans="10:10" x14ac:dyDescent="0.25">
      <c r="J2252" s="129">
        <f t="shared" si="100"/>
        <v>24</v>
      </c>
    </row>
    <row r="2253" spans="10:10" x14ac:dyDescent="0.25">
      <c r="J2253" s="129">
        <f t="shared" si="100"/>
        <v>24</v>
      </c>
    </row>
    <row r="2254" spans="10:10" x14ac:dyDescent="0.25">
      <c r="J2254" s="129">
        <f t="shared" si="100"/>
        <v>24</v>
      </c>
    </row>
    <row r="2255" spans="10:10" x14ac:dyDescent="0.25">
      <c r="J2255" s="129">
        <f t="shared" si="100"/>
        <v>24</v>
      </c>
    </row>
    <row r="2256" spans="10:10" x14ac:dyDescent="0.25">
      <c r="J2256" s="129">
        <f t="shared" si="100"/>
        <v>24</v>
      </c>
    </row>
    <row r="2257" spans="10:10" x14ac:dyDescent="0.25">
      <c r="J2257" s="129">
        <f t="shared" si="100"/>
        <v>24</v>
      </c>
    </row>
    <row r="2258" spans="10:10" x14ac:dyDescent="0.25">
      <c r="J2258" s="129">
        <f t="shared" si="100"/>
        <v>24</v>
      </c>
    </row>
    <row r="2259" spans="10:10" x14ac:dyDescent="0.25">
      <c r="J2259" s="129">
        <f t="shared" si="100"/>
        <v>24</v>
      </c>
    </row>
    <row r="2260" spans="10:10" x14ac:dyDescent="0.25">
      <c r="J2260" s="129">
        <f t="shared" si="100"/>
        <v>24</v>
      </c>
    </row>
    <row r="2261" spans="10:10" x14ac:dyDescent="0.25">
      <c r="J2261" s="129">
        <f t="shared" si="100"/>
        <v>24</v>
      </c>
    </row>
    <row r="2262" spans="10:10" x14ac:dyDescent="0.25">
      <c r="J2262" s="129">
        <f t="shared" si="100"/>
        <v>24</v>
      </c>
    </row>
    <row r="2263" spans="10:10" x14ac:dyDescent="0.25">
      <c r="J2263" s="129">
        <f t="shared" si="100"/>
        <v>24</v>
      </c>
    </row>
    <row r="2264" spans="10:10" x14ac:dyDescent="0.25">
      <c r="J2264" s="129">
        <f t="shared" si="100"/>
        <v>24</v>
      </c>
    </row>
    <row r="2265" spans="10:10" x14ac:dyDescent="0.25">
      <c r="J2265" s="129">
        <f t="shared" ref="J2265:J2328" si="101">($G2265-$I2265)*24+IF($G2265&lt;TIME(12,0,0),24,0)</f>
        <v>24</v>
      </c>
    </row>
    <row r="2266" spans="10:10" x14ac:dyDescent="0.25">
      <c r="J2266" s="129">
        <f t="shared" si="101"/>
        <v>24</v>
      </c>
    </row>
    <row r="2267" spans="10:10" x14ac:dyDescent="0.25">
      <c r="J2267" s="129">
        <f t="shared" si="101"/>
        <v>24</v>
      </c>
    </row>
    <row r="2268" spans="10:10" x14ac:dyDescent="0.25">
      <c r="J2268" s="129">
        <f t="shared" si="101"/>
        <v>24</v>
      </c>
    </row>
    <row r="2269" spans="10:10" x14ac:dyDescent="0.25">
      <c r="J2269" s="129">
        <f t="shared" si="101"/>
        <v>24</v>
      </c>
    </row>
    <row r="2270" spans="10:10" x14ac:dyDescent="0.25">
      <c r="J2270" s="129">
        <f t="shared" si="101"/>
        <v>24</v>
      </c>
    </row>
    <row r="2271" spans="10:10" x14ac:dyDescent="0.25">
      <c r="J2271" s="129">
        <f t="shared" si="101"/>
        <v>24</v>
      </c>
    </row>
    <row r="2272" spans="10:10" x14ac:dyDescent="0.25">
      <c r="J2272" s="129">
        <f t="shared" si="101"/>
        <v>24</v>
      </c>
    </row>
    <row r="2273" spans="10:10" x14ac:dyDescent="0.25">
      <c r="J2273" s="129">
        <f t="shared" si="101"/>
        <v>24</v>
      </c>
    </row>
    <row r="2274" spans="10:10" x14ac:dyDescent="0.25">
      <c r="J2274" s="129">
        <f t="shared" si="101"/>
        <v>24</v>
      </c>
    </row>
    <row r="2275" spans="10:10" x14ac:dyDescent="0.25">
      <c r="J2275" s="129">
        <f t="shared" si="101"/>
        <v>24</v>
      </c>
    </row>
    <row r="2276" spans="10:10" x14ac:dyDescent="0.25">
      <c r="J2276" s="129">
        <f t="shared" si="101"/>
        <v>24</v>
      </c>
    </row>
    <row r="2277" spans="10:10" x14ac:dyDescent="0.25">
      <c r="J2277" s="129">
        <f t="shared" si="101"/>
        <v>24</v>
      </c>
    </row>
    <row r="2278" spans="10:10" x14ac:dyDescent="0.25">
      <c r="J2278" s="129">
        <f t="shared" si="101"/>
        <v>24</v>
      </c>
    </row>
    <row r="2279" spans="10:10" x14ac:dyDescent="0.25">
      <c r="J2279" s="129">
        <f t="shared" si="101"/>
        <v>24</v>
      </c>
    </row>
    <row r="2280" spans="10:10" x14ac:dyDescent="0.25">
      <c r="J2280" s="129">
        <f t="shared" si="101"/>
        <v>24</v>
      </c>
    </row>
    <row r="2281" spans="10:10" x14ac:dyDescent="0.25">
      <c r="J2281" s="129">
        <f t="shared" si="101"/>
        <v>24</v>
      </c>
    </row>
    <row r="2282" spans="10:10" x14ac:dyDescent="0.25">
      <c r="J2282" s="129">
        <f t="shared" si="101"/>
        <v>24</v>
      </c>
    </row>
    <row r="2283" spans="10:10" x14ac:dyDescent="0.25">
      <c r="J2283" s="129">
        <f t="shared" si="101"/>
        <v>24</v>
      </c>
    </row>
    <row r="2284" spans="10:10" x14ac:dyDescent="0.25">
      <c r="J2284" s="129">
        <f t="shared" si="101"/>
        <v>24</v>
      </c>
    </row>
    <row r="2285" spans="10:10" x14ac:dyDescent="0.25">
      <c r="J2285" s="129">
        <f t="shared" si="101"/>
        <v>24</v>
      </c>
    </row>
    <row r="2286" spans="10:10" x14ac:dyDescent="0.25">
      <c r="J2286" s="129">
        <f t="shared" si="101"/>
        <v>24</v>
      </c>
    </row>
    <row r="2287" spans="10:10" x14ac:dyDescent="0.25">
      <c r="J2287" s="129">
        <f t="shared" si="101"/>
        <v>24</v>
      </c>
    </row>
    <row r="2288" spans="10:10" x14ac:dyDescent="0.25">
      <c r="J2288" s="129">
        <f t="shared" si="101"/>
        <v>24</v>
      </c>
    </row>
    <row r="2289" spans="10:10" x14ac:dyDescent="0.25">
      <c r="J2289" s="129">
        <f t="shared" si="101"/>
        <v>24</v>
      </c>
    </row>
    <row r="2290" spans="10:10" x14ac:dyDescent="0.25">
      <c r="J2290" s="129">
        <f t="shared" si="101"/>
        <v>24</v>
      </c>
    </row>
    <row r="2291" spans="10:10" x14ac:dyDescent="0.25">
      <c r="J2291" s="129">
        <f t="shared" si="101"/>
        <v>24</v>
      </c>
    </row>
    <row r="2292" spans="10:10" x14ac:dyDescent="0.25">
      <c r="J2292" s="129">
        <f t="shared" si="101"/>
        <v>24</v>
      </c>
    </row>
    <row r="2293" spans="10:10" x14ac:dyDescent="0.25">
      <c r="J2293" s="129">
        <f t="shared" si="101"/>
        <v>24</v>
      </c>
    </row>
    <row r="2294" spans="10:10" x14ac:dyDescent="0.25">
      <c r="J2294" s="129">
        <f t="shared" si="101"/>
        <v>24</v>
      </c>
    </row>
    <row r="2295" spans="10:10" x14ac:dyDescent="0.25">
      <c r="J2295" s="129">
        <f t="shared" si="101"/>
        <v>24</v>
      </c>
    </row>
    <row r="2296" spans="10:10" x14ac:dyDescent="0.25">
      <c r="J2296" s="129">
        <f t="shared" si="101"/>
        <v>24</v>
      </c>
    </row>
    <row r="2297" spans="10:10" x14ac:dyDescent="0.25">
      <c r="J2297" s="129">
        <f t="shared" si="101"/>
        <v>24</v>
      </c>
    </row>
    <row r="2298" spans="10:10" x14ac:dyDescent="0.25">
      <c r="J2298" s="129">
        <f t="shared" si="101"/>
        <v>24</v>
      </c>
    </row>
    <row r="2299" spans="10:10" x14ac:dyDescent="0.25">
      <c r="J2299" s="129">
        <f t="shared" si="101"/>
        <v>24</v>
      </c>
    </row>
    <row r="2300" spans="10:10" x14ac:dyDescent="0.25">
      <c r="J2300" s="129">
        <f t="shared" si="101"/>
        <v>24</v>
      </c>
    </row>
    <row r="2301" spans="10:10" x14ac:dyDescent="0.25">
      <c r="J2301" s="129">
        <f t="shared" si="101"/>
        <v>24</v>
      </c>
    </row>
    <row r="2302" spans="10:10" x14ac:dyDescent="0.25">
      <c r="J2302" s="129">
        <f t="shared" si="101"/>
        <v>24</v>
      </c>
    </row>
    <row r="2303" spans="10:10" x14ac:dyDescent="0.25">
      <c r="J2303" s="129">
        <f t="shared" si="101"/>
        <v>24</v>
      </c>
    </row>
    <row r="2304" spans="10:10" x14ac:dyDescent="0.25">
      <c r="J2304" s="129">
        <f t="shared" si="101"/>
        <v>24</v>
      </c>
    </row>
    <row r="2305" spans="10:10" x14ac:dyDescent="0.25">
      <c r="J2305" s="129">
        <f t="shared" si="101"/>
        <v>24</v>
      </c>
    </row>
    <row r="2306" spans="10:10" x14ac:dyDescent="0.25">
      <c r="J2306" s="129">
        <f t="shared" si="101"/>
        <v>24</v>
      </c>
    </row>
    <row r="2307" spans="10:10" x14ac:dyDescent="0.25">
      <c r="J2307" s="129">
        <f t="shared" si="101"/>
        <v>24</v>
      </c>
    </row>
    <row r="2308" spans="10:10" x14ac:dyDescent="0.25">
      <c r="J2308" s="129">
        <f t="shared" si="101"/>
        <v>24</v>
      </c>
    </row>
    <row r="2309" spans="10:10" x14ac:dyDescent="0.25">
      <c r="J2309" s="129">
        <f t="shared" si="101"/>
        <v>24</v>
      </c>
    </row>
    <row r="2310" spans="10:10" x14ac:dyDescent="0.25">
      <c r="J2310" s="129">
        <f t="shared" si="101"/>
        <v>24</v>
      </c>
    </row>
    <row r="2311" spans="10:10" x14ac:dyDescent="0.25">
      <c r="J2311" s="129">
        <f t="shared" si="101"/>
        <v>24</v>
      </c>
    </row>
    <row r="2312" spans="10:10" x14ac:dyDescent="0.25">
      <c r="J2312" s="129">
        <f t="shared" si="101"/>
        <v>24</v>
      </c>
    </row>
    <row r="2313" spans="10:10" x14ac:dyDescent="0.25">
      <c r="J2313" s="129">
        <f t="shared" si="101"/>
        <v>24</v>
      </c>
    </row>
    <row r="2314" spans="10:10" x14ac:dyDescent="0.25">
      <c r="J2314" s="129">
        <f t="shared" si="101"/>
        <v>24</v>
      </c>
    </row>
    <row r="2315" spans="10:10" x14ac:dyDescent="0.25">
      <c r="J2315" s="129">
        <f t="shared" si="101"/>
        <v>24</v>
      </c>
    </row>
    <row r="2316" spans="10:10" x14ac:dyDescent="0.25">
      <c r="J2316" s="129">
        <f t="shared" si="101"/>
        <v>24</v>
      </c>
    </row>
    <row r="2317" spans="10:10" x14ac:dyDescent="0.25">
      <c r="J2317" s="129">
        <f t="shared" si="101"/>
        <v>24</v>
      </c>
    </row>
    <row r="2318" spans="10:10" x14ac:dyDescent="0.25">
      <c r="J2318" s="129">
        <f t="shared" si="101"/>
        <v>24</v>
      </c>
    </row>
    <row r="2319" spans="10:10" x14ac:dyDescent="0.25">
      <c r="J2319" s="129">
        <f t="shared" si="101"/>
        <v>24</v>
      </c>
    </row>
    <row r="2320" spans="10:10" x14ac:dyDescent="0.25">
      <c r="J2320" s="129">
        <f t="shared" si="101"/>
        <v>24</v>
      </c>
    </row>
    <row r="2321" spans="10:10" x14ac:dyDescent="0.25">
      <c r="J2321" s="129">
        <f t="shared" si="101"/>
        <v>24</v>
      </c>
    </row>
    <row r="2322" spans="10:10" x14ac:dyDescent="0.25">
      <c r="J2322" s="129">
        <f t="shared" si="101"/>
        <v>24</v>
      </c>
    </row>
    <row r="2323" spans="10:10" x14ac:dyDescent="0.25">
      <c r="J2323" s="129">
        <f t="shared" si="101"/>
        <v>24</v>
      </c>
    </row>
    <row r="2324" spans="10:10" x14ac:dyDescent="0.25">
      <c r="J2324" s="129">
        <f t="shared" si="101"/>
        <v>24</v>
      </c>
    </row>
    <row r="2325" spans="10:10" x14ac:dyDescent="0.25">
      <c r="J2325" s="129">
        <f t="shared" si="101"/>
        <v>24</v>
      </c>
    </row>
    <row r="2326" spans="10:10" x14ac:dyDescent="0.25">
      <c r="J2326" s="129">
        <f t="shared" si="101"/>
        <v>24</v>
      </c>
    </row>
    <row r="2327" spans="10:10" x14ac:dyDescent="0.25">
      <c r="J2327" s="129">
        <f t="shared" si="101"/>
        <v>24</v>
      </c>
    </row>
    <row r="2328" spans="10:10" x14ac:dyDescent="0.25">
      <c r="J2328" s="129">
        <f t="shared" si="101"/>
        <v>24</v>
      </c>
    </row>
    <row r="2329" spans="10:10" x14ac:dyDescent="0.25">
      <c r="J2329" s="129">
        <f t="shared" ref="J2329:J2392" si="102">($G2329-$I2329)*24+IF($G2329&lt;TIME(12,0,0),24,0)</f>
        <v>24</v>
      </c>
    </row>
    <row r="2330" spans="10:10" x14ac:dyDescent="0.25">
      <c r="J2330" s="129">
        <f t="shared" si="102"/>
        <v>24</v>
      </c>
    </row>
    <row r="2331" spans="10:10" x14ac:dyDescent="0.25">
      <c r="J2331" s="129">
        <f t="shared" si="102"/>
        <v>24</v>
      </c>
    </row>
    <row r="2332" spans="10:10" x14ac:dyDescent="0.25">
      <c r="J2332" s="129">
        <f t="shared" si="102"/>
        <v>24</v>
      </c>
    </row>
    <row r="2333" spans="10:10" x14ac:dyDescent="0.25">
      <c r="J2333" s="129">
        <f t="shared" si="102"/>
        <v>24</v>
      </c>
    </row>
    <row r="2334" spans="10:10" x14ac:dyDescent="0.25">
      <c r="J2334" s="129">
        <f t="shared" si="102"/>
        <v>24</v>
      </c>
    </row>
    <row r="2335" spans="10:10" x14ac:dyDescent="0.25">
      <c r="J2335" s="129">
        <f t="shared" si="102"/>
        <v>24</v>
      </c>
    </row>
    <row r="2336" spans="10:10" x14ac:dyDescent="0.25">
      <c r="J2336" s="129">
        <f t="shared" si="102"/>
        <v>24</v>
      </c>
    </row>
    <row r="2337" spans="10:10" x14ac:dyDescent="0.25">
      <c r="J2337" s="129">
        <f t="shared" si="102"/>
        <v>24</v>
      </c>
    </row>
    <row r="2338" spans="10:10" x14ac:dyDescent="0.25">
      <c r="J2338" s="129">
        <f t="shared" si="102"/>
        <v>24</v>
      </c>
    </row>
    <row r="2339" spans="10:10" x14ac:dyDescent="0.25">
      <c r="J2339" s="129">
        <f t="shared" si="102"/>
        <v>24</v>
      </c>
    </row>
    <row r="2340" spans="10:10" x14ac:dyDescent="0.25">
      <c r="J2340" s="129">
        <f t="shared" si="102"/>
        <v>24</v>
      </c>
    </row>
    <row r="2341" spans="10:10" x14ac:dyDescent="0.25">
      <c r="J2341" s="129">
        <f t="shared" si="102"/>
        <v>24</v>
      </c>
    </row>
    <row r="2342" spans="10:10" x14ac:dyDescent="0.25">
      <c r="J2342" s="129">
        <f t="shared" si="102"/>
        <v>24</v>
      </c>
    </row>
    <row r="2343" spans="10:10" x14ac:dyDescent="0.25">
      <c r="J2343" s="129">
        <f t="shared" si="102"/>
        <v>24</v>
      </c>
    </row>
    <row r="2344" spans="10:10" x14ac:dyDescent="0.25">
      <c r="J2344" s="129">
        <f t="shared" si="102"/>
        <v>24</v>
      </c>
    </row>
    <row r="2345" spans="10:10" x14ac:dyDescent="0.25">
      <c r="J2345" s="129">
        <f t="shared" si="102"/>
        <v>24</v>
      </c>
    </row>
    <row r="2346" spans="10:10" x14ac:dyDescent="0.25">
      <c r="J2346" s="129">
        <f t="shared" si="102"/>
        <v>24</v>
      </c>
    </row>
    <row r="2347" spans="10:10" x14ac:dyDescent="0.25">
      <c r="J2347" s="129">
        <f t="shared" si="102"/>
        <v>24</v>
      </c>
    </row>
    <row r="2348" spans="10:10" x14ac:dyDescent="0.25">
      <c r="J2348" s="129">
        <f t="shared" si="102"/>
        <v>24</v>
      </c>
    </row>
    <row r="2349" spans="10:10" x14ac:dyDescent="0.25">
      <c r="J2349" s="129">
        <f t="shared" si="102"/>
        <v>24</v>
      </c>
    </row>
    <row r="2350" spans="10:10" x14ac:dyDescent="0.25">
      <c r="J2350" s="129">
        <f t="shared" si="102"/>
        <v>24</v>
      </c>
    </row>
    <row r="2351" spans="10:10" x14ac:dyDescent="0.25">
      <c r="J2351" s="129">
        <f t="shared" si="102"/>
        <v>24</v>
      </c>
    </row>
    <row r="2352" spans="10:10" x14ac:dyDescent="0.25">
      <c r="J2352" s="129">
        <f t="shared" si="102"/>
        <v>24</v>
      </c>
    </row>
    <row r="2353" spans="10:10" x14ac:dyDescent="0.25">
      <c r="J2353" s="129">
        <f t="shared" si="102"/>
        <v>24</v>
      </c>
    </row>
    <row r="2354" spans="10:10" x14ac:dyDescent="0.25">
      <c r="J2354" s="129">
        <f t="shared" si="102"/>
        <v>24</v>
      </c>
    </row>
    <row r="2355" spans="10:10" x14ac:dyDescent="0.25">
      <c r="J2355" s="129">
        <f t="shared" si="102"/>
        <v>24</v>
      </c>
    </row>
    <row r="2356" spans="10:10" x14ac:dyDescent="0.25">
      <c r="J2356" s="129">
        <f t="shared" si="102"/>
        <v>24</v>
      </c>
    </row>
    <row r="2357" spans="10:10" x14ac:dyDescent="0.25">
      <c r="J2357" s="129">
        <f t="shared" si="102"/>
        <v>24</v>
      </c>
    </row>
    <row r="2358" spans="10:10" x14ac:dyDescent="0.25">
      <c r="J2358" s="129">
        <f t="shared" si="102"/>
        <v>24</v>
      </c>
    </row>
    <row r="2359" spans="10:10" x14ac:dyDescent="0.25">
      <c r="J2359" s="129">
        <f t="shared" si="102"/>
        <v>24</v>
      </c>
    </row>
    <row r="2360" spans="10:10" x14ac:dyDescent="0.25">
      <c r="J2360" s="129">
        <f t="shared" si="102"/>
        <v>24</v>
      </c>
    </row>
    <row r="2361" spans="10:10" x14ac:dyDescent="0.25">
      <c r="J2361" s="129">
        <f t="shared" si="102"/>
        <v>24</v>
      </c>
    </row>
    <row r="2362" spans="10:10" x14ac:dyDescent="0.25">
      <c r="J2362" s="129">
        <f t="shared" si="102"/>
        <v>24</v>
      </c>
    </row>
    <row r="2363" spans="10:10" x14ac:dyDescent="0.25">
      <c r="J2363" s="129">
        <f t="shared" si="102"/>
        <v>24</v>
      </c>
    </row>
    <row r="2364" spans="10:10" x14ac:dyDescent="0.25">
      <c r="J2364" s="129">
        <f t="shared" si="102"/>
        <v>24</v>
      </c>
    </row>
    <row r="2365" spans="10:10" x14ac:dyDescent="0.25">
      <c r="J2365" s="129">
        <f t="shared" si="102"/>
        <v>24</v>
      </c>
    </row>
    <row r="2366" spans="10:10" x14ac:dyDescent="0.25">
      <c r="J2366" s="129">
        <f t="shared" si="102"/>
        <v>24</v>
      </c>
    </row>
    <row r="2367" spans="10:10" x14ac:dyDescent="0.25">
      <c r="J2367" s="129">
        <f t="shared" si="102"/>
        <v>24</v>
      </c>
    </row>
    <row r="2368" spans="10:10" x14ac:dyDescent="0.25">
      <c r="J2368" s="129">
        <f t="shared" si="102"/>
        <v>24</v>
      </c>
    </row>
    <row r="2369" spans="10:10" x14ac:dyDescent="0.25">
      <c r="J2369" s="129">
        <f t="shared" si="102"/>
        <v>24</v>
      </c>
    </row>
    <row r="2370" spans="10:10" x14ac:dyDescent="0.25">
      <c r="J2370" s="129">
        <f t="shared" si="102"/>
        <v>24</v>
      </c>
    </row>
    <row r="2371" spans="10:10" x14ac:dyDescent="0.25">
      <c r="J2371" s="129">
        <f t="shared" si="102"/>
        <v>24</v>
      </c>
    </row>
    <row r="2372" spans="10:10" x14ac:dyDescent="0.25">
      <c r="J2372" s="129">
        <f t="shared" si="102"/>
        <v>24</v>
      </c>
    </row>
    <row r="2373" spans="10:10" x14ac:dyDescent="0.25">
      <c r="J2373" s="129">
        <f t="shared" si="102"/>
        <v>24</v>
      </c>
    </row>
    <row r="2374" spans="10:10" x14ac:dyDescent="0.25">
      <c r="J2374" s="129">
        <f t="shared" si="102"/>
        <v>24</v>
      </c>
    </row>
    <row r="2375" spans="10:10" x14ac:dyDescent="0.25">
      <c r="J2375" s="129">
        <f t="shared" si="102"/>
        <v>24</v>
      </c>
    </row>
    <row r="2376" spans="10:10" x14ac:dyDescent="0.25">
      <c r="J2376" s="129">
        <f t="shared" si="102"/>
        <v>24</v>
      </c>
    </row>
    <row r="2377" spans="10:10" x14ac:dyDescent="0.25">
      <c r="J2377" s="129">
        <f t="shared" si="102"/>
        <v>24</v>
      </c>
    </row>
    <row r="2378" spans="10:10" x14ac:dyDescent="0.25">
      <c r="J2378" s="129">
        <f t="shared" si="102"/>
        <v>24</v>
      </c>
    </row>
    <row r="2379" spans="10:10" x14ac:dyDescent="0.25">
      <c r="J2379" s="129">
        <f t="shared" si="102"/>
        <v>24</v>
      </c>
    </row>
    <row r="2380" spans="10:10" x14ac:dyDescent="0.25">
      <c r="J2380" s="129">
        <f t="shared" si="102"/>
        <v>24</v>
      </c>
    </row>
    <row r="2381" spans="10:10" x14ac:dyDescent="0.25">
      <c r="J2381" s="129">
        <f t="shared" si="102"/>
        <v>24</v>
      </c>
    </row>
    <row r="2382" spans="10:10" x14ac:dyDescent="0.25">
      <c r="J2382" s="129">
        <f t="shared" si="102"/>
        <v>24</v>
      </c>
    </row>
    <row r="2383" spans="10:10" x14ac:dyDescent="0.25">
      <c r="J2383" s="129">
        <f t="shared" si="102"/>
        <v>24</v>
      </c>
    </row>
    <row r="2384" spans="10:10" x14ac:dyDescent="0.25">
      <c r="J2384" s="129">
        <f t="shared" si="102"/>
        <v>24</v>
      </c>
    </row>
    <row r="2385" spans="10:10" x14ac:dyDescent="0.25">
      <c r="J2385" s="129">
        <f t="shared" si="102"/>
        <v>24</v>
      </c>
    </row>
    <row r="2386" spans="10:10" x14ac:dyDescent="0.25">
      <c r="J2386" s="129">
        <f t="shared" si="102"/>
        <v>24</v>
      </c>
    </row>
    <row r="2387" spans="10:10" x14ac:dyDescent="0.25">
      <c r="J2387" s="129">
        <f t="shared" si="102"/>
        <v>24</v>
      </c>
    </row>
    <row r="2388" spans="10:10" x14ac:dyDescent="0.25">
      <c r="J2388" s="129">
        <f t="shared" si="102"/>
        <v>24</v>
      </c>
    </row>
    <row r="2389" spans="10:10" x14ac:dyDescent="0.25">
      <c r="J2389" s="129">
        <f t="shared" si="102"/>
        <v>24</v>
      </c>
    </row>
    <row r="2390" spans="10:10" x14ac:dyDescent="0.25">
      <c r="J2390" s="129">
        <f t="shared" si="102"/>
        <v>24</v>
      </c>
    </row>
    <row r="2391" spans="10:10" x14ac:dyDescent="0.25">
      <c r="J2391" s="129">
        <f t="shared" si="102"/>
        <v>24</v>
      </c>
    </row>
    <row r="2392" spans="10:10" x14ac:dyDescent="0.25">
      <c r="J2392" s="129">
        <f t="shared" si="102"/>
        <v>24</v>
      </c>
    </row>
    <row r="2393" spans="10:10" x14ac:dyDescent="0.25">
      <c r="J2393" s="129">
        <f t="shared" ref="J2393:J2449" si="103">($G2393-$I2393)*24+IF($G2393&lt;TIME(12,0,0),24,0)</f>
        <v>24</v>
      </c>
    </row>
    <row r="2394" spans="10:10" x14ac:dyDescent="0.25">
      <c r="J2394" s="129">
        <f t="shared" si="103"/>
        <v>24</v>
      </c>
    </row>
    <row r="2395" spans="10:10" x14ac:dyDescent="0.25">
      <c r="J2395" s="129">
        <f t="shared" si="103"/>
        <v>24</v>
      </c>
    </row>
    <row r="2396" spans="10:10" x14ac:dyDescent="0.25">
      <c r="J2396" s="129">
        <f t="shared" si="103"/>
        <v>24</v>
      </c>
    </row>
    <row r="2397" spans="10:10" x14ac:dyDescent="0.25">
      <c r="J2397" s="129">
        <f t="shared" si="103"/>
        <v>24</v>
      </c>
    </row>
    <row r="2398" spans="10:10" x14ac:dyDescent="0.25">
      <c r="J2398" s="129">
        <f t="shared" si="103"/>
        <v>24</v>
      </c>
    </row>
    <row r="2399" spans="10:10" x14ac:dyDescent="0.25">
      <c r="J2399" s="129">
        <f t="shared" si="103"/>
        <v>24</v>
      </c>
    </row>
    <row r="2400" spans="10:10" x14ac:dyDescent="0.25">
      <c r="J2400" s="129">
        <f t="shared" si="103"/>
        <v>24</v>
      </c>
    </row>
    <row r="2401" spans="10:10" x14ac:dyDescent="0.25">
      <c r="J2401" s="129">
        <f t="shared" si="103"/>
        <v>24</v>
      </c>
    </row>
    <row r="2402" spans="10:10" x14ac:dyDescent="0.25">
      <c r="J2402" s="129">
        <f t="shared" si="103"/>
        <v>24</v>
      </c>
    </row>
    <row r="2403" spans="10:10" x14ac:dyDescent="0.25">
      <c r="J2403" s="129">
        <f t="shared" si="103"/>
        <v>24</v>
      </c>
    </row>
    <row r="2404" spans="10:10" x14ac:dyDescent="0.25">
      <c r="J2404" s="129">
        <f t="shared" si="103"/>
        <v>24</v>
      </c>
    </row>
    <row r="2405" spans="10:10" x14ac:dyDescent="0.25">
      <c r="J2405" s="129">
        <f t="shared" si="103"/>
        <v>24</v>
      </c>
    </row>
    <row r="2406" spans="10:10" x14ac:dyDescent="0.25">
      <c r="J2406" s="129">
        <f t="shared" si="103"/>
        <v>24</v>
      </c>
    </row>
    <row r="2407" spans="10:10" x14ac:dyDescent="0.25">
      <c r="J2407" s="129">
        <f t="shared" si="103"/>
        <v>24</v>
      </c>
    </row>
    <row r="2408" spans="10:10" x14ac:dyDescent="0.25">
      <c r="J2408" s="129">
        <f t="shared" si="103"/>
        <v>24</v>
      </c>
    </row>
    <row r="2409" spans="10:10" x14ac:dyDescent="0.25">
      <c r="J2409" s="129">
        <f t="shared" si="103"/>
        <v>24</v>
      </c>
    </row>
    <row r="2410" spans="10:10" x14ac:dyDescent="0.25">
      <c r="J2410" s="129">
        <f t="shared" si="103"/>
        <v>24</v>
      </c>
    </row>
    <row r="2411" spans="10:10" x14ac:dyDescent="0.25">
      <c r="J2411" s="129">
        <f t="shared" si="103"/>
        <v>24</v>
      </c>
    </row>
    <row r="2412" spans="10:10" x14ac:dyDescent="0.25">
      <c r="J2412" s="129">
        <f t="shared" si="103"/>
        <v>24</v>
      </c>
    </row>
    <row r="2413" spans="10:10" x14ac:dyDescent="0.25">
      <c r="J2413" s="129">
        <f t="shared" si="103"/>
        <v>24</v>
      </c>
    </row>
    <row r="2414" spans="10:10" x14ac:dyDescent="0.25">
      <c r="J2414" s="129">
        <f t="shared" si="103"/>
        <v>24</v>
      </c>
    </row>
    <row r="2415" spans="10:10" x14ac:dyDescent="0.25">
      <c r="J2415" s="129">
        <f t="shared" si="103"/>
        <v>24</v>
      </c>
    </row>
    <row r="2416" spans="10:10" x14ac:dyDescent="0.25">
      <c r="J2416" s="129">
        <f t="shared" si="103"/>
        <v>24</v>
      </c>
    </row>
    <row r="2417" spans="10:10" x14ac:dyDescent="0.25">
      <c r="J2417" s="129">
        <f t="shared" si="103"/>
        <v>24</v>
      </c>
    </row>
    <row r="2418" spans="10:10" x14ac:dyDescent="0.25">
      <c r="J2418" s="129">
        <f t="shared" si="103"/>
        <v>24</v>
      </c>
    </row>
    <row r="2419" spans="10:10" x14ac:dyDescent="0.25">
      <c r="J2419" s="129">
        <f t="shared" si="103"/>
        <v>24</v>
      </c>
    </row>
    <row r="2420" spans="10:10" x14ac:dyDescent="0.25">
      <c r="J2420" s="129">
        <f t="shared" si="103"/>
        <v>24</v>
      </c>
    </row>
    <row r="2421" spans="10:10" x14ac:dyDescent="0.25">
      <c r="J2421" s="129">
        <f t="shared" si="103"/>
        <v>24</v>
      </c>
    </row>
    <row r="2422" spans="10:10" x14ac:dyDescent="0.25">
      <c r="J2422" s="129">
        <f t="shared" si="103"/>
        <v>24</v>
      </c>
    </row>
    <row r="2423" spans="10:10" x14ac:dyDescent="0.25">
      <c r="J2423" s="129">
        <f t="shared" si="103"/>
        <v>24</v>
      </c>
    </row>
    <row r="2424" spans="10:10" x14ac:dyDescent="0.25">
      <c r="J2424" s="129">
        <f t="shared" si="103"/>
        <v>24</v>
      </c>
    </row>
    <row r="2425" spans="10:10" x14ac:dyDescent="0.25">
      <c r="J2425" s="129">
        <f t="shared" si="103"/>
        <v>24</v>
      </c>
    </row>
    <row r="2426" spans="10:10" x14ac:dyDescent="0.25">
      <c r="J2426" s="129">
        <f t="shared" si="103"/>
        <v>24</v>
      </c>
    </row>
    <row r="2427" spans="10:10" x14ac:dyDescent="0.25">
      <c r="J2427" s="129">
        <f t="shared" si="103"/>
        <v>24</v>
      </c>
    </row>
    <row r="2428" spans="10:10" x14ac:dyDescent="0.25">
      <c r="J2428" s="129">
        <f t="shared" si="103"/>
        <v>24</v>
      </c>
    </row>
    <row r="2429" spans="10:10" x14ac:dyDescent="0.25">
      <c r="J2429" s="129">
        <f t="shared" si="103"/>
        <v>24</v>
      </c>
    </row>
    <row r="2430" spans="10:10" x14ac:dyDescent="0.25">
      <c r="J2430" s="129">
        <f t="shared" si="103"/>
        <v>24</v>
      </c>
    </row>
    <row r="2431" spans="10:10" x14ac:dyDescent="0.25">
      <c r="J2431" s="129">
        <f t="shared" si="103"/>
        <v>24</v>
      </c>
    </row>
    <row r="2432" spans="10:10" x14ac:dyDescent="0.25">
      <c r="J2432" s="129">
        <f t="shared" si="103"/>
        <v>24</v>
      </c>
    </row>
    <row r="2433" spans="10:10" x14ac:dyDescent="0.25">
      <c r="J2433" s="129">
        <f t="shared" si="103"/>
        <v>24</v>
      </c>
    </row>
    <row r="2434" spans="10:10" x14ac:dyDescent="0.25">
      <c r="J2434" s="129">
        <f t="shared" si="103"/>
        <v>24</v>
      </c>
    </row>
    <row r="2435" spans="10:10" x14ac:dyDescent="0.25">
      <c r="J2435" s="129">
        <f t="shared" si="103"/>
        <v>24</v>
      </c>
    </row>
    <row r="2436" spans="10:10" x14ac:dyDescent="0.25">
      <c r="J2436" s="129">
        <f t="shared" si="103"/>
        <v>24</v>
      </c>
    </row>
    <row r="2437" spans="10:10" x14ac:dyDescent="0.25">
      <c r="J2437" s="129">
        <f t="shared" si="103"/>
        <v>24</v>
      </c>
    </row>
    <row r="2438" spans="10:10" x14ac:dyDescent="0.25">
      <c r="J2438" s="129">
        <f t="shared" si="103"/>
        <v>24</v>
      </c>
    </row>
    <row r="2439" spans="10:10" x14ac:dyDescent="0.25">
      <c r="J2439" s="129">
        <f t="shared" si="103"/>
        <v>24</v>
      </c>
    </row>
    <row r="2440" spans="10:10" x14ac:dyDescent="0.25">
      <c r="J2440" s="129">
        <f t="shared" si="103"/>
        <v>24</v>
      </c>
    </row>
    <row r="2441" spans="10:10" x14ac:dyDescent="0.25">
      <c r="J2441" s="129">
        <f t="shared" si="103"/>
        <v>24</v>
      </c>
    </row>
    <row r="2442" spans="10:10" x14ac:dyDescent="0.25">
      <c r="J2442" s="129">
        <f t="shared" si="103"/>
        <v>24</v>
      </c>
    </row>
    <row r="2443" spans="10:10" x14ac:dyDescent="0.25">
      <c r="J2443" s="129">
        <f t="shared" si="103"/>
        <v>24</v>
      </c>
    </row>
    <row r="2444" spans="10:10" x14ac:dyDescent="0.25">
      <c r="J2444" s="129">
        <f t="shared" si="103"/>
        <v>24</v>
      </c>
    </row>
    <row r="2445" spans="10:10" x14ac:dyDescent="0.25">
      <c r="J2445" s="129">
        <f t="shared" si="103"/>
        <v>24</v>
      </c>
    </row>
    <row r="2446" spans="10:10" x14ac:dyDescent="0.25">
      <c r="J2446" s="129">
        <f t="shared" si="103"/>
        <v>24</v>
      </c>
    </row>
    <row r="2447" spans="10:10" x14ac:dyDescent="0.25">
      <c r="J2447" s="129">
        <f t="shared" si="103"/>
        <v>24</v>
      </c>
    </row>
    <row r="2448" spans="10:10" x14ac:dyDescent="0.25">
      <c r="J2448" s="129">
        <f t="shared" si="103"/>
        <v>24</v>
      </c>
    </row>
    <row r="2449" spans="10:10" x14ac:dyDescent="0.25">
      <c r="J2449" s="129">
        <f t="shared" si="103"/>
        <v>24</v>
      </c>
    </row>
  </sheetData>
  <sortState ref="A2:AX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7"/>
  <sheetViews>
    <sheetView workbookViewId="0">
      <pane ySplit="1" topLeftCell="A2" activePane="bottomLeft" state="frozen"/>
      <selection pane="bottomLeft" activeCell="AA96" sqref="AA96"/>
    </sheetView>
  </sheetViews>
  <sheetFormatPr defaultRowHeight="12.75" x14ac:dyDescent="0.2"/>
  <cols>
    <col min="1" max="1" width="11.140625" customWidth="1"/>
    <col min="2" max="2" width="9.140625" customWidth="1"/>
    <col min="3" max="3" width="9.140625" style="23" customWidth="1"/>
    <col min="4" max="4" width="10.140625" style="95" customWidth="1"/>
    <col min="5" max="5" width="10.140625" style="23" customWidth="1"/>
    <col min="6" max="6" width="9.140625" style="4" customWidth="1"/>
    <col min="7" max="7" width="9.140625" style="95" customWidth="1"/>
    <col min="8" max="8" width="9.140625" style="23" customWidth="1"/>
    <col min="9" max="9" width="8.5703125" style="10" bestFit="1" customWidth="1"/>
    <col min="10" max="10" width="8.140625" style="4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1664</v>
      </c>
      <c r="B1" s="48" t="s">
        <v>1665</v>
      </c>
      <c r="C1" s="49" t="s">
        <v>1666</v>
      </c>
      <c r="D1" s="103" t="s">
        <v>1667</v>
      </c>
      <c r="E1" s="49" t="s">
        <v>1669</v>
      </c>
      <c r="F1" s="108" t="s">
        <v>1670</v>
      </c>
      <c r="G1" s="103" t="s">
        <v>1671</v>
      </c>
      <c r="H1" s="49" t="s">
        <v>1668</v>
      </c>
      <c r="I1" s="9" t="s">
        <v>247</v>
      </c>
      <c r="J1" s="5" t="s">
        <v>1691</v>
      </c>
      <c r="K1" s="96" t="s">
        <v>1692</v>
      </c>
      <c r="L1" s="86" t="s">
        <v>1600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373</v>
      </c>
      <c r="S1" s="5" t="s">
        <v>2412</v>
      </c>
      <c r="T1" s="70" t="s">
        <v>1676</v>
      </c>
      <c r="U1" s="77" t="s">
        <v>1674</v>
      </c>
      <c r="V1" s="69" t="s">
        <v>1675</v>
      </c>
      <c r="W1" s="6" t="s">
        <v>372</v>
      </c>
      <c r="X1" s="82" t="s">
        <v>1678</v>
      </c>
      <c r="Y1" s="83" t="s">
        <v>1677</v>
      </c>
      <c r="Z1" s="14" t="s">
        <v>374</v>
      </c>
      <c r="AA1" s="1" t="s">
        <v>370</v>
      </c>
    </row>
    <row r="2" spans="1:27" s="25" customFormat="1" ht="15.75" thickTop="1" x14ac:dyDescent="0.3">
      <c r="A2" s="26">
        <v>0.83888888888888891</v>
      </c>
      <c r="B2" s="100">
        <v>0.41736111111111113</v>
      </c>
      <c r="C2" s="101">
        <v>0.99861111111111101</v>
      </c>
      <c r="D2" s="117">
        <v>0.26</v>
      </c>
      <c r="E2" s="100">
        <f>C2-A2</f>
        <v>0.1597222222222221</v>
      </c>
      <c r="F2" s="109">
        <v>230</v>
      </c>
      <c r="G2" s="104">
        <f>F2*D2</f>
        <v>59.800000000000004</v>
      </c>
      <c r="H2" s="50">
        <v>2.2999999999999998</v>
      </c>
      <c r="I2" s="24">
        <v>38160</v>
      </c>
      <c r="J2" s="27">
        <v>6</v>
      </c>
      <c r="K2" s="50" t="s">
        <v>1693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0">
        <v>0.41736111111111113</v>
      </c>
      <c r="C3" s="101">
        <v>0.99861111111111101</v>
      </c>
      <c r="D3" s="117">
        <v>0.26</v>
      </c>
      <c r="E3" s="100">
        <f t="shared" ref="E3:E5" si="0">C3-A3</f>
        <v>0.1597222222222221</v>
      </c>
      <c r="F3" s="109">
        <v>230</v>
      </c>
      <c r="G3" s="104">
        <f t="shared" ref="G3:G66" si="1">F3*D3</f>
        <v>59.800000000000004</v>
      </c>
      <c r="H3" s="50">
        <v>2.2999999999999998</v>
      </c>
      <c r="I3" s="24">
        <v>38160</v>
      </c>
      <c r="J3" s="27">
        <v>6</v>
      </c>
      <c r="K3" s="50" t="s">
        <v>1693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0">
        <v>0.41736111111111113</v>
      </c>
      <c r="C4" s="101">
        <v>0.99861111111111101</v>
      </c>
      <c r="D4" s="117">
        <v>0.26</v>
      </c>
      <c r="E4" s="100">
        <f t="shared" si="0"/>
        <v>0.1597222222222221</v>
      </c>
      <c r="F4" s="109">
        <v>230</v>
      </c>
      <c r="G4" s="104">
        <f t="shared" si="1"/>
        <v>59.800000000000004</v>
      </c>
      <c r="H4" s="50">
        <v>2.2999999999999998</v>
      </c>
      <c r="I4" s="24">
        <v>38160</v>
      </c>
      <c r="J4" s="27">
        <v>6</v>
      </c>
      <c r="K4" s="50" t="s">
        <v>1693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0">
        <v>0.41736111111111113</v>
      </c>
      <c r="C5" s="101">
        <v>0.99861111111111101</v>
      </c>
      <c r="D5" s="117">
        <v>0.26</v>
      </c>
      <c r="E5" s="100">
        <f t="shared" si="0"/>
        <v>0.1597222222222221</v>
      </c>
      <c r="F5" s="109">
        <v>230</v>
      </c>
      <c r="G5" s="104">
        <v>15.73</v>
      </c>
      <c r="H5" s="50">
        <v>2.2999999999999998</v>
      </c>
      <c r="I5" s="24"/>
      <c r="J5" s="27">
        <v>6</v>
      </c>
      <c r="K5" s="50" t="s">
        <v>1693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>S5/R5</f>
        <v>0.16847826086956522</v>
      </c>
      <c r="Y5" s="58">
        <f>V5/U5</f>
        <v>0.14705882352941177</v>
      </c>
      <c r="Z5" s="29">
        <f t="shared" ref="Z5:Z36" si="3">X5/W5</f>
        <v>5.399944258639911E-3</v>
      </c>
    </row>
    <row r="6" spans="1:27" s="25" customFormat="1" ht="15" x14ac:dyDescent="0.3">
      <c r="A6" s="26">
        <v>0.83888888888888891</v>
      </c>
      <c r="B6" s="100">
        <v>0.4597222222222222</v>
      </c>
      <c r="C6" s="101">
        <v>1.8055555555555557E-2</v>
      </c>
      <c r="D6" s="117">
        <v>0.35</v>
      </c>
      <c r="E6" s="100">
        <f>24-(A6-C6)</f>
        <v>23.179166666666667</v>
      </c>
      <c r="F6" s="109">
        <v>258</v>
      </c>
      <c r="G6" s="104">
        <f t="shared" si="1"/>
        <v>90.3</v>
      </c>
      <c r="H6" s="50">
        <v>3.4</v>
      </c>
      <c r="I6" s="24">
        <v>38161</v>
      </c>
      <c r="J6" s="27">
        <v>6</v>
      </c>
      <c r="K6" s="50" t="s">
        <v>1693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0">
        <v>0.4597222222222222</v>
      </c>
      <c r="C7" s="101">
        <v>1.8055555555555557E-2</v>
      </c>
      <c r="D7" s="117">
        <v>0.35</v>
      </c>
      <c r="E7" s="100">
        <f t="shared" ref="E7:E15" si="4">24-(A7-C7)</f>
        <v>23.179166666666667</v>
      </c>
      <c r="F7" s="109">
        <v>258</v>
      </c>
      <c r="G7" s="104">
        <f t="shared" si="1"/>
        <v>90.3</v>
      </c>
      <c r="H7" s="50">
        <v>3.4</v>
      </c>
      <c r="I7" s="24">
        <v>38161</v>
      </c>
      <c r="J7" s="27">
        <v>6</v>
      </c>
      <c r="K7" s="50" t="s">
        <v>1693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0">
        <v>0.4597222222222222</v>
      </c>
      <c r="C8" s="101">
        <v>1.8055555555555557E-2</v>
      </c>
      <c r="D8" s="117">
        <v>0.35</v>
      </c>
      <c r="E8" s="100">
        <f t="shared" si="4"/>
        <v>23.179166666666667</v>
      </c>
      <c r="F8" s="109">
        <v>258</v>
      </c>
      <c r="G8" s="104">
        <f t="shared" si="1"/>
        <v>90.3</v>
      </c>
      <c r="H8" s="50">
        <v>3.4</v>
      </c>
      <c r="I8" s="24">
        <v>38161</v>
      </c>
      <c r="J8" s="27">
        <v>6</v>
      </c>
      <c r="K8" s="50" t="s">
        <v>1693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0">
        <v>0.4597222222222222</v>
      </c>
      <c r="C9" s="101">
        <v>1.8055555555555557E-2</v>
      </c>
      <c r="D9" s="117">
        <v>0.35</v>
      </c>
      <c r="E9" s="100">
        <f t="shared" si="4"/>
        <v>23.179166666666667</v>
      </c>
      <c r="F9" s="109">
        <v>258</v>
      </c>
      <c r="G9" s="104">
        <f t="shared" si="1"/>
        <v>90.3</v>
      </c>
      <c r="H9" s="50">
        <v>3.4</v>
      </c>
      <c r="I9" s="24">
        <v>38161</v>
      </c>
      <c r="J9" s="27">
        <v>6</v>
      </c>
      <c r="K9" s="50" t="s">
        <v>1693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0">
        <v>0.4597222222222222</v>
      </c>
      <c r="C10" s="101">
        <v>1.8055555555555557E-2</v>
      </c>
      <c r="D10" s="117">
        <v>0.35</v>
      </c>
      <c r="E10" s="100">
        <f t="shared" si="4"/>
        <v>23.179166666666667</v>
      </c>
      <c r="F10" s="109">
        <v>258</v>
      </c>
      <c r="G10" s="104">
        <f t="shared" si="1"/>
        <v>90.3</v>
      </c>
      <c r="H10" s="50">
        <v>3.4</v>
      </c>
      <c r="I10" s="24">
        <v>38161</v>
      </c>
      <c r="J10" s="27">
        <v>6</v>
      </c>
      <c r="K10" s="50" t="s">
        <v>1693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0">
        <v>0.4597222222222222</v>
      </c>
      <c r="C11" s="101">
        <v>1.8055555555555557E-2</v>
      </c>
      <c r="D11" s="117">
        <v>0.35</v>
      </c>
      <c r="E11" s="100">
        <f t="shared" si="4"/>
        <v>23.179166666666667</v>
      </c>
      <c r="F11" s="109">
        <v>258</v>
      </c>
      <c r="G11" s="104">
        <f t="shared" si="1"/>
        <v>90.3</v>
      </c>
      <c r="H11" s="50">
        <v>3.4</v>
      </c>
      <c r="I11" s="24"/>
      <c r="J11" s="27">
        <v>6</v>
      </c>
      <c r="K11" s="50" t="s">
        <v>1693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>S11/R11</f>
        <v>0.20779220779220781</v>
      </c>
      <c r="Y11" s="58">
        <f>V11/U11</f>
        <v>0.14207650273224043</v>
      </c>
      <c r="Z11" s="29">
        <f t="shared" si="3"/>
        <v>6.6600066600066609E-3</v>
      </c>
    </row>
    <row r="12" spans="1:27" s="25" customFormat="1" ht="15" x14ac:dyDescent="0.3">
      <c r="A12" s="26">
        <v>0.83888888888888891</v>
      </c>
      <c r="B12" s="100">
        <v>0.50138888888888888</v>
      </c>
      <c r="C12" s="101">
        <v>3.6805555555555557E-2</v>
      </c>
      <c r="D12" s="117">
        <v>0.45</v>
      </c>
      <c r="E12" s="100">
        <f t="shared" si="4"/>
        <v>23.197916666666668</v>
      </c>
      <c r="F12" s="109">
        <v>285</v>
      </c>
      <c r="G12" s="104">
        <f t="shared" si="1"/>
        <v>128.25</v>
      </c>
      <c r="H12" s="50">
        <v>1.7</v>
      </c>
      <c r="I12" s="24">
        <v>38162</v>
      </c>
      <c r="J12" s="27">
        <v>6</v>
      </c>
      <c r="K12" s="50" t="s">
        <v>1693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0">
        <v>0.50138888888888888</v>
      </c>
      <c r="C13" s="101">
        <v>3.6805555555555557E-2</v>
      </c>
      <c r="D13" s="117">
        <v>0.45</v>
      </c>
      <c r="E13" s="100">
        <f t="shared" si="4"/>
        <v>23.197916666666668</v>
      </c>
      <c r="F13" s="109">
        <v>285</v>
      </c>
      <c r="G13" s="104">
        <f t="shared" si="1"/>
        <v>128.25</v>
      </c>
      <c r="H13" s="50">
        <v>1.7</v>
      </c>
      <c r="I13" s="24">
        <v>38162</v>
      </c>
      <c r="J13" s="27">
        <v>6</v>
      </c>
      <c r="K13" s="50" t="s">
        <v>1693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0">
        <v>0.50138888888888888</v>
      </c>
      <c r="C14" s="101">
        <v>3.6805555555555557E-2</v>
      </c>
      <c r="D14" s="117">
        <v>0.45</v>
      </c>
      <c r="E14" s="100">
        <f t="shared" si="4"/>
        <v>23.197916666666668</v>
      </c>
      <c r="F14" s="109">
        <v>285</v>
      </c>
      <c r="G14" s="104">
        <f t="shared" si="1"/>
        <v>128.25</v>
      </c>
      <c r="H14" s="50">
        <v>1.7</v>
      </c>
      <c r="I14" s="24">
        <v>38162</v>
      </c>
      <c r="J14" s="27">
        <v>6</v>
      </c>
      <c r="K14" s="50" t="s">
        <v>1693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0">
        <v>0.50138888888888888</v>
      </c>
      <c r="C15" s="101">
        <v>3.6805555555555557E-2</v>
      </c>
      <c r="D15" s="117">
        <v>0.45</v>
      </c>
      <c r="E15" s="100">
        <f t="shared" si="4"/>
        <v>23.197916666666668</v>
      </c>
      <c r="F15" s="109">
        <v>285</v>
      </c>
      <c r="G15" s="104">
        <f t="shared" si="1"/>
        <v>128.25</v>
      </c>
      <c r="H15" s="50">
        <v>1.7</v>
      </c>
      <c r="I15" s="24"/>
      <c r="J15" s="27">
        <v>6</v>
      </c>
      <c r="K15" s="50" t="s">
        <v>1693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>S15/R15</f>
        <v>0.17796610169491525</v>
      </c>
      <c r="Y15" s="58">
        <f>V15/U15</f>
        <v>8.6705202312138727E-2</v>
      </c>
      <c r="Z15" s="29">
        <f t="shared" si="3"/>
        <v>5.7040417209908737E-3</v>
      </c>
    </row>
    <row r="16" spans="1:27" s="33" customFormat="1" ht="15" x14ac:dyDescent="0.3">
      <c r="A16" s="34">
        <v>0.83611111111111114</v>
      </c>
      <c r="B16" s="118">
        <v>0.24652777777777779</v>
      </c>
      <c r="C16" s="119">
        <v>0.87013888888888891</v>
      </c>
      <c r="D16" s="120">
        <v>0</v>
      </c>
      <c r="E16" s="118">
        <f t="shared" ref="E16:E36" si="5">C16-A16</f>
        <v>3.4027777777777768E-2</v>
      </c>
      <c r="F16" s="110">
        <v>49</v>
      </c>
      <c r="G16" s="105">
        <v>0</v>
      </c>
      <c r="H16" s="51">
        <v>8.6999999999999993</v>
      </c>
      <c r="I16" s="32">
        <v>38185</v>
      </c>
      <c r="J16" s="35">
        <v>7</v>
      </c>
      <c r="K16" s="51" t="s">
        <v>1694</v>
      </c>
      <c r="L16" s="51">
        <v>2004</v>
      </c>
      <c r="M16" s="33" t="s">
        <v>375</v>
      </c>
      <c r="N16" s="33" t="s">
        <v>662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825</v>
      </c>
    </row>
    <row r="17" spans="1:27" s="33" customFormat="1" ht="15" x14ac:dyDescent="0.3">
      <c r="A17" s="34">
        <v>0.83611111111111114</v>
      </c>
      <c r="B17" s="118">
        <v>0.24652777777777779</v>
      </c>
      <c r="C17" s="119">
        <v>0.87013888888888891</v>
      </c>
      <c r="D17" s="120">
        <v>0</v>
      </c>
      <c r="E17" s="118">
        <f t="shared" si="5"/>
        <v>3.4027777777777768E-2</v>
      </c>
      <c r="F17" s="110">
        <v>49</v>
      </c>
      <c r="G17" s="105">
        <f t="shared" si="1"/>
        <v>0</v>
      </c>
      <c r="H17" s="51">
        <v>8.6999999999999993</v>
      </c>
      <c r="I17" s="32">
        <v>38185</v>
      </c>
      <c r="J17" s="35">
        <v>7</v>
      </c>
      <c r="K17" s="51" t="s">
        <v>1694</v>
      </c>
      <c r="L17" s="51">
        <v>2004</v>
      </c>
      <c r="M17" s="33" t="s">
        <v>375</v>
      </c>
      <c r="N17" s="33" t="s">
        <v>662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825</v>
      </c>
    </row>
    <row r="18" spans="1:27" s="33" customFormat="1" ht="15" x14ac:dyDescent="0.3">
      <c r="A18" s="34">
        <v>0.83611111111111114</v>
      </c>
      <c r="B18" s="118">
        <v>0.24652777777777779</v>
      </c>
      <c r="C18" s="119">
        <v>0.87013888888888891</v>
      </c>
      <c r="D18" s="120">
        <v>0</v>
      </c>
      <c r="E18" s="118">
        <f t="shared" si="5"/>
        <v>3.4027777777777768E-2</v>
      </c>
      <c r="F18" s="110">
        <v>49</v>
      </c>
      <c r="G18" s="105">
        <f t="shared" si="1"/>
        <v>0</v>
      </c>
      <c r="H18" s="51">
        <v>8.6999999999999993</v>
      </c>
      <c r="I18" s="32"/>
      <c r="J18" s="35">
        <v>7</v>
      </c>
      <c r="K18" s="51" t="s">
        <v>1694</v>
      </c>
      <c r="L18" s="51">
        <v>2004</v>
      </c>
      <c r="M18" s="33" t="s">
        <v>375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>S18/R18</f>
        <v>0.1553030303030303</v>
      </c>
      <c r="Y18" s="59">
        <f>V18/U18</f>
        <v>0.16315789473684211</v>
      </c>
      <c r="Z18" s="37">
        <f t="shared" si="3"/>
        <v>4.977661227661228E-3</v>
      </c>
    </row>
    <row r="19" spans="1:27" s="33" customFormat="1" ht="15" x14ac:dyDescent="0.3">
      <c r="A19" s="34">
        <v>0.8354166666666667</v>
      </c>
      <c r="B19" s="118">
        <v>0.28819444444444448</v>
      </c>
      <c r="C19" s="119">
        <v>0.89513888888888893</v>
      </c>
      <c r="D19" s="120">
        <v>0.01</v>
      </c>
      <c r="E19" s="118">
        <f t="shared" si="5"/>
        <v>5.9722222222222232E-2</v>
      </c>
      <c r="F19" s="110">
        <v>86</v>
      </c>
      <c r="G19" s="105">
        <f t="shared" si="1"/>
        <v>0.86</v>
      </c>
      <c r="H19" s="51">
        <v>11.6</v>
      </c>
      <c r="I19" s="32">
        <v>38186</v>
      </c>
      <c r="J19" s="35">
        <v>7</v>
      </c>
      <c r="K19" s="51" t="s">
        <v>1694</v>
      </c>
      <c r="L19" s="51">
        <v>2004</v>
      </c>
      <c r="M19" s="33" t="s">
        <v>375</v>
      </c>
      <c r="N19" s="33" t="s">
        <v>662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>S19/R19</f>
        <v>9.1836734693877556E-2</v>
      </c>
      <c r="Y19" s="59">
        <f>V19/U19</f>
        <v>7.3913043478260873E-2</v>
      </c>
      <c r="Z19" s="37">
        <f t="shared" si="3"/>
        <v>2.9434850863422294E-3</v>
      </c>
      <c r="AA19" s="33" t="s">
        <v>826</v>
      </c>
    </row>
    <row r="20" spans="1:27" s="33" customFormat="1" ht="15" x14ac:dyDescent="0.3">
      <c r="A20" s="34">
        <v>0.8354166666666667</v>
      </c>
      <c r="B20" s="118">
        <v>0.28819444444444448</v>
      </c>
      <c r="C20" s="119">
        <v>0.89513888888888893</v>
      </c>
      <c r="D20" s="120">
        <v>0.01</v>
      </c>
      <c r="E20" s="118">
        <f t="shared" si="5"/>
        <v>5.9722222222222232E-2</v>
      </c>
      <c r="F20" s="110">
        <v>86</v>
      </c>
      <c r="G20" s="105">
        <f t="shared" si="1"/>
        <v>0.86</v>
      </c>
      <c r="H20" s="51">
        <v>11.6</v>
      </c>
      <c r="I20" s="32">
        <v>38186</v>
      </c>
      <c r="J20" s="35">
        <v>7</v>
      </c>
      <c r="K20" s="51" t="s">
        <v>1694</v>
      </c>
      <c r="L20" s="51">
        <v>2004</v>
      </c>
      <c r="M20" s="33" t="s">
        <v>375</v>
      </c>
      <c r="N20" s="33" t="s">
        <v>699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827</v>
      </c>
    </row>
    <row r="21" spans="1:27" s="33" customFormat="1" ht="15" x14ac:dyDescent="0.3">
      <c r="A21" s="34">
        <v>0.8354166666666667</v>
      </c>
      <c r="B21" s="118">
        <v>0.28819444444444448</v>
      </c>
      <c r="C21" s="119">
        <v>0.89513888888888893</v>
      </c>
      <c r="D21" s="120">
        <v>0.01</v>
      </c>
      <c r="E21" s="118">
        <f t="shared" si="5"/>
        <v>5.9722222222222232E-2</v>
      </c>
      <c r="F21" s="110">
        <v>86</v>
      </c>
      <c r="G21" s="105">
        <f t="shared" si="1"/>
        <v>0.86</v>
      </c>
      <c r="H21" s="51">
        <v>11.6</v>
      </c>
      <c r="I21" s="32">
        <v>38186</v>
      </c>
      <c r="J21" s="35">
        <v>7</v>
      </c>
      <c r="K21" s="51" t="s">
        <v>1694</v>
      </c>
      <c r="L21" s="51">
        <v>2004</v>
      </c>
      <c r="M21" s="33" t="s">
        <v>375</v>
      </c>
      <c r="N21" s="33" t="s">
        <v>699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827</v>
      </c>
    </row>
    <row r="22" spans="1:27" s="33" customFormat="1" ht="15" x14ac:dyDescent="0.3">
      <c r="A22" s="34">
        <v>0.8354166666666667</v>
      </c>
      <c r="B22" s="118">
        <v>0.28819444444444448</v>
      </c>
      <c r="C22" s="119">
        <v>0.89513888888888893</v>
      </c>
      <c r="D22" s="120">
        <v>0.01</v>
      </c>
      <c r="E22" s="118">
        <f t="shared" si="5"/>
        <v>5.9722222222222232E-2</v>
      </c>
      <c r="F22" s="110">
        <v>86</v>
      </c>
      <c r="G22" s="105">
        <f t="shared" si="1"/>
        <v>0.86</v>
      </c>
      <c r="H22" s="51">
        <v>11.6</v>
      </c>
      <c r="I22" s="32">
        <v>38186</v>
      </c>
      <c r="J22" s="35">
        <v>7</v>
      </c>
      <c r="K22" s="51" t="s">
        <v>1694</v>
      </c>
      <c r="L22" s="51">
        <v>2004</v>
      </c>
      <c r="M22" s="33" t="s">
        <v>375</v>
      </c>
      <c r="N22" s="33" t="s">
        <v>699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827</v>
      </c>
    </row>
    <row r="23" spans="1:27" s="33" customFormat="1" ht="15" x14ac:dyDescent="0.3">
      <c r="A23" s="34">
        <v>0.8354166666666667</v>
      </c>
      <c r="B23" s="118">
        <v>0.28819444444444448</v>
      </c>
      <c r="C23" s="119">
        <v>0.89513888888888893</v>
      </c>
      <c r="D23" s="120">
        <v>0.01</v>
      </c>
      <c r="E23" s="118">
        <f t="shared" si="5"/>
        <v>5.9722222222222232E-2</v>
      </c>
      <c r="F23" s="110">
        <v>86</v>
      </c>
      <c r="G23" s="105">
        <f t="shared" si="1"/>
        <v>0.86</v>
      </c>
      <c r="H23" s="51">
        <v>11.6</v>
      </c>
      <c r="I23" s="32"/>
      <c r="J23" s="35">
        <v>7</v>
      </c>
      <c r="K23" s="51" t="s">
        <v>1694</v>
      </c>
      <c r="L23" s="51">
        <v>2004</v>
      </c>
      <c r="M23" s="33" t="s">
        <v>375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>S23/R23</f>
        <v>0.2</v>
      </c>
      <c r="Y23" s="59">
        <f>V23/U23</f>
        <v>0.18285714285714286</v>
      </c>
      <c r="Z23" s="37">
        <f t="shared" si="3"/>
        <v>6.4102564102564109E-3</v>
      </c>
    </row>
    <row r="24" spans="1:27" s="33" customFormat="1" ht="15" x14ac:dyDescent="0.3">
      <c r="A24" s="34">
        <v>0.8354166666666667</v>
      </c>
      <c r="B24" s="118">
        <v>0.3298611111111111</v>
      </c>
      <c r="C24" s="119">
        <v>0.91736111111111107</v>
      </c>
      <c r="D24" s="120">
        <v>0.03</v>
      </c>
      <c r="E24" s="118">
        <f t="shared" si="5"/>
        <v>8.1944444444444375E-2</v>
      </c>
      <c r="F24" s="110">
        <v>118</v>
      </c>
      <c r="G24" s="105">
        <f t="shared" si="1"/>
        <v>3.54</v>
      </c>
      <c r="H24" s="51">
        <v>11.4</v>
      </c>
      <c r="I24" s="32">
        <v>38187</v>
      </c>
      <c r="J24" s="35">
        <v>7</v>
      </c>
      <c r="K24" s="51" t="s">
        <v>1694</v>
      </c>
      <c r="L24" s="51">
        <v>2004</v>
      </c>
      <c r="M24" s="33" t="s">
        <v>375</v>
      </c>
      <c r="N24" s="33" t="s">
        <v>699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>S24/R24</f>
        <v>9.152542372881356E-2</v>
      </c>
      <c r="Y24" s="59">
        <f>V24/U24</f>
        <v>9.9567099567099568E-2</v>
      </c>
      <c r="Z24" s="37">
        <f t="shared" si="3"/>
        <v>2.9335071707953064E-3</v>
      </c>
      <c r="AA24" s="33" t="s">
        <v>828</v>
      </c>
    </row>
    <row r="25" spans="1:27" s="25" customFormat="1" ht="15" x14ac:dyDescent="0.3">
      <c r="A25" s="26">
        <v>0.8340277777777777</v>
      </c>
      <c r="B25" s="100">
        <v>0.41388888888888892</v>
      </c>
      <c r="C25" s="101">
        <v>0.9555555555555556</v>
      </c>
      <c r="D25" s="117">
        <v>0.14000000000000001</v>
      </c>
      <c r="E25" s="100">
        <f t="shared" si="5"/>
        <v>0.1215277777777779</v>
      </c>
      <c r="F25" s="109">
        <v>175</v>
      </c>
      <c r="G25" s="104">
        <f t="shared" si="1"/>
        <v>24.500000000000004</v>
      </c>
      <c r="H25" s="50">
        <v>6.1</v>
      </c>
      <c r="I25" s="24">
        <v>38189</v>
      </c>
      <c r="J25" s="27">
        <v>7</v>
      </c>
      <c r="K25" s="50" t="s">
        <v>1694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829</v>
      </c>
    </row>
    <row r="26" spans="1:27" s="25" customFormat="1" ht="15" x14ac:dyDescent="0.3">
      <c r="A26" s="26">
        <v>0.8340277777777777</v>
      </c>
      <c r="B26" s="100">
        <v>0.41388888888888892</v>
      </c>
      <c r="C26" s="101">
        <v>0.9555555555555556</v>
      </c>
      <c r="D26" s="117">
        <v>0.14000000000000001</v>
      </c>
      <c r="E26" s="100">
        <f t="shared" si="5"/>
        <v>0.1215277777777779</v>
      </c>
      <c r="F26" s="109">
        <v>175</v>
      </c>
      <c r="G26" s="104">
        <f t="shared" si="1"/>
        <v>24.500000000000004</v>
      </c>
      <c r="H26" s="50">
        <v>6.1</v>
      </c>
      <c r="I26" s="24">
        <v>38189</v>
      </c>
      <c r="J26" s="27">
        <v>7</v>
      </c>
      <c r="K26" s="50" t="s">
        <v>1694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829</v>
      </c>
    </row>
    <row r="27" spans="1:27" s="25" customFormat="1" ht="15" x14ac:dyDescent="0.3">
      <c r="A27" s="26">
        <v>0.8340277777777777</v>
      </c>
      <c r="B27" s="100">
        <v>0.41388888888888892</v>
      </c>
      <c r="C27" s="101">
        <v>0.9555555555555556</v>
      </c>
      <c r="D27" s="117">
        <v>0.14000000000000001</v>
      </c>
      <c r="E27" s="100">
        <f t="shared" si="5"/>
        <v>0.1215277777777779</v>
      </c>
      <c r="F27" s="109">
        <v>175</v>
      </c>
      <c r="G27" s="104">
        <f t="shared" si="1"/>
        <v>24.500000000000004</v>
      </c>
      <c r="H27" s="50">
        <v>6.1</v>
      </c>
      <c r="I27" s="24"/>
      <c r="J27" s="27">
        <v>7</v>
      </c>
      <c r="K27" s="50" t="s">
        <v>1694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60" si="6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ref="X27:X34" si="7">S27/R27</f>
        <v>0.13725490196078433</v>
      </c>
      <c r="Y27" s="58">
        <f>V27/U27</f>
        <v>0.14285714285714285</v>
      </c>
      <c r="Z27" s="29">
        <f t="shared" si="3"/>
        <v>4.3991955756661648E-3</v>
      </c>
    </row>
    <row r="28" spans="1:27" s="25" customFormat="1" ht="15" x14ac:dyDescent="0.3">
      <c r="A28" s="26">
        <v>0.8340277777777777</v>
      </c>
      <c r="B28" s="100">
        <v>0.45624999999999999</v>
      </c>
      <c r="C28" s="101">
        <v>0.97361111111111109</v>
      </c>
      <c r="D28" s="117">
        <v>0.22</v>
      </c>
      <c r="E28" s="100">
        <f t="shared" si="5"/>
        <v>0.13958333333333339</v>
      </c>
      <c r="F28" s="109">
        <v>201</v>
      </c>
      <c r="G28" s="104">
        <f t="shared" si="1"/>
        <v>44.22</v>
      </c>
      <c r="H28" s="50">
        <v>6.3</v>
      </c>
      <c r="I28" s="24">
        <v>38190</v>
      </c>
      <c r="J28" s="27">
        <v>7</v>
      </c>
      <c r="K28" s="50" t="s">
        <v>1694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6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7"/>
        <v>0.15522388059701492</v>
      </c>
      <c r="Y28" s="58">
        <f>V28/U28</f>
        <v>0.1222707423580786</v>
      </c>
      <c r="Z28" s="29">
        <f t="shared" si="3"/>
        <v>4.9751243781094526E-3</v>
      </c>
      <c r="AA28" s="25" t="s">
        <v>830</v>
      </c>
    </row>
    <row r="29" spans="1:27" s="33" customFormat="1" ht="15" x14ac:dyDescent="0.3">
      <c r="A29" s="34">
        <v>0.81874999999999998</v>
      </c>
      <c r="B29" s="118">
        <v>0.1986111111111111</v>
      </c>
      <c r="C29" s="119">
        <v>0.8125</v>
      </c>
      <c r="D29" s="120">
        <v>0.03</v>
      </c>
      <c r="E29" s="118">
        <v>0</v>
      </c>
      <c r="F29" s="110">
        <v>0</v>
      </c>
      <c r="G29" s="105">
        <f t="shared" si="1"/>
        <v>0</v>
      </c>
      <c r="H29" s="51">
        <v>10.9</v>
      </c>
      <c r="I29" s="32">
        <v>38213</v>
      </c>
      <c r="J29" s="35">
        <v>8</v>
      </c>
      <c r="K29" s="51" t="s">
        <v>1694</v>
      </c>
      <c r="L29" s="51">
        <v>2004</v>
      </c>
      <c r="M29" s="33" t="s">
        <v>375</v>
      </c>
      <c r="N29" s="33" t="s">
        <v>662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6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7"/>
        <v>2.3102310231023101E-2</v>
      </c>
      <c r="Y29" s="59">
        <f>V29/U29</f>
        <v>2.8985507246376812E-2</v>
      </c>
      <c r="Z29" s="37">
        <f t="shared" si="3"/>
        <v>7.6497715996765232E-4</v>
      </c>
      <c r="AA29" s="33" t="s">
        <v>663</v>
      </c>
    </row>
    <row r="30" spans="1:27" s="33" customFormat="1" ht="15" x14ac:dyDescent="0.3">
      <c r="A30" s="34">
        <v>0.81874999999999998</v>
      </c>
      <c r="B30" s="118">
        <v>0.24097222222222223</v>
      </c>
      <c r="C30" s="119">
        <v>0.8354166666666667</v>
      </c>
      <c r="D30" s="120">
        <v>0.01</v>
      </c>
      <c r="E30" s="118">
        <f t="shared" si="5"/>
        <v>1.6666666666666718E-2</v>
      </c>
      <c r="F30" s="110">
        <v>24</v>
      </c>
      <c r="G30" s="105">
        <f t="shared" si="1"/>
        <v>0.24</v>
      </c>
      <c r="H30" s="51">
        <v>9.9</v>
      </c>
      <c r="I30" s="32">
        <v>38214</v>
      </c>
      <c r="J30" s="35">
        <v>8</v>
      </c>
      <c r="K30" s="51" t="s">
        <v>1694</v>
      </c>
      <c r="L30" s="51">
        <v>2004</v>
      </c>
      <c r="M30" s="33" t="s">
        <v>375</v>
      </c>
      <c r="N30" s="33" t="s">
        <v>699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6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7"/>
        <v>5.2147239263803678E-2</v>
      </c>
      <c r="Y30" s="59">
        <f t="shared" ref="Y30:Y36" si="8">V30/U30</f>
        <v>4.2735042735042736E-2</v>
      </c>
      <c r="Z30" s="37">
        <f t="shared" si="3"/>
        <v>1.6713858738398614E-3</v>
      </c>
      <c r="AA30" s="33" t="s">
        <v>700</v>
      </c>
    </row>
    <row r="31" spans="1:27" s="33" customFormat="1" ht="15" x14ac:dyDescent="0.3">
      <c r="A31" s="34">
        <v>0.81874999999999998</v>
      </c>
      <c r="B31" s="118">
        <v>0.24097222222222223</v>
      </c>
      <c r="C31" s="119">
        <v>0.8354166666666667</v>
      </c>
      <c r="D31" s="120">
        <v>0.01</v>
      </c>
      <c r="E31" s="118">
        <f t="shared" si="5"/>
        <v>1.6666666666666718E-2</v>
      </c>
      <c r="F31" s="110">
        <v>24</v>
      </c>
      <c r="G31" s="105">
        <f t="shared" si="1"/>
        <v>0.24</v>
      </c>
      <c r="H31" s="51">
        <v>9.9</v>
      </c>
      <c r="I31" s="32">
        <v>38214</v>
      </c>
      <c r="J31" s="35">
        <v>8</v>
      </c>
      <c r="K31" s="51" t="s">
        <v>1694</v>
      </c>
      <c r="L31" s="51">
        <v>2004</v>
      </c>
      <c r="M31" s="33" t="s">
        <v>375</v>
      </c>
      <c r="N31" s="33" t="s">
        <v>662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6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7"/>
        <v>5.4621848739495799E-2</v>
      </c>
      <c r="Y31" s="59">
        <f t="shared" si="8"/>
        <v>5.4726368159203981E-2</v>
      </c>
      <c r="Z31" s="37">
        <f t="shared" si="3"/>
        <v>1.8086704880627747E-3</v>
      </c>
      <c r="AA31" s="33" t="s">
        <v>714</v>
      </c>
    </row>
    <row r="32" spans="1:27" s="33" customFormat="1" ht="15" x14ac:dyDescent="0.3">
      <c r="A32" s="34">
        <v>0.81874999999999998</v>
      </c>
      <c r="B32" s="118">
        <v>0.28402777777777777</v>
      </c>
      <c r="C32" s="119">
        <v>0.85625000000000007</v>
      </c>
      <c r="D32" s="120">
        <v>0</v>
      </c>
      <c r="E32" s="118">
        <f t="shared" si="5"/>
        <v>3.7500000000000089E-2</v>
      </c>
      <c r="F32" s="110">
        <v>54</v>
      </c>
      <c r="G32" s="105">
        <f t="shared" si="1"/>
        <v>0</v>
      </c>
      <c r="H32" s="51">
        <v>9</v>
      </c>
      <c r="I32" s="32">
        <v>38215</v>
      </c>
      <c r="J32" s="35">
        <v>8</v>
      </c>
      <c r="K32" s="51" t="s">
        <v>1694</v>
      </c>
      <c r="L32" s="51">
        <v>2004</v>
      </c>
      <c r="M32" s="33" t="s">
        <v>375</v>
      </c>
      <c r="N32" s="33" t="s">
        <v>699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6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7"/>
        <v>3.5608308605341248E-2</v>
      </c>
      <c r="Y32" s="59">
        <f t="shared" si="8"/>
        <v>2.9535864978902954E-2</v>
      </c>
      <c r="Z32" s="37">
        <f t="shared" si="3"/>
        <v>1.1412919424788862E-3</v>
      </c>
      <c r="AA32" s="33" t="s">
        <v>1103</v>
      </c>
    </row>
    <row r="33" spans="1:27" s="33" customFormat="1" ht="15" x14ac:dyDescent="0.3">
      <c r="A33" s="34">
        <v>0.81874999999999998</v>
      </c>
      <c r="B33" s="118">
        <v>0.28402777777777777</v>
      </c>
      <c r="C33" s="119">
        <v>0.85625000000000007</v>
      </c>
      <c r="D33" s="120">
        <v>0</v>
      </c>
      <c r="E33" s="118">
        <f t="shared" si="5"/>
        <v>3.7500000000000089E-2</v>
      </c>
      <c r="F33" s="110">
        <v>54</v>
      </c>
      <c r="G33" s="105">
        <f t="shared" si="1"/>
        <v>0</v>
      </c>
      <c r="H33" s="51">
        <v>9</v>
      </c>
      <c r="I33" s="32">
        <v>38215</v>
      </c>
      <c r="J33" s="35">
        <v>8</v>
      </c>
      <c r="K33" s="51" t="s">
        <v>1694</v>
      </c>
      <c r="L33" s="51">
        <v>2004</v>
      </c>
      <c r="M33" s="33" t="s">
        <v>375</v>
      </c>
      <c r="N33" s="33" t="s">
        <v>662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6"/>
        <v>1.0395833333333333</v>
      </c>
      <c r="U33" s="79">
        <v>207</v>
      </c>
      <c r="V33" s="38">
        <v>4</v>
      </c>
      <c r="W33" s="39">
        <v>31.2</v>
      </c>
      <c r="X33" s="59">
        <f t="shared" si="7"/>
        <v>1.7021276595744681E-2</v>
      </c>
      <c r="Y33" s="59">
        <f t="shared" si="8"/>
        <v>1.932367149758454E-2</v>
      </c>
      <c r="Z33" s="37">
        <f t="shared" si="3"/>
        <v>5.4555373704309881E-4</v>
      </c>
      <c r="AA33" s="33" t="s">
        <v>753</v>
      </c>
    </row>
    <row r="34" spans="1:27" s="25" customFormat="1" ht="15" x14ac:dyDescent="0.3">
      <c r="A34" s="26">
        <v>0.81666666666666676</v>
      </c>
      <c r="B34" s="100">
        <v>0.36874999999999997</v>
      </c>
      <c r="C34" s="101">
        <v>0.8930555555555556</v>
      </c>
      <c r="D34" s="117">
        <v>0.05</v>
      </c>
      <c r="E34" s="100">
        <f t="shared" si="5"/>
        <v>7.638888888888884E-2</v>
      </c>
      <c r="F34" s="109">
        <v>110</v>
      </c>
      <c r="G34" s="104">
        <f t="shared" si="1"/>
        <v>5.5</v>
      </c>
      <c r="H34" s="50">
        <v>0.4</v>
      </c>
      <c r="I34" s="24">
        <v>38217</v>
      </c>
      <c r="J34" s="27">
        <v>8</v>
      </c>
      <c r="K34" s="50" t="s">
        <v>1694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6"/>
        <v>1.0375000000000001</v>
      </c>
      <c r="U34" s="78">
        <v>243</v>
      </c>
      <c r="V34" s="30">
        <v>13</v>
      </c>
      <c r="W34" s="31">
        <v>31.2</v>
      </c>
      <c r="X34" s="58">
        <f t="shared" si="7"/>
        <v>5.5882352941176473E-2</v>
      </c>
      <c r="Y34" s="58">
        <f t="shared" si="8"/>
        <v>5.3497942386831275E-2</v>
      </c>
      <c r="Z34" s="29">
        <f t="shared" si="3"/>
        <v>1.7911010558069383E-3</v>
      </c>
      <c r="AA34" s="25" t="s">
        <v>1104</v>
      </c>
    </row>
    <row r="35" spans="1:27" s="25" customFormat="1" ht="15" x14ac:dyDescent="0.3">
      <c r="A35" s="26">
        <v>0.81597222222222221</v>
      </c>
      <c r="B35" s="100">
        <v>0.41180555555555554</v>
      </c>
      <c r="C35" s="101">
        <v>0.91180555555555554</v>
      </c>
      <c r="D35" s="117">
        <v>0.11</v>
      </c>
      <c r="E35" s="100">
        <f t="shared" si="5"/>
        <v>9.5833333333333326E-2</v>
      </c>
      <c r="F35" s="109">
        <v>138</v>
      </c>
      <c r="G35" s="104">
        <f t="shared" si="1"/>
        <v>15.18</v>
      </c>
      <c r="H35" s="50">
        <v>1.5</v>
      </c>
      <c r="I35" s="24">
        <v>38218</v>
      </c>
      <c r="J35" s="27">
        <v>8</v>
      </c>
      <c r="K35" s="50" t="s">
        <v>1694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6"/>
        <v>1.0368055555555555</v>
      </c>
      <c r="U35" s="78"/>
      <c r="V35" s="30"/>
      <c r="W35" s="31"/>
      <c r="X35" s="58"/>
      <c r="Y35" s="58"/>
      <c r="Z35" s="29"/>
      <c r="AA35" s="25" t="s">
        <v>800</v>
      </c>
    </row>
    <row r="36" spans="1:27" s="25" customFormat="1" ht="15" x14ac:dyDescent="0.3">
      <c r="A36" s="26">
        <v>0.81597222222222221</v>
      </c>
      <c r="B36" s="100">
        <v>0.41180555555555554</v>
      </c>
      <c r="C36" s="101">
        <v>0.91180555555555554</v>
      </c>
      <c r="D36" s="117">
        <v>0.11</v>
      </c>
      <c r="E36" s="100">
        <f t="shared" si="5"/>
        <v>9.5833333333333326E-2</v>
      </c>
      <c r="F36" s="109">
        <v>138</v>
      </c>
      <c r="G36" s="104">
        <f t="shared" si="1"/>
        <v>15.18</v>
      </c>
      <c r="H36" s="50">
        <v>1.5</v>
      </c>
      <c r="I36" s="24">
        <v>38218</v>
      </c>
      <c r="J36" s="27">
        <v>8</v>
      </c>
      <c r="K36" s="50" t="s">
        <v>1694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6"/>
        <v>1.0368055555555555</v>
      </c>
      <c r="U36" s="78">
        <v>496</v>
      </c>
      <c r="V36" s="30">
        <v>21</v>
      </c>
      <c r="W36" s="31">
        <v>31.2</v>
      </c>
      <c r="X36" s="58">
        <f>S36/R36</f>
        <v>3.4328358208955224E-2</v>
      </c>
      <c r="Y36" s="58">
        <f t="shared" si="8"/>
        <v>4.2338709677419352E-2</v>
      </c>
      <c r="Z36" s="29">
        <f t="shared" si="3"/>
        <v>1.1002678913126674E-3</v>
      </c>
      <c r="AA36" s="25" t="s">
        <v>818</v>
      </c>
    </row>
    <row r="37" spans="1:27" s="41" customFormat="1" ht="15" x14ac:dyDescent="0.3">
      <c r="A37" s="42">
        <v>0.83124999999999993</v>
      </c>
      <c r="B37" s="99">
        <v>9.0277777777777776E-2</v>
      </c>
      <c r="C37" s="97">
        <v>0.49722222222222223</v>
      </c>
      <c r="D37" s="116">
        <v>0.63</v>
      </c>
      <c r="E37" s="97">
        <v>0</v>
      </c>
      <c r="F37" s="111">
        <v>0</v>
      </c>
      <c r="G37" s="106">
        <f t="shared" si="1"/>
        <v>0</v>
      </c>
      <c r="H37" s="56"/>
      <c r="I37" s="40">
        <v>38500</v>
      </c>
      <c r="J37" s="43">
        <v>5</v>
      </c>
      <c r="K37" s="52" t="s">
        <v>1693</v>
      </c>
      <c r="L37" s="52">
        <v>2005</v>
      </c>
      <c r="M37" s="41" t="s">
        <v>842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si="6"/>
        <v>1.0520833333333333</v>
      </c>
      <c r="U37" s="80"/>
      <c r="V37" s="43"/>
      <c r="W37" s="44"/>
      <c r="X37" s="60"/>
      <c r="Y37" s="60"/>
      <c r="Z37" s="45"/>
      <c r="AA37" s="41" t="s">
        <v>1098</v>
      </c>
    </row>
    <row r="38" spans="1:27" s="41" customFormat="1" ht="15" x14ac:dyDescent="0.3">
      <c r="A38" s="42">
        <v>0.83124999999999993</v>
      </c>
      <c r="B38" s="99">
        <v>9.0277777777777776E-2</v>
      </c>
      <c r="C38" s="97">
        <v>0.49722222222222223</v>
      </c>
      <c r="D38" s="116">
        <v>0.63</v>
      </c>
      <c r="E38" s="97">
        <v>0</v>
      </c>
      <c r="F38" s="111">
        <v>0</v>
      </c>
      <c r="G38" s="106">
        <f t="shared" si="1"/>
        <v>0</v>
      </c>
      <c r="H38" s="56"/>
      <c r="I38" s="40">
        <v>38500</v>
      </c>
      <c r="J38" s="43">
        <v>5</v>
      </c>
      <c r="K38" s="52" t="s">
        <v>1693</v>
      </c>
      <c r="L38" s="52">
        <v>2005</v>
      </c>
      <c r="M38" s="41" t="s">
        <v>842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 t="shared" si="6"/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99">
        <v>9.0277777777777776E-2</v>
      </c>
      <c r="C39" s="97">
        <v>0.49722222222222223</v>
      </c>
      <c r="D39" s="116">
        <v>0.63</v>
      </c>
      <c r="E39" s="99">
        <v>0</v>
      </c>
      <c r="F39" s="43">
        <v>0</v>
      </c>
      <c r="G39" s="106">
        <f t="shared" si="1"/>
        <v>0</v>
      </c>
      <c r="H39" s="52"/>
      <c r="I39" s="40">
        <v>38500</v>
      </c>
      <c r="J39" s="43">
        <v>5</v>
      </c>
      <c r="K39" s="52" t="s">
        <v>1693</v>
      </c>
      <c r="L39" s="52">
        <v>2005</v>
      </c>
      <c r="M39" s="41" t="s">
        <v>842</v>
      </c>
      <c r="O39" s="42"/>
      <c r="P39" s="42"/>
      <c r="Q39" s="42"/>
      <c r="R39" s="46">
        <v>171</v>
      </c>
      <c r="S39" s="46">
        <v>42</v>
      </c>
      <c r="T39" s="76">
        <f t="shared" si="6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60" si="9">S39/R39</f>
        <v>0.24561403508771928</v>
      </c>
      <c r="Y39" s="60">
        <f t="shared" ref="Y39:Y70" si="10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2">
        <v>7.1527777777777787E-2</v>
      </c>
      <c r="C40" s="122">
        <v>0.54513888888888895</v>
      </c>
      <c r="D40" s="123">
        <v>0.52</v>
      </c>
      <c r="E40" s="98">
        <v>0</v>
      </c>
      <c r="F40" s="111">
        <v>0</v>
      </c>
      <c r="G40" s="106">
        <f t="shared" si="1"/>
        <v>0</v>
      </c>
      <c r="H40" s="56"/>
      <c r="I40" s="40">
        <v>38501</v>
      </c>
      <c r="J40" s="43">
        <v>5</v>
      </c>
      <c r="K40" s="52" t="s">
        <v>1693</v>
      </c>
      <c r="L40" s="52">
        <v>2005</v>
      </c>
      <c r="M40" s="41" t="s">
        <v>842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6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9"/>
        <v>0.1575091575091575</v>
      </c>
      <c r="Y40" s="60">
        <f t="shared" si="10"/>
        <v>0.15075376884422109</v>
      </c>
      <c r="Z40" s="45">
        <f>X40/W40</f>
        <v>5.0483704329858173E-3</v>
      </c>
      <c r="AA40" s="41" t="s">
        <v>1102</v>
      </c>
    </row>
    <row r="41" spans="1:27" s="25" customFormat="1" ht="15" x14ac:dyDescent="0.3">
      <c r="A41" s="26">
        <v>0.83263888888888893</v>
      </c>
      <c r="B41" s="100">
        <v>0.11041666666666666</v>
      </c>
      <c r="C41" s="101">
        <v>0.63472222222222219</v>
      </c>
      <c r="D41" s="117">
        <v>0.3</v>
      </c>
      <c r="E41" s="102">
        <v>0</v>
      </c>
      <c r="F41" s="109">
        <v>0</v>
      </c>
      <c r="G41" s="104">
        <f t="shared" si="1"/>
        <v>0</v>
      </c>
      <c r="H41" s="25">
        <v>6.8</v>
      </c>
      <c r="I41" s="24">
        <v>38503</v>
      </c>
      <c r="J41" s="27">
        <v>5</v>
      </c>
      <c r="K41" s="50" t="s">
        <v>1693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6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9"/>
        <v>0.10740740740740741</v>
      </c>
      <c r="Y41" s="58">
        <f t="shared" si="10"/>
        <v>0.11453744493392071</v>
      </c>
      <c r="Z41" s="29">
        <f>X41/W41</f>
        <v>3.4425451092117759E-3</v>
      </c>
      <c r="AA41" s="25" t="s">
        <v>1101</v>
      </c>
    </row>
    <row r="42" spans="1:27" s="25" customFormat="1" ht="15" x14ac:dyDescent="0.3">
      <c r="A42" s="26">
        <v>0.83263888888888893</v>
      </c>
      <c r="B42" s="100">
        <v>0.12916666666666668</v>
      </c>
      <c r="C42" s="101">
        <v>0.6791666666666667</v>
      </c>
      <c r="D42" s="117">
        <v>0.21</v>
      </c>
      <c r="E42" s="102">
        <v>0</v>
      </c>
      <c r="F42" s="109">
        <v>0</v>
      </c>
      <c r="G42" s="104">
        <f t="shared" si="1"/>
        <v>0</v>
      </c>
      <c r="H42" s="25">
        <v>3.5</v>
      </c>
      <c r="I42" s="24">
        <v>38504</v>
      </c>
      <c r="J42" s="27">
        <v>6</v>
      </c>
      <c r="K42" s="50" t="s">
        <v>1693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6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9"/>
        <v>0.18888888888888888</v>
      </c>
      <c r="Y42" s="58">
        <f t="shared" si="10"/>
        <v>0.19823788546255505</v>
      </c>
      <c r="Z42" s="29">
        <f>X42/W42</f>
        <v>6.0541310541310537E-3</v>
      </c>
      <c r="AA42" s="25" t="s">
        <v>1100</v>
      </c>
    </row>
    <row r="43" spans="1:27" s="25" customFormat="1" ht="15" x14ac:dyDescent="0.3">
      <c r="A43" s="26">
        <v>0.83333333333333337</v>
      </c>
      <c r="B43" s="100">
        <v>0.14861111111111111</v>
      </c>
      <c r="C43" s="101">
        <v>0.72291666666666676</v>
      </c>
      <c r="D43" s="117">
        <v>0.13</v>
      </c>
      <c r="E43" s="102">
        <v>0</v>
      </c>
      <c r="F43" s="109">
        <v>0</v>
      </c>
      <c r="G43" s="104">
        <f t="shared" si="1"/>
        <v>0</v>
      </c>
      <c r="H43" s="25">
        <v>5.3</v>
      </c>
      <c r="I43" s="24">
        <v>38505</v>
      </c>
      <c r="J43" s="27">
        <v>6</v>
      </c>
      <c r="K43" s="50" t="s">
        <v>1693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6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9"/>
        <v>0.14814814814814814</v>
      </c>
      <c r="Y43" s="58">
        <f t="shared" si="10"/>
        <v>0.13157894736842105</v>
      </c>
      <c r="Z43" s="29">
        <f>X43/W43</f>
        <v>4.7483380816714148E-3</v>
      </c>
      <c r="AA43" s="25" t="s">
        <v>1099</v>
      </c>
    </row>
    <row r="44" spans="1:27" s="41" customFormat="1" ht="15" x14ac:dyDescent="0.3">
      <c r="A44" s="42">
        <v>0.83888888888888891</v>
      </c>
      <c r="B44" s="97">
        <v>0.11041666666666666</v>
      </c>
      <c r="C44" s="99">
        <v>0.72291666666666676</v>
      </c>
      <c r="D44" s="116">
        <v>0.16</v>
      </c>
      <c r="E44" s="98">
        <v>0</v>
      </c>
      <c r="F44" s="111">
        <v>0</v>
      </c>
      <c r="G44" s="106">
        <f t="shared" si="1"/>
        <v>0</v>
      </c>
      <c r="H44" s="56"/>
      <c r="I44" s="40">
        <v>38534</v>
      </c>
      <c r="J44" s="43">
        <v>7</v>
      </c>
      <c r="K44" s="52" t="s">
        <v>1694</v>
      </c>
      <c r="L44" s="52">
        <v>2005</v>
      </c>
      <c r="M44" s="41" t="s">
        <v>842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6"/>
        <v>1.0597222222222222</v>
      </c>
      <c r="U44" s="80">
        <v>125</v>
      </c>
      <c r="V44" s="46">
        <v>10</v>
      </c>
      <c r="W44" s="44">
        <v>31.2</v>
      </c>
      <c r="X44" s="60">
        <f t="shared" si="9"/>
        <v>0.08</v>
      </c>
      <c r="Y44" s="60">
        <f t="shared" si="10"/>
        <v>0.08</v>
      </c>
      <c r="Z44" s="45">
        <f t="shared" ref="Z44:Z60" si="11">X44/W44</f>
        <v>2.5641025641025641E-3</v>
      </c>
      <c r="AA44" s="41" t="s">
        <v>1578</v>
      </c>
    </row>
    <row r="45" spans="1:27" s="41" customFormat="1" ht="15" x14ac:dyDescent="0.3">
      <c r="A45" s="42">
        <v>0.83888888888888891</v>
      </c>
      <c r="B45" s="97">
        <v>0.13680555555555554</v>
      </c>
      <c r="C45" s="99">
        <v>0.76597222222222217</v>
      </c>
      <c r="D45" s="116">
        <v>0.09</v>
      </c>
      <c r="E45" s="98">
        <v>0</v>
      </c>
      <c r="F45" s="111">
        <v>0</v>
      </c>
      <c r="G45" s="106">
        <f t="shared" si="1"/>
        <v>0</v>
      </c>
      <c r="H45" s="56"/>
      <c r="I45" s="40">
        <v>38535</v>
      </c>
      <c r="J45" s="43">
        <v>7</v>
      </c>
      <c r="K45" s="52" t="s">
        <v>1694</v>
      </c>
      <c r="L45" s="52">
        <v>2005</v>
      </c>
      <c r="M45" s="41" t="s">
        <v>842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6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si="9"/>
        <v>5.2287581699346407E-2</v>
      </c>
      <c r="Y45" s="60">
        <f t="shared" si="10"/>
        <v>5.9071729957805907E-2</v>
      </c>
      <c r="Z45" s="45">
        <f t="shared" si="11"/>
        <v>1.6758840288252053E-3</v>
      </c>
      <c r="AA45" s="41" t="s">
        <v>1579</v>
      </c>
    </row>
    <row r="46" spans="1:27" s="41" customFormat="1" ht="15.75" x14ac:dyDescent="0.3">
      <c r="A46" s="42">
        <v>0.83888888888888891</v>
      </c>
      <c r="B46" s="97">
        <v>0.16666666666666666</v>
      </c>
      <c r="C46" s="99">
        <v>0.80555555555555547</v>
      </c>
      <c r="D46" s="116">
        <v>0.05</v>
      </c>
      <c r="E46" s="121">
        <v>0</v>
      </c>
      <c r="F46" s="111">
        <v>0</v>
      </c>
      <c r="G46" s="106">
        <f t="shared" si="1"/>
        <v>0</v>
      </c>
      <c r="H46" s="56"/>
      <c r="I46" s="40">
        <v>38536</v>
      </c>
      <c r="J46" s="43">
        <v>7</v>
      </c>
      <c r="K46" s="52" t="s">
        <v>1694</v>
      </c>
      <c r="L46" s="52">
        <v>2005</v>
      </c>
      <c r="M46" s="41" t="s">
        <v>842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6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9"/>
        <v>3.2432432432432434E-2</v>
      </c>
      <c r="Y46" s="60">
        <f t="shared" si="10"/>
        <v>4.6296296296296294E-2</v>
      </c>
      <c r="Z46" s="45">
        <f t="shared" si="11"/>
        <v>1.0395010395010396E-3</v>
      </c>
      <c r="AA46" s="41" t="s">
        <v>1580</v>
      </c>
    </row>
    <row r="47" spans="1:27" s="25" customFormat="1" ht="15" x14ac:dyDescent="0.3">
      <c r="A47" s="26">
        <v>0.83819444444444446</v>
      </c>
      <c r="B47" s="100">
        <v>0.27916666666666667</v>
      </c>
      <c r="C47" s="101">
        <v>0.90069444444444446</v>
      </c>
      <c r="D47" s="117">
        <v>0.01</v>
      </c>
      <c r="E47" s="100">
        <f>C47-A47</f>
        <v>6.25E-2</v>
      </c>
      <c r="F47" s="109">
        <v>90</v>
      </c>
      <c r="G47" s="104">
        <f t="shared" si="1"/>
        <v>0.9</v>
      </c>
      <c r="H47" s="25">
        <v>1.2</v>
      </c>
      <c r="I47" s="24">
        <v>38540</v>
      </c>
      <c r="J47" s="27">
        <v>7</v>
      </c>
      <c r="K47" s="50" t="s">
        <v>1694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6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9"/>
        <v>6.9620253164556958E-2</v>
      </c>
      <c r="Y47" s="58">
        <f t="shared" si="10"/>
        <v>7.7253218884120178E-2</v>
      </c>
      <c r="Z47" s="29">
        <f t="shared" si="11"/>
        <v>2.2314183706588771E-3</v>
      </c>
      <c r="AA47" s="25" t="s">
        <v>1581</v>
      </c>
    </row>
    <row r="48" spans="1:27" s="25" customFormat="1" ht="15" x14ac:dyDescent="0.3">
      <c r="A48" s="26">
        <v>0.83819444444444446</v>
      </c>
      <c r="B48" s="100">
        <v>0.32013888888888892</v>
      </c>
      <c r="C48" s="101">
        <v>0.92361111111111116</v>
      </c>
      <c r="D48" s="117">
        <v>0.03</v>
      </c>
      <c r="E48" s="100">
        <f t="shared" ref="E48:E53" si="12">C48-A48</f>
        <v>8.5416666666666696E-2</v>
      </c>
      <c r="F48" s="109">
        <v>123</v>
      </c>
      <c r="G48" s="104">
        <f t="shared" si="1"/>
        <v>3.69</v>
      </c>
      <c r="H48" s="25">
        <v>3</v>
      </c>
      <c r="I48" s="24">
        <v>38541</v>
      </c>
      <c r="J48" s="27">
        <v>7</v>
      </c>
      <c r="K48" s="50" t="s">
        <v>1694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6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9"/>
        <v>8.9238845144356954E-2</v>
      </c>
      <c r="Y48" s="58">
        <f t="shared" si="10"/>
        <v>6.9565217391304349E-2</v>
      </c>
      <c r="Z48" s="29">
        <f t="shared" si="11"/>
        <v>2.8602193956524667E-3</v>
      </c>
      <c r="AA48" s="25" t="s">
        <v>1582</v>
      </c>
    </row>
    <row r="49" spans="1:27" s="25" customFormat="1" ht="15" x14ac:dyDescent="0.3">
      <c r="A49" s="26">
        <v>0.83819444444444446</v>
      </c>
      <c r="B49" s="100">
        <v>0.3611111111111111</v>
      </c>
      <c r="C49" s="101">
        <v>0.94305555555555554</v>
      </c>
      <c r="D49" s="117">
        <v>7.0000000000000007E-2</v>
      </c>
      <c r="E49" s="100">
        <f t="shared" si="12"/>
        <v>0.10486111111111107</v>
      </c>
      <c r="F49" s="109">
        <v>151</v>
      </c>
      <c r="G49" s="104">
        <f t="shared" si="1"/>
        <v>10.57</v>
      </c>
      <c r="H49" s="25">
        <v>1.1000000000000001</v>
      </c>
      <c r="I49" s="24">
        <v>38542</v>
      </c>
      <c r="J49" s="27">
        <v>7</v>
      </c>
      <c r="K49" s="50" t="s">
        <v>1694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6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9"/>
        <v>6.9696969696969702E-2</v>
      </c>
      <c r="Y49" s="58">
        <f t="shared" si="10"/>
        <v>4.2553191489361701E-2</v>
      </c>
      <c r="Z49" s="29">
        <f t="shared" si="11"/>
        <v>2.233877233877234E-3</v>
      </c>
      <c r="AA49" s="25" t="s">
        <v>1583</v>
      </c>
    </row>
    <row r="50" spans="1:27" s="33" customFormat="1" ht="15" x14ac:dyDescent="0.3">
      <c r="A50" s="34">
        <v>0.83819444444444446</v>
      </c>
      <c r="B50" s="118">
        <v>0.32013888888888892</v>
      </c>
      <c r="C50" s="119">
        <v>0.92361111111111116</v>
      </c>
      <c r="D50" s="120">
        <v>0.03</v>
      </c>
      <c r="E50" s="118">
        <f t="shared" si="12"/>
        <v>8.5416666666666696E-2</v>
      </c>
      <c r="F50" s="110">
        <v>123</v>
      </c>
      <c r="G50" s="105">
        <f t="shared" si="1"/>
        <v>3.69</v>
      </c>
      <c r="H50" s="51">
        <v>10.1</v>
      </c>
      <c r="I50" s="32">
        <v>38541</v>
      </c>
      <c r="J50" s="35">
        <v>7</v>
      </c>
      <c r="K50" s="51" t="s">
        <v>1694</v>
      </c>
      <c r="L50" s="51">
        <v>2005</v>
      </c>
      <c r="M50" s="33" t="s">
        <v>375</v>
      </c>
      <c r="N50" s="33" t="s">
        <v>662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6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9"/>
        <v>6.3333333333333339E-2</v>
      </c>
      <c r="Y50" s="59">
        <f t="shared" si="10"/>
        <v>6.1135371179039298E-2</v>
      </c>
      <c r="Z50" s="37">
        <f t="shared" si="11"/>
        <v>2.0299145299145301E-3</v>
      </c>
      <c r="AA50" s="33" t="s">
        <v>1584</v>
      </c>
    </row>
    <row r="51" spans="1:27" s="33" customFormat="1" ht="15" x14ac:dyDescent="0.3">
      <c r="A51" s="34">
        <v>0.83819444444444446</v>
      </c>
      <c r="B51" s="118">
        <v>0.32013888888888892</v>
      </c>
      <c r="C51" s="119">
        <v>0.92361111111111116</v>
      </c>
      <c r="D51" s="120">
        <v>0.03</v>
      </c>
      <c r="E51" s="118">
        <f t="shared" si="12"/>
        <v>8.5416666666666696E-2</v>
      </c>
      <c r="F51" s="110">
        <v>123</v>
      </c>
      <c r="G51" s="105">
        <f t="shared" si="1"/>
        <v>3.69</v>
      </c>
      <c r="H51" s="51">
        <v>10.1</v>
      </c>
      <c r="I51" s="32">
        <v>38541</v>
      </c>
      <c r="J51" s="35">
        <v>7</v>
      </c>
      <c r="K51" s="51" t="s">
        <v>1694</v>
      </c>
      <c r="L51" s="51">
        <v>2005</v>
      </c>
      <c r="M51" s="33" t="s">
        <v>375</v>
      </c>
      <c r="N51" s="33" t="s">
        <v>699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6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9"/>
        <v>0.15094339622641509</v>
      </c>
      <c r="Y51" s="59">
        <f t="shared" si="10"/>
        <v>0.11818181818181818</v>
      </c>
      <c r="Z51" s="37">
        <f t="shared" si="11"/>
        <v>4.8379293662312532E-3</v>
      </c>
      <c r="AA51" s="33" t="s">
        <v>1585</v>
      </c>
    </row>
    <row r="52" spans="1:27" s="33" customFormat="1" ht="15" x14ac:dyDescent="0.3">
      <c r="A52" s="34">
        <v>0.83819444444444446</v>
      </c>
      <c r="B52" s="118">
        <v>0.3611111111111111</v>
      </c>
      <c r="C52" s="119">
        <v>0.94305555555555554</v>
      </c>
      <c r="D52" s="120">
        <v>7.0000000000000007E-2</v>
      </c>
      <c r="E52" s="118">
        <f t="shared" si="12"/>
        <v>0.10486111111111107</v>
      </c>
      <c r="F52" s="110">
        <v>151</v>
      </c>
      <c r="G52" s="105">
        <f t="shared" si="1"/>
        <v>10.57</v>
      </c>
      <c r="H52" s="51">
        <v>12.8</v>
      </c>
      <c r="I52" s="32">
        <v>38542</v>
      </c>
      <c r="J52" s="35">
        <v>7</v>
      </c>
      <c r="K52" s="51" t="s">
        <v>1694</v>
      </c>
      <c r="L52" s="51">
        <v>2005</v>
      </c>
      <c r="M52" s="33" t="s">
        <v>375</v>
      </c>
      <c r="N52" s="33" t="s">
        <v>699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6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9"/>
        <v>6.8862275449101798E-2</v>
      </c>
      <c r="Y52" s="59">
        <f t="shared" si="10"/>
        <v>5.106382978723404E-2</v>
      </c>
      <c r="Z52" s="37">
        <f t="shared" si="11"/>
        <v>2.207124213112237E-3</v>
      </c>
      <c r="AA52" s="33" t="s">
        <v>1586</v>
      </c>
    </row>
    <row r="53" spans="1:27" s="33" customFormat="1" ht="15" x14ac:dyDescent="0.3">
      <c r="A53" s="34">
        <v>0.83819444444444446</v>
      </c>
      <c r="B53" s="118">
        <v>0.3611111111111111</v>
      </c>
      <c r="C53" s="119">
        <v>0.94305555555555554</v>
      </c>
      <c r="D53" s="120">
        <v>7.0000000000000007E-2</v>
      </c>
      <c r="E53" s="118">
        <f t="shared" si="12"/>
        <v>0.10486111111111107</v>
      </c>
      <c r="F53" s="110">
        <v>151</v>
      </c>
      <c r="G53" s="105">
        <f t="shared" si="1"/>
        <v>10.57</v>
      </c>
      <c r="H53" s="51">
        <v>12.8</v>
      </c>
      <c r="I53" s="32">
        <v>38542</v>
      </c>
      <c r="J53" s="35">
        <v>7</v>
      </c>
      <c r="K53" s="51" t="s">
        <v>1694</v>
      </c>
      <c r="L53" s="51">
        <v>2005</v>
      </c>
      <c r="M53" s="33" t="s">
        <v>375</v>
      </c>
      <c r="N53" s="33" t="s">
        <v>662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6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9"/>
        <v>8.5365853658536592E-2</v>
      </c>
      <c r="Y53" s="59">
        <f t="shared" si="10"/>
        <v>4.9586776859504134E-2</v>
      </c>
      <c r="Z53" s="37">
        <f t="shared" si="11"/>
        <v>2.736085053158224E-3</v>
      </c>
      <c r="AA53" s="33" t="s">
        <v>1587</v>
      </c>
    </row>
    <row r="54" spans="1:27" s="33" customFormat="1" ht="15.75" x14ac:dyDescent="0.3">
      <c r="A54" s="34">
        <v>0.82916666666666661</v>
      </c>
      <c r="B54" s="118">
        <v>0.11527777777777777</v>
      </c>
      <c r="C54" s="118">
        <v>0.75694444444444453</v>
      </c>
      <c r="D54" s="120">
        <v>0.13</v>
      </c>
      <c r="E54" s="57">
        <v>0</v>
      </c>
      <c r="F54" s="112">
        <v>0</v>
      </c>
      <c r="G54" s="105">
        <f t="shared" si="1"/>
        <v>0</v>
      </c>
      <c r="H54" s="51">
        <v>8.6999999999999993</v>
      </c>
      <c r="I54" s="32">
        <v>38564</v>
      </c>
      <c r="J54" s="35">
        <v>7</v>
      </c>
      <c r="K54" s="51" t="s">
        <v>1694</v>
      </c>
      <c r="L54" s="51">
        <v>2005</v>
      </c>
      <c r="M54" s="33" t="s">
        <v>375</v>
      </c>
      <c r="N54" s="33" t="s">
        <v>662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6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9"/>
        <v>6.9078947368421059E-2</v>
      </c>
      <c r="Y54" s="59">
        <f t="shared" si="10"/>
        <v>6.3492063492063489E-2</v>
      </c>
      <c r="Z54" s="37">
        <f t="shared" si="11"/>
        <v>2.2140688259109313E-3</v>
      </c>
      <c r="AA54" s="33" t="s">
        <v>1588</v>
      </c>
    </row>
    <row r="55" spans="1:27" s="33" customFormat="1" ht="15.75" x14ac:dyDescent="0.3">
      <c r="A55" s="34">
        <v>0.82916666666666661</v>
      </c>
      <c r="B55" s="118">
        <v>0.15208333333333332</v>
      </c>
      <c r="C55" s="119">
        <v>0.7895833333333333</v>
      </c>
      <c r="D55" s="120">
        <v>7.0000000000000007E-2</v>
      </c>
      <c r="E55" s="57">
        <v>0</v>
      </c>
      <c r="F55" s="110">
        <v>0</v>
      </c>
      <c r="G55" s="105">
        <f t="shared" si="1"/>
        <v>0</v>
      </c>
      <c r="H55" s="51">
        <v>6.4</v>
      </c>
      <c r="I55" s="32">
        <v>38565</v>
      </c>
      <c r="J55" s="35">
        <v>8</v>
      </c>
      <c r="K55" s="51" t="s">
        <v>1694</v>
      </c>
      <c r="L55" s="51">
        <v>2005</v>
      </c>
      <c r="M55" s="33" t="s">
        <v>375</v>
      </c>
      <c r="N55" s="33" t="s">
        <v>662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6"/>
        <v>1.0499999999999998</v>
      </c>
      <c r="U55" s="79">
        <v>252</v>
      </c>
      <c r="V55" s="38">
        <v>21</v>
      </c>
      <c r="W55" s="36">
        <v>31.2</v>
      </c>
      <c r="X55" s="59">
        <f t="shared" si="9"/>
        <v>8.8815789473684209E-2</v>
      </c>
      <c r="Y55" s="59">
        <f t="shared" si="10"/>
        <v>8.3333333333333329E-2</v>
      </c>
      <c r="Z55" s="37">
        <f t="shared" si="11"/>
        <v>2.8466599190283401E-3</v>
      </c>
      <c r="AA55" s="33" t="s">
        <v>1589</v>
      </c>
    </row>
    <row r="56" spans="1:27" s="33" customFormat="1" ht="15.75" x14ac:dyDescent="0.3">
      <c r="A56" s="34">
        <v>0.82847222222222217</v>
      </c>
      <c r="B56" s="118">
        <v>0.19166666666666665</v>
      </c>
      <c r="C56" s="119">
        <v>0.81736111111111109</v>
      </c>
      <c r="D56" s="120">
        <v>0.03</v>
      </c>
      <c r="E56" s="57">
        <v>0</v>
      </c>
      <c r="F56" s="110">
        <v>0</v>
      </c>
      <c r="G56" s="105">
        <f t="shared" si="1"/>
        <v>0</v>
      </c>
      <c r="H56" s="51">
        <v>4.0999999999999996</v>
      </c>
      <c r="I56" s="32">
        <v>38566</v>
      </c>
      <c r="J56" s="35">
        <v>8</v>
      </c>
      <c r="K56" s="51" t="s">
        <v>1694</v>
      </c>
      <c r="L56" s="51">
        <v>2005</v>
      </c>
      <c r="M56" s="33" t="s">
        <v>375</v>
      </c>
      <c r="N56" s="33" t="s">
        <v>699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6"/>
        <v>1.0493055555555555</v>
      </c>
      <c r="U56" s="79">
        <v>251</v>
      </c>
      <c r="V56" s="38">
        <v>13</v>
      </c>
      <c r="W56" s="36">
        <v>31.2</v>
      </c>
      <c r="X56" s="59">
        <f t="shared" si="9"/>
        <v>5.2631578947368418E-2</v>
      </c>
      <c r="Y56" s="59">
        <f t="shared" si="10"/>
        <v>5.1792828685258967E-2</v>
      </c>
      <c r="Z56" s="37">
        <f t="shared" si="11"/>
        <v>1.6869095816464236E-3</v>
      </c>
      <c r="AA56" s="33" t="s">
        <v>1590</v>
      </c>
    </row>
    <row r="57" spans="1:27" s="41" customFormat="1" ht="15" x14ac:dyDescent="0.3">
      <c r="A57" s="42">
        <v>0.8256944444444444</v>
      </c>
      <c r="B57" s="97">
        <v>0.31388888888888888</v>
      </c>
      <c r="C57" s="99">
        <v>0.88055555555555554</v>
      </c>
      <c r="D57" s="116">
        <v>0.01</v>
      </c>
      <c r="E57" s="97">
        <f>C57-A57</f>
        <v>5.4861111111111138E-2</v>
      </c>
      <c r="F57" s="111">
        <v>79</v>
      </c>
      <c r="G57" s="106">
        <f t="shared" si="1"/>
        <v>0.79</v>
      </c>
      <c r="H57" s="52">
        <v>8.6</v>
      </c>
      <c r="I57" s="40">
        <v>38570</v>
      </c>
      <c r="J57" s="43">
        <v>8</v>
      </c>
      <c r="K57" s="52" t="s">
        <v>1694</v>
      </c>
      <c r="L57" s="52">
        <v>2005</v>
      </c>
      <c r="M57" s="41" t="s">
        <v>842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6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9"/>
        <v>4.2105263157894736E-2</v>
      </c>
      <c r="Y57" s="60">
        <f t="shared" si="10"/>
        <v>4.4534412955465584E-2</v>
      </c>
      <c r="Z57" s="45">
        <f t="shared" si="11"/>
        <v>1.3495276653171389E-3</v>
      </c>
      <c r="AA57" s="41" t="s">
        <v>1591</v>
      </c>
    </row>
    <row r="58" spans="1:27" s="41" customFormat="1" ht="15" x14ac:dyDescent="0.3">
      <c r="A58" s="42">
        <v>0.82500000000000007</v>
      </c>
      <c r="B58" s="97">
        <v>0.35347222222222219</v>
      </c>
      <c r="C58" s="99">
        <v>0.89722222222222225</v>
      </c>
      <c r="D58" s="116">
        <v>0.04</v>
      </c>
      <c r="E58" s="97">
        <f t="shared" ref="E58:E62" si="13">C58-A58</f>
        <v>7.2222222222222188E-2</v>
      </c>
      <c r="F58" s="111">
        <v>104</v>
      </c>
      <c r="G58" s="106">
        <f t="shared" si="1"/>
        <v>4.16</v>
      </c>
      <c r="H58" s="52">
        <v>5.8</v>
      </c>
      <c r="I58" s="40">
        <v>38571</v>
      </c>
      <c r="J58" s="43">
        <v>8</v>
      </c>
      <c r="K58" s="52" t="s">
        <v>1694</v>
      </c>
      <c r="L58" s="52">
        <v>2005</v>
      </c>
      <c r="M58" s="41" t="s">
        <v>842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6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9"/>
        <v>5.2631578947368418E-2</v>
      </c>
      <c r="Y58" s="60">
        <f t="shared" si="10"/>
        <v>6.097560975609756E-2</v>
      </c>
      <c r="Z58" s="45">
        <f t="shared" si="11"/>
        <v>1.6869095816464236E-3</v>
      </c>
      <c r="AA58" s="41" t="s">
        <v>1592</v>
      </c>
    </row>
    <row r="59" spans="1:27" s="25" customFormat="1" ht="15" x14ac:dyDescent="0.3">
      <c r="A59" s="26">
        <v>0.82361111111111107</v>
      </c>
      <c r="B59" s="100">
        <v>0.43194444444444446</v>
      </c>
      <c r="C59" s="101">
        <v>0.92986111111111114</v>
      </c>
      <c r="D59" s="117">
        <v>0.15</v>
      </c>
      <c r="E59" s="100">
        <f t="shared" si="13"/>
        <v>0.10625000000000007</v>
      </c>
      <c r="F59" s="109">
        <v>153</v>
      </c>
      <c r="G59" s="104">
        <f t="shared" si="1"/>
        <v>22.95</v>
      </c>
      <c r="H59" s="25">
        <v>5.3</v>
      </c>
      <c r="I59" s="24">
        <v>38573</v>
      </c>
      <c r="J59" s="27">
        <v>8</v>
      </c>
      <c r="K59" s="50" t="s">
        <v>1694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6"/>
        <v>1.0444444444444443</v>
      </c>
      <c r="U59" s="78">
        <v>244</v>
      </c>
      <c r="V59" s="30">
        <v>14</v>
      </c>
      <c r="W59" s="28">
        <v>31.2</v>
      </c>
      <c r="X59" s="58">
        <f t="shared" si="9"/>
        <v>7.4576271186440682E-2</v>
      </c>
      <c r="Y59" s="58">
        <f t="shared" si="10"/>
        <v>5.737704918032787E-2</v>
      </c>
      <c r="Z59" s="29">
        <f t="shared" si="11"/>
        <v>2.3902651021295092E-3</v>
      </c>
      <c r="AA59" s="25" t="s">
        <v>1593</v>
      </c>
    </row>
    <row r="60" spans="1:27" s="25" customFormat="1" ht="15" x14ac:dyDescent="0.3">
      <c r="A60" s="26">
        <v>0.82291666666666663</v>
      </c>
      <c r="B60" s="100">
        <v>0.47222222222222227</v>
      </c>
      <c r="C60" s="101">
        <v>0.94791666666666663</v>
      </c>
      <c r="D60" s="117">
        <v>0.23</v>
      </c>
      <c r="E60" s="100">
        <f t="shared" si="13"/>
        <v>0.125</v>
      </c>
      <c r="F60" s="109">
        <v>180</v>
      </c>
      <c r="G60" s="104">
        <f t="shared" si="1"/>
        <v>41.4</v>
      </c>
      <c r="H60" s="25">
        <v>4.2</v>
      </c>
      <c r="I60" s="24">
        <v>38574</v>
      </c>
      <c r="J60" s="27">
        <v>8</v>
      </c>
      <c r="K60" s="50" t="s">
        <v>1694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6"/>
        <v>1.04375</v>
      </c>
      <c r="U60" s="78">
        <v>247</v>
      </c>
      <c r="V60" s="30">
        <v>16</v>
      </c>
      <c r="W60" s="28">
        <v>31.2</v>
      </c>
      <c r="X60" s="58">
        <f t="shared" si="9"/>
        <v>6.1433447098976107E-2</v>
      </c>
      <c r="Y60" s="58">
        <f t="shared" si="10"/>
        <v>6.4777327935222673E-2</v>
      </c>
      <c r="Z60" s="29">
        <f t="shared" si="11"/>
        <v>1.9690207403517982E-3</v>
      </c>
      <c r="AA60" s="25" t="s">
        <v>1594</v>
      </c>
    </row>
    <row r="61" spans="1:27" s="25" customFormat="1" ht="15" x14ac:dyDescent="0.3">
      <c r="A61" s="26">
        <v>0.79861111111111116</v>
      </c>
      <c r="B61" s="100">
        <v>0.42708333333333331</v>
      </c>
      <c r="C61" s="101">
        <v>0.88611111111111107</v>
      </c>
      <c r="D61" s="117">
        <v>0.12</v>
      </c>
      <c r="E61" s="100">
        <f t="shared" si="13"/>
        <v>8.7499999999999911E-2</v>
      </c>
      <c r="F61" s="109">
        <v>126</v>
      </c>
      <c r="G61" s="104">
        <f t="shared" si="1"/>
        <v>15.12</v>
      </c>
      <c r="H61" s="54"/>
      <c r="I61" s="24">
        <v>38602</v>
      </c>
      <c r="J61" s="27">
        <v>9</v>
      </c>
      <c r="K61" s="50" t="s">
        <v>1694</v>
      </c>
      <c r="L61" s="50">
        <v>2005</v>
      </c>
      <c r="M61" s="25" t="s">
        <v>1614</v>
      </c>
      <c r="N61" s="25" t="s">
        <v>1616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1615</v>
      </c>
    </row>
    <row r="62" spans="1:27" s="25" customFormat="1" ht="15" x14ac:dyDescent="0.3">
      <c r="A62" s="26">
        <v>0.81597222222222221</v>
      </c>
      <c r="B62" s="100">
        <v>0.30069444444444443</v>
      </c>
      <c r="C62" s="101">
        <v>0.93263888888888891</v>
      </c>
      <c r="D62" s="117">
        <v>0.08</v>
      </c>
      <c r="E62" s="100">
        <f t="shared" si="13"/>
        <v>0.1166666666666667</v>
      </c>
      <c r="F62" s="109">
        <v>168</v>
      </c>
      <c r="G62" s="104">
        <f t="shared" si="1"/>
        <v>13.44</v>
      </c>
      <c r="H62" s="25">
        <v>5.8</v>
      </c>
      <c r="I62" s="24">
        <v>38836</v>
      </c>
      <c r="J62" s="27">
        <v>4</v>
      </c>
      <c r="K62" s="50" t="s">
        <v>1693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4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73" si="15">S62/R62</f>
        <v>4.3189368770764118E-2</v>
      </c>
      <c r="Y62" s="58">
        <f t="shared" si="10"/>
        <v>2.575107296137339E-2</v>
      </c>
      <c r="Z62" s="29">
        <f t="shared" ref="Z62:Z70" si="16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0">
        <v>0.33402777777777781</v>
      </c>
      <c r="C63" s="101">
        <v>0.9770833333333333</v>
      </c>
      <c r="D63" s="117">
        <v>0.08</v>
      </c>
      <c r="E63" s="100">
        <f>C63-A63</f>
        <v>0.16041666666666654</v>
      </c>
      <c r="F63" s="109">
        <v>231</v>
      </c>
      <c r="G63" s="104">
        <f t="shared" si="1"/>
        <v>18.48</v>
      </c>
      <c r="H63" s="25">
        <v>6</v>
      </c>
      <c r="I63" s="24">
        <v>38837</v>
      </c>
      <c r="J63" s="27">
        <v>4</v>
      </c>
      <c r="K63" s="50" t="s">
        <v>1693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4"/>
        <v>1.0375000000000001</v>
      </c>
      <c r="U63" s="78">
        <v>234</v>
      </c>
      <c r="V63" s="30">
        <v>17</v>
      </c>
      <c r="W63" s="28">
        <v>31.2</v>
      </c>
      <c r="X63" s="58">
        <f t="shared" si="15"/>
        <v>0.08</v>
      </c>
      <c r="Y63" s="58">
        <f t="shared" si="10"/>
        <v>7.2649572649572655E-2</v>
      </c>
      <c r="Z63" s="29">
        <f t="shared" si="16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1">
        <v>0.48888888888888887</v>
      </c>
      <c r="C64" s="101">
        <v>0.77430555555555547</v>
      </c>
      <c r="D64" s="117">
        <v>0.44</v>
      </c>
      <c r="E64" s="100">
        <v>0</v>
      </c>
      <c r="F64" s="109">
        <v>0</v>
      </c>
      <c r="G64" s="104">
        <f t="shared" si="1"/>
        <v>0</v>
      </c>
      <c r="H64" s="25">
        <v>6.4</v>
      </c>
      <c r="I64" s="24">
        <v>38870</v>
      </c>
      <c r="J64" s="27">
        <v>6</v>
      </c>
      <c r="K64" s="50" t="s">
        <v>1693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4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5"/>
        <v>4.8148148148148148E-2</v>
      </c>
      <c r="Y64" s="58">
        <f t="shared" si="10"/>
        <v>1.7857142857142856E-2</v>
      </c>
      <c r="Z64" s="29">
        <f t="shared" si="16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0">
        <v>0.52847222222222223</v>
      </c>
      <c r="C65" s="101">
        <v>5.4166666666666669E-2</v>
      </c>
      <c r="D65" s="117">
        <v>0.54</v>
      </c>
      <c r="E65" s="100">
        <f>24-(A65-C65)</f>
        <v>23.220833333333335</v>
      </c>
      <c r="F65" s="113">
        <v>318</v>
      </c>
      <c r="G65" s="104">
        <f t="shared" si="1"/>
        <v>171.72</v>
      </c>
      <c r="H65" s="25">
        <v>6.8</v>
      </c>
      <c r="I65" s="24">
        <v>38871</v>
      </c>
      <c r="J65" s="27">
        <v>6</v>
      </c>
      <c r="K65" s="50" t="s">
        <v>1693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4"/>
        <v>1.0541666666666667</v>
      </c>
      <c r="U65" s="78">
        <v>168</v>
      </c>
      <c r="V65" s="30">
        <v>5</v>
      </c>
      <c r="W65" s="28">
        <v>31.2</v>
      </c>
      <c r="X65" s="58">
        <f t="shared" si="15"/>
        <v>5.9259259259259262E-2</v>
      </c>
      <c r="Y65" s="58">
        <f t="shared" si="10"/>
        <v>2.976190476190476E-2</v>
      </c>
      <c r="Z65" s="29">
        <f t="shared" si="16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0">
        <v>0.35625000000000001</v>
      </c>
      <c r="C66" s="101">
        <v>0.95208333333333339</v>
      </c>
      <c r="D66" s="117">
        <v>0.13</v>
      </c>
      <c r="E66" s="100">
        <f>C66-A66</f>
        <v>0.11319444444444449</v>
      </c>
      <c r="F66" s="109">
        <v>163</v>
      </c>
      <c r="G66" s="104">
        <f t="shared" si="1"/>
        <v>21.19</v>
      </c>
      <c r="H66" s="25">
        <v>7.3</v>
      </c>
      <c r="I66" s="24">
        <v>38896</v>
      </c>
      <c r="J66" s="27">
        <v>6</v>
      </c>
      <c r="K66" s="50" t="s">
        <v>1693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4"/>
        <v>1.0597222222222222</v>
      </c>
      <c r="U66" s="78">
        <v>176</v>
      </c>
      <c r="V66" s="30">
        <v>20</v>
      </c>
      <c r="W66" s="28">
        <v>31.2</v>
      </c>
      <c r="X66" s="58">
        <f t="shared" si="15"/>
        <v>8.1481481481481488E-2</v>
      </c>
      <c r="Y66" s="58">
        <f t="shared" si="10"/>
        <v>0.11363636363636363</v>
      </c>
      <c r="Z66" s="29">
        <f t="shared" si="16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0">
        <v>0.3979166666666667</v>
      </c>
      <c r="C67" s="101">
        <v>0.97152777777777777</v>
      </c>
      <c r="D67" s="117">
        <v>0.2</v>
      </c>
      <c r="E67" s="100">
        <f t="shared" ref="E67:E70" si="17">C67-A67</f>
        <v>0.13263888888888886</v>
      </c>
      <c r="F67" s="109">
        <v>191</v>
      </c>
      <c r="G67" s="104">
        <f>F67*D67</f>
        <v>38.200000000000003</v>
      </c>
      <c r="H67" s="25">
        <v>4.7</v>
      </c>
      <c r="I67" s="24">
        <v>38897</v>
      </c>
      <c r="J67" s="27">
        <v>6</v>
      </c>
      <c r="K67" s="50" t="s">
        <v>1693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4"/>
        <v>1.0597222222222222</v>
      </c>
      <c r="U67" s="78">
        <v>176</v>
      </c>
      <c r="V67" s="30">
        <v>3</v>
      </c>
      <c r="W67" s="28">
        <v>31.2</v>
      </c>
      <c r="X67" s="58">
        <f t="shared" si="15"/>
        <v>2.8571428571428571E-2</v>
      </c>
      <c r="Y67" s="58">
        <f t="shared" si="10"/>
        <v>1.7045454545454544E-2</v>
      </c>
      <c r="Z67" s="29">
        <f t="shared" si="16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0">
        <v>0.30763888888888891</v>
      </c>
      <c r="C68" s="101">
        <v>0.88888888888888884</v>
      </c>
      <c r="D68" s="117">
        <v>0.04</v>
      </c>
      <c r="E68" s="100">
        <f t="shared" si="17"/>
        <v>5.6944444444444464E-2</v>
      </c>
      <c r="F68" s="109">
        <v>82</v>
      </c>
      <c r="G68" s="104">
        <f>F68*D68</f>
        <v>3.2800000000000002</v>
      </c>
      <c r="H68" s="25">
        <v>3.1</v>
      </c>
      <c r="I68" s="24">
        <v>38924</v>
      </c>
      <c r="J68" s="27">
        <v>7</v>
      </c>
      <c r="K68" s="50" t="s">
        <v>1694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4"/>
        <v>1.0527777777777776</v>
      </c>
      <c r="U68" s="78">
        <v>256</v>
      </c>
      <c r="V68" s="30">
        <v>42</v>
      </c>
      <c r="W68" s="28">
        <v>31.2</v>
      </c>
      <c r="X68" s="58">
        <f t="shared" si="15"/>
        <v>0.15181518151815182</v>
      </c>
      <c r="Y68" s="58">
        <f t="shared" si="10"/>
        <v>0.1640625</v>
      </c>
      <c r="Z68" s="29">
        <f t="shared" si="16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0">
        <v>0.34791666666666665</v>
      </c>
      <c r="C69" s="101">
        <v>0.90694444444444444</v>
      </c>
      <c r="D69" s="117">
        <v>0.09</v>
      </c>
      <c r="E69" s="100">
        <f t="shared" si="17"/>
        <v>7.5000000000000067E-2</v>
      </c>
      <c r="F69" s="109">
        <v>108</v>
      </c>
      <c r="G69" s="104">
        <f>F69*D69</f>
        <v>9.7199999999999989</v>
      </c>
      <c r="H69" s="25">
        <v>1.5</v>
      </c>
      <c r="I69" s="24">
        <v>38925</v>
      </c>
      <c r="J69" s="27">
        <v>7</v>
      </c>
      <c r="K69" s="50" t="s">
        <v>1694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4"/>
        <v>1.0527777777777776</v>
      </c>
      <c r="U69" s="78">
        <v>256</v>
      </c>
      <c r="V69" s="30">
        <v>22</v>
      </c>
      <c r="W69" s="28">
        <v>31.2</v>
      </c>
      <c r="X69" s="58">
        <f t="shared" si="15"/>
        <v>0.1</v>
      </c>
      <c r="Y69" s="58">
        <f t="shared" si="10"/>
        <v>8.59375E-2</v>
      </c>
      <c r="Z69" s="29">
        <f t="shared" si="16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6">
        <v>0.2</v>
      </c>
      <c r="E70" s="97">
        <f t="shared" si="17"/>
        <v>0.14027777777777783</v>
      </c>
      <c r="F70" s="111">
        <v>202</v>
      </c>
      <c r="G70" s="106">
        <f>F70*D70</f>
        <v>40.400000000000006</v>
      </c>
      <c r="H70" s="56"/>
      <c r="I70" s="40">
        <v>39251</v>
      </c>
      <c r="J70" s="43">
        <v>6</v>
      </c>
      <c r="K70" s="52" t="s">
        <v>1693</v>
      </c>
      <c r="L70" s="52">
        <v>2007</v>
      </c>
      <c r="M70" s="41" t="s">
        <v>842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4"/>
        <v>1.0590277777777777</v>
      </c>
      <c r="U70" s="80">
        <v>235</v>
      </c>
      <c r="V70" s="46">
        <v>39</v>
      </c>
      <c r="W70" s="44">
        <v>31.2</v>
      </c>
      <c r="X70" s="60">
        <f t="shared" si="15"/>
        <v>0.16250000000000001</v>
      </c>
      <c r="Y70" s="60">
        <f t="shared" si="10"/>
        <v>0.16595744680851063</v>
      </c>
      <c r="Z70" s="45">
        <f t="shared" si="16"/>
        <v>5.2083333333333339E-3</v>
      </c>
      <c r="AA70" s="41" t="s">
        <v>128</v>
      </c>
    </row>
    <row r="71" spans="1:27" s="41" customFormat="1" x14ac:dyDescent="0.2">
      <c r="C71" s="52"/>
      <c r="D71" s="94"/>
      <c r="E71" s="52"/>
      <c r="F71" s="43"/>
      <c r="G71" s="94"/>
      <c r="H71" s="52"/>
      <c r="I71" s="40">
        <v>42172</v>
      </c>
      <c r="J71" s="43">
        <v>6</v>
      </c>
      <c r="K71" s="52" t="s">
        <v>1693</v>
      </c>
      <c r="L71" s="52">
        <v>2015</v>
      </c>
      <c r="M71" s="132" t="s">
        <v>842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4"/>
      <c r="U71" s="80"/>
      <c r="V71" s="43"/>
      <c r="W71" s="44"/>
      <c r="X71" s="60">
        <f t="shared" si="15"/>
        <v>0.1</v>
      </c>
      <c r="Y71" s="60"/>
      <c r="Z71" s="45"/>
      <c r="AA71" s="133" t="s">
        <v>1827</v>
      </c>
    </row>
    <row r="72" spans="1:27" s="41" customFormat="1" x14ac:dyDescent="0.2">
      <c r="C72" s="52"/>
      <c r="D72" s="94"/>
      <c r="E72" s="52"/>
      <c r="F72" s="43"/>
      <c r="G72" s="94"/>
      <c r="H72" s="52"/>
      <c r="I72" s="40">
        <v>42173</v>
      </c>
      <c r="J72" s="43">
        <v>6</v>
      </c>
      <c r="K72" s="52" t="s">
        <v>1693</v>
      </c>
      <c r="L72" s="52">
        <v>2015</v>
      </c>
      <c r="M72" s="132" t="s">
        <v>842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4"/>
      <c r="U72" s="80"/>
      <c r="V72" s="43"/>
      <c r="W72" s="44"/>
      <c r="X72" s="60">
        <f t="shared" si="15"/>
        <v>6.0317460317460318E-2</v>
      </c>
      <c r="Y72" s="60"/>
      <c r="Z72" s="45"/>
      <c r="AA72" s="133" t="s">
        <v>1828</v>
      </c>
    </row>
    <row r="73" spans="1:27" s="41" customFormat="1" x14ac:dyDescent="0.2">
      <c r="C73" s="52"/>
      <c r="D73" s="94"/>
      <c r="E73" s="52"/>
      <c r="F73" s="43"/>
      <c r="G73" s="94"/>
      <c r="H73" s="52"/>
      <c r="I73" s="40">
        <v>42174</v>
      </c>
      <c r="J73" s="43">
        <v>6</v>
      </c>
      <c r="K73" s="52" t="s">
        <v>1693</v>
      </c>
      <c r="L73" s="52">
        <v>2015</v>
      </c>
      <c r="M73" s="132" t="s">
        <v>842</v>
      </c>
      <c r="N73" s="41">
        <v>1</v>
      </c>
      <c r="O73" s="42">
        <v>0.86805555555555547</v>
      </c>
      <c r="P73" s="42">
        <v>8.3333333333333329E-2</v>
      </c>
      <c r="Q73" s="42">
        <f t="shared" ref="Q73:Q105" si="18">(24-O73)+P73</f>
        <v>23.215277777777775</v>
      </c>
      <c r="R73" s="43">
        <v>310</v>
      </c>
      <c r="S73" s="43">
        <v>12</v>
      </c>
      <c r="T73" s="134"/>
      <c r="U73" s="43"/>
      <c r="V73" s="43"/>
      <c r="W73" s="44"/>
      <c r="X73" s="60">
        <f t="shared" si="15"/>
        <v>3.870967741935484E-2</v>
      </c>
      <c r="Y73" s="60"/>
      <c r="Z73" s="45"/>
      <c r="AA73" s="133" t="s">
        <v>1829</v>
      </c>
    </row>
    <row r="74" spans="1:27" s="41" customFormat="1" x14ac:dyDescent="0.2">
      <c r="C74" s="52"/>
      <c r="D74" s="94"/>
      <c r="E74" s="52"/>
      <c r="F74" s="43"/>
      <c r="G74" s="94"/>
      <c r="H74" s="52"/>
      <c r="I74" s="40">
        <v>42197</v>
      </c>
      <c r="J74" s="43">
        <v>7</v>
      </c>
      <c r="K74" s="135" t="s">
        <v>1694</v>
      </c>
      <c r="L74" s="52">
        <v>2015</v>
      </c>
      <c r="M74" s="132" t="s">
        <v>842</v>
      </c>
      <c r="N74" s="41">
        <v>1</v>
      </c>
      <c r="O74" s="42">
        <v>0.86319444444444438</v>
      </c>
      <c r="P74" s="42">
        <v>0.91180555555555554</v>
      </c>
      <c r="Q74" s="42"/>
      <c r="R74" s="43"/>
      <c r="T74" s="134"/>
      <c r="U74" s="80"/>
      <c r="V74" s="43"/>
      <c r="W74" s="44"/>
      <c r="X74" s="60"/>
      <c r="Y74" s="60"/>
      <c r="Z74" s="45"/>
      <c r="AA74" s="133" t="s">
        <v>2411</v>
      </c>
    </row>
    <row r="75" spans="1:27" s="41" customFormat="1" x14ac:dyDescent="0.2">
      <c r="C75" s="52"/>
      <c r="D75" s="94"/>
      <c r="E75" s="52"/>
      <c r="F75" s="43"/>
      <c r="G75" s="94"/>
      <c r="H75" s="52"/>
      <c r="I75" s="40">
        <v>42197</v>
      </c>
      <c r="J75" s="43">
        <v>7</v>
      </c>
      <c r="K75" s="135" t="s">
        <v>1694</v>
      </c>
      <c r="L75" s="52">
        <v>2015</v>
      </c>
      <c r="M75" s="132" t="s">
        <v>842</v>
      </c>
      <c r="N75" s="41">
        <v>1</v>
      </c>
      <c r="O75" s="42">
        <v>0.93055555555555547</v>
      </c>
      <c r="P75" s="42">
        <v>0.9590277777777777</v>
      </c>
      <c r="Q75" s="42"/>
      <c r="R75" s="43"/>
      <c r="S75" s="43"/>
      <c r="T75" s="134"/>
      <c r="U75" s="80"/>
      <c r="V75" s="43"/>
      <c r="W75" s="44"/>
      <c r="X75" s="60"/>
      <c r="Y75" s="60"/>
      <c r="Z75" s="45"/>
      <c r="AA75" s="133" t="s">
        <v>2411</v>
      </c>
    </row>
    <row r="76" spans="1:27" s="41" customFormat="1" x14ac:dyDescent="0.2">
      <c r="C76" s="52"/>
      <c r="D76" s="94"/>
      <c r="E76" s="52"/>
      <c r="F76" s="43"/>
      <c r="G76" s="94"/>
      <c r="H76" s="52"/>
      <c r="I76" s="40">
        <v>42197</v>
      </c>
      <c r="J76" s="43">
        <v>7</v>
      </c>
      <c r="K76" s="135" t="s">
        <v>1694</v>
      </c>
      <c r="L76" s="52">
        <v>2015</v>
      </c>
      <c r="M76" s="132" t="s">
        <v>842</v>
      </c>
      <c r="N76" s="41">
        <v>1</v>
      </c>
      <c r="O76" s="42">
        <v>0.98819444444444438</v>
      </c>
      <c r="P76" s="42">
        <v>8.3333333333333329E-2</v>
      </c>
      <c r="Q76" s="42"/>
      <c r="R76" s="43"/>
      <c r="S76" s="43">
        <v>23</v>
      </c>
      <c r="T76" s="134"/>
      <c r="U76" s="80"/>
      <c r="V76" s="43"/>
      <c r="W76" s="44"/>
      <c r="X76" s="60"/>
      <c r="Y76" s="60"/>
      <c r="Z76" s="45"/>
      <c r="AA76" s="133" t="s">
        <v>2411</v>
      </c>
    </row>
    <row r="77" spans="1:27" s="41" customFormat="1" x14ac:dyDescent="0.2">
      <c r="C77" s="52"/>
      <c r="D77" s="94"/>
      <c r="E77" s="52"/>
      <c r="F77" s="43"/>
      <c r="G77" s="94"/>
      <c r="H77" s="52"/>
      <c r="I77" s="40">
        <v>42198</v>
      </c>
      <c r="J77" s="43">
        <v>7</v>
      </c>
      <c r="K77" s="135" t="s">
        <v>1694</v>
      </c>
      <c r="L77" s="52">
        <v>2015</v>
      </c>
      <c r="M77" s="132" t="s">
        <v>842</v>
      </c>
      <c r="N77" s="41">
        <v>1</v>
      </c>
      <c r="O77" s="42">
        <v>0.8666666666666667</v>
      </c>
      <c r="P77" s="42">
        <v>8.3333333333333329E-2</v>
      </c>
      <c r="Q77" s="42">
        <f t="shared" si="18"/>
        <v>23.216666666666665</v>
      </c>
      <c r="R77" s="43">
        <v>312</v>
      </c>
      <c r="S77" s="43">
        <v>20</v>
      </c>
      <c r="T77" s="134"/>
      <c r="U77" s="80"/>
      <c r="V77" s="43"/>
      <c r="W77" s="44"/>
      <c r="X77" s="60">
        <f t="shared" ref="X77:X105" si="19">S77/R77</f>
        <v>6.4102564102564097E-2</v>
      </c>
      <c r="Y77" s="60"/>
      <c r="Z77" s="45"/>
      <c r="AA77" s="133" t="s">
        <v>1830</v>
      </c>
    </row>
    <row r="78" spans="1:27" s="41" customFormat="1" x14ac:dyDescent="0.2">
      <c r="C78" s="52"/>
      <c r="D78" s="94"/>
      <c r="E78" s="52"/>
      <c r="F78" s="43"/>
      <c r="G78" s="94"/>
      <c r="H78" s="52"/>
      <c r="I78" s="40">
        <v>42199</v>
      </c>
      <c r="J78" s="43">
        <v>7</v>
      </c>
      <c r="K78" s="135" t="s">
        <v>1694</v>
      </c>
      <c r="L78" s="52">
        <v>2015</v>
      </c>
      <c r="M78" s="132" t="s">
        <v>842</v>
      </c>
      <c r="N78" s="41">
        <v>1</v>
      </c>
      <c r="O78" s="42">
        <v>0.85625000000000007</v>
      </c>
      <c r="P78" s="42">
        <v>8.3333333333333329E-2</v>
      </c>
      <c r="Q78" s="42">
        <f t="shared" si="18"/>
        <v>23.227083333333333</v>
      </c>
      <c r="R78" s="43">
        <v>327</v>
      </c>
      <c r="S78" s="43">
        <v>10</v>
      </c>
      <c r="T78" s="134"/>
      <c r="U78" s="80"/>
      <c r="V78" s="43"/>
      <c r="W78" s="44"/>
      <c r="X78" s="60">
        <f t="shared" si="19"/>
        <v>3.0581039755351681E-2</v>
      </c>
      <c r="Y78" s="60"/>
      <c r="Z78" s="45"/>
      <c r="AA78" s="133" t="s">
        <v>1831</v>
      </c>
    </row>
    <row r="79" spans="1:27" s="41" customFormat="1" x14ac:dyDescent="0.2">
      <c r="C79" s="52"/>
      <c r="D79" s="94"/>
      <c r="E79" s="52"/>
      <c r="F79" s="43"/>
      <c r="G79" s="94"/>
      <c r="H79" s="52"/>
      <c r="I79" s="40">
        <v>42225</v>
      </c>
      <c r="J79" s="43">
        <v>8</v>
      </c>
      <c r="K79" s="135" t="s">
        <v>1694</v>
      </c>
      <c r="L79" s="52">
        <v>2015</v>
      </c>
      <c r="M79" s="132" t="s">
        <v>842</v>
      </c>
      <c r="N79" s="41">
        <v>1</v>
      </c>
      <c r="O79" s="42">
        <v>0.87083333333333324</v>
      </c>
      <c r="P79" s="42">
        <v>8.3333333333333329E-2</v>
      </c>
      <c r="Q79" s="42">
        <f t="shared" si="18"/>
        <v>23.212499999999999</v>
      </c>
      <c r="R79" s="43">
        <f>(P79-O79+1)*24*60</f>
        <v>306.00000000000017</v>
      </c>
      <c r="S79" s="43">
        <v>7</v>
      </c>
      <c r="T79" s="134"/>
      <c r="U79" s="80"/>
      <c r="V79" s="43"/>
      <c r="W79" s="44"/>
      <c r="X79" s="60">
        <f t="shared" si="19"/>
        <v>2.287581699346404E-2</v>
      </c>
      <c r="Y79" s="60"/>
      <c r="Z79" s="45"/>
      <c r="AA79" s="133" t="s">
        <v>1839</v>
      </c>
    </row>
    <row r="80" spans="1:27" s="41" customFormat="1" x14ac:dyDescent="0.2">
      <c r="C80" s="52"/>
      <c r="D80" s="94"/>
      <c r="E80" s="52"/>
      <c r="F80" s="43"/>
      <c r="G80" s="94"/>
      <c r="H80" s="52"/>
      <c r="I80" s="40">
        <v>42226</v>
      </c>
      <c r="J80" s="43">
        <v>8</v>
      </c>
      <c r="K80" s="135" t="s">
        <v>1694</v>
      </c>
      <c r="L80" s="52">
        <v>2015</v>
      </c>
      <c r="M80" s="132" t="s">
        <v>842</v>
      </c>
      <c r="N80" s="41">
        <v>1</v>
      </c>
      <c r="O80" s="42">
        <v>0.85416666666666663</v>
      </c>
      <c r="P80" s="42">
        <v>8.3333333333333329E-2</v>
      </c>
      <c r="Q80" s="42">
        <f t="shared" si="18"/>
        <v>23.229166666666664</v>
      </c>
      <c r="R80" s="43">
        <f>(P80-O80+1)*24*60</f>
        <v>330.00000000000011</v>
      </c>
      <c r="S80" s="43">
        <v>13</v>
      </c>
      <c r="T80" s="134"/>
      <c r="U80" s="80"/>
      <c r="V80" s="43"/>
      <c r="W80" s="44"/>
      <c r="X80" s="60">
        <f t="shared" si="19"/>
        <v>3.9393939393939377E-2</v>
      </c>
      <c r="Y80" s="60"/>
      <c r="Z80" s="45"/>
      <c r="AA80" s="133" t="s">
        <v>1856</v>
      </c>
    </row>
    <row r="81" spans="1:29" s="41" customFormat="1" x14ac:dyDescent="0.2">
      <c r="C81" s="52"/>
      <c r="D81" s="94"/>
      <c r="E81" s="52"/>
      <c r="F81" s="43"/>
      <c r="G81" s="94"/>
      <c r="H81" s="52"/>
      <c r="I81" s="40">
        <v>42227</v>
      </c>
      <c r="J81" s="43">
        <v>8</v>
      </c>
      <c r="K81" s="135" t="s">
        <v>1694</v>
      </c>
      <c r="L81" s="52">
        <v>2015</v>
      </c>
      <c r="M81" s="132" t="s">
        <v>842</v>
      </c>
      <c r="N81" s="41">
        <v>1</v>
      </c>
      <c r="O81" s="42">
        <v>0.85625000000000007</v>
      </c>
      <c r="P81" s="42">
        <v>8.3333333333333329E-2</v>
      </c>
      <c r="Q81" s="42">
        <f t="shared" si="18"/>
        <v>23.227083333333333</v>
      </c>
      <c r="R81" s="43">
        <f>(P81-O81+1)*24*60</f>
        <v>326.99999999999994</v>
      </c>
      <c r="S81" s="43">
        <v>14</v>
      </c>
      <c r="T81" s="134"/>
      <c r="U81" s="80"/>
      <c r="V81" s="43"/>
      <c r="W81" s="44"/>
      <c r="X81" s="60">
        <f t="shared" si="19"/>
        <v>4.2813455657492359E-2</v>
      </c>
      <c r="Y81" s="60"/>
      <c r="Z81" s="45"/>
      <c r="AA81" s="133" t="s">
        <v>1856</v>
      </c>
    </row>
    <row r="82" spans="1:29" s="41" customFormat="1" x14ac:dyDescent="0.2">
      <c r="C82" s="52"/>
      <c r="D82" s="94"/>
      <c r="E82" s="52"/>
      <c r="F82" s="43"/>
      <c r="G82" s="94"/>
      <c r="H82" s="52"/>
      <c r="I82" s="40">
        <v>42255</v>
      </c>
      <c r="J82" s="43">
        <v>9</v>
      </c>
      <c r="K82" s="135" t="s">
        <v>1694</v>
      </c>
      <c r="L82" s="52">
        <v>2015</v>
      </c>
      <c r="M82" s="132" t="s">
        <v>842</v>
      </c>
      <c r="N82" s="41">
        <v>1</v>
      </c>
      <c r="O82" s="42">
        <v>0.83680555555555547</v>
      </c>
      <c r="P82" s="42">
        <v>6.9444444444444434E-2</v>
      </c>
      <c r="Q82" s="42">
        <f t="shared" si="18"/>
        <v>23.232638888888886</v>
      </c>
      <c r="R82" s="43">
        <f t="shared" ref="R82:R105" si="20">(P82-O82+1)*24*60</f>
        <v>335.00000000000011</v>
      </c>
      <c r="S82" s="43">
        <v>6</v>
      </c>
      <c r="T82" s="134"/>
      <c r="U82" s="80"/>
      <c r="V82" s="43"/>
      <c r="W82" s="44"/>
      <c r="X82" s="60">
        <f t="shared" si="19"/>
        <v>1.7910447761194024E-2</v>
      </c>
      <c r="Y82" s="60"/>
      <c r="Z82" s="45"/>
      <c r="AA82" s="133" t="s">
        <v>1879</v>
      </c>
    </row>
    <row r="83" spans="1:29" s="41" customFormat="1" x14ac:dyDescent="0.2">
      <c r="C83" s="52"/>
      <c r="D83" s="94"/>
      <c r="E83" s="52"/>
      <c r="F83" s="43"/>
      <c r="G83" s="94"/>
      <c r="H83" s="52"/>
      <c r="I83" s="40">
        <v>42256</v>
      </c>
      <c r="J83" s="43">
        <v>9</v>
      </c>
      <c r="K83" s="135" t="s">
        <v>1694</v>
      </c>
      <c r="L83" s="52">
        <v>2015</v>
      </c>
      <c r="M83" s="132" t="s">
        <v>842</v>
      </c>
      <c r="N83" s="41">
        <v>1</v>
      </c>
      <c r="O83" s="42">
        <v>0.83680555555555547</v>
      </c>
      <c r="P83" s="42">
        <v>6.5972222222222224E-2</v>
      </c>
      <c r="Q83" s="42">
        <f t="shared" si="18"/>
        <v>23.229166666666664</v>
      </c>
      <c r="R83" s="43">
        <f t="shared" si="20"/>
        <v>330.00000000000011</v>
      </c>
      <c r="S83" s="43">
        <v>4</v>
      </c>
      <c r="T83" s="134"/>
      <c r="U83" s="80"/>
      <c r="V83" s="43"/>
      <c r="W83" s="44"/>
      <c r="X83" s="60">
        <f t="shared" si="19"/>
        <v>1.2121212121212118E-2</v>
      </c>
      <c r="Y83" s="60"/>
      <c r="Z83" s="45"/>
      <c r="AA83" s="133" t="s">
        <v>1886</v>
      </c>
    </row>
    <row r="84" spans="1:29" s="41" customFormat="1" x14ac:dyDescent="0.2">
      <c r="C84" s="52"/>
      <c r="D84" s="94"/>
      <c r="E84" s="52"/>
      <c r="F84" s="43"/>
      <c r="G84" s="94"/>
      <c r="H84" s="52"/>
      <c r="I84" s="40">
        <v>42257</v>
      </c>
      <c r="J84" s="43">
        <v>9</v>
      </c>
      <c r="K84" s="135" t="s">
        <v>1694</v>
      </c>
      <c r="L84" s="52">
        <v>2015</v>
      </c>
      <c r="M84" s="132" t="s">
        <v>842</v>
      </c>
      <c r="N84" s="41">
        <v>1</v>
      </c>
      <c r="O84" s="42">
        <v>0.83611111111111114</v>
      </c>
      <c r="P84" s="42">
        <v>4.4444444444444446E-2</v>
      </c>
      <c r="Q84" s="42">
        <f t="shared" si="18"/>
        <v>23.208333333333332</v>
      </c>
      <c r="R84" s="43">
        <f t="shared" si="20"/>
        <v>299.99999999999989</v>
      </c>
      <c r="S84" s="43">
        <v>1</v>
      </c>
      <c r="T84" s="134"/>
      <c r="U84" s="80"/>
      <c r="V84" s="43"/>
      <c r="W84" s="44"/>
      <c r="X84" s="60">
        <f t="shared" si="19"/>
        <v>3.3333333333333344E-3</v>
      </c>
      <c r="Y84" s="60"/>
      <c r="Z84" s="45"/>
      <c r="AA84" s="133" t="s">
        <v>1888</v>
      </c>
    </row>
    <row r="85" spans="1:29" x14ac:dyDescent="0.2">
      <c r="A85" s="53"/>
      <c r="B85" s="2">
        <v>0.10277777777777779</v>
      </c>
      <c r="C85" s="2">
        <v>0.59861111111111109</v>
      </c>
      <c r="D85" s="95">
        <v>0.27</v>
      </c>
      <c r="I85" s="10">
        <v>42492</v>
      </c>
      <c r="J85" s="142">
        <v>5</v>
      </c>
      <c r="K85" s="130"/>
      <c r="L85" s="130">
        <v>2016</v>
      </c>
      <c r="M85" s="136" t="s">
        <v>842</v>
      </c>
      <c r="N85" s="131">
        <v>1</v>
      </c>
      <c r="O85" s="137">
        <v>0.82638888888888884</v>
      </c>
      <c r="P85" s="137">
        <v>8.3333333333333329E-2</v>
      </c>
      <c r="Q85" s="2">
        <f t="shared" si="18"/>
        <v>23.256944444444443</v>
      </c>
      <c r="R85" s="4">
        <f t="shared" si="20"/>
        <v>370.00000000000011</v>
      </c>
      <c r="S85" s="4">
        <v>58</v>
      </c>
      <c r="X85" s="61">
        <f t="shared" si="19"/>
        <v>0.15675675675675671</v>
      </c>
      <c r="AA85" s="138" t="s">
        <v>1893</v>
      </c>
    </row>
    <row r="86" spans="1:29" x14ac:dyDescent="0.2">
      <c r="A86" s="53"/>
      <c r="B86" s="2">
        <v>0.13055555555555556</v>
      </c>
      <c r="C86" s="2">
        <v>0.64513888888888882</v>
      </c>
      <c r="D86" s="95">
        <v>0.17</v>
      </c>
      <c r="I86" s="10">
        <v>42493</v>
      </c>
      <c r="J86" s="142">
        <v>5</v>
      </c>
      <c r="K86" s="130"/>
      <c r="L86" s="130">
        <v>2016</v>
      </c>
      <c r="M86" s="136" t="s">
        <v>842</v>
      </c>
      <c r="N86" s="131">
        <v>1</v>
      </c>
      <c r="O86" s="137">
        <v>0.82638888888888884</v>
      </c>
      <c r="P86" s="137">
        <v>8.3333333333333329E-2</v>
      </c>
      <c r="Q86" s="2">
        <f t="shared" si="18"/>
        <v>23.256944444444443</v>
      </c>
      <c r="R86" s="4">
        <f t="shared" si="20"/>
        <v>370.00000000000011</v>
      </c>
      <c r="S86" s="4">
        <v>38</v>
      </c>
      <c r="X86" s="61">
        <f t="shared" si="19"/>
        <v>0.10270270270270267</v>
      </c>
      <c r="AA86" s="138" t="s">
        <v>1891</v>
      </c>
    </row>
    <row r="87" spans="1:29" x14ac:dyDescent="0.2">
      <c r="B87" s="139">
        <v>0.15902777777777777</v>
      </c>
      <c r="C87" s="2">
        <v>0.69305555555555554</v>
      </c>
      <c r="D87" s="95">
        <v>0.09</v>
      </c>
      <c r="I87" s="10">
        <v>42494</v>
      </c>
      <c r="J87" s="142">
        <v>5</v>
      </c>
      <c r="K87" s="130"/>
      <c r="L87" s="130">
        <v>2016</v>
      </c>
      <c r="M87" s="136" t="s">
        <v>842</v>
      </c>
      <c r="N87" s="131">
        <v>1</v>
      </c>
      <c r="O87" s="137">
        <v>0.83333333333333337</v>
      </c>
      <c r="P87" s="137">
        <v>8.3333333333333329E-2</v>
      </c>
      <c r="Q87" s="2">
        <f t="shared" si="18"/>
        <v>23.25</v>
      </c>
      <c r="R87" s="4">
        <f t="shared" si="20"/>
        <v>360</v>
      </c>
      <c r="S87" s="4">
        <v>37</v>
      </c>
      <c r="X87" s="61">
        <f t="shared" si="19"/>
        <v>0.10277777777777777</v>
      </c>
      <c r="AA87" s="138" t="s">
        <v>1892</v>
      </c>
    </row>
    <row r="88" spans="1:29" x14ac:dyDescent="0.2">
      <c r="I88" s="10">
        <v>42524</v>
      </c>
      <c r="J88" s="142">
        <v>6</v>
      </c>
      <c r="K88" s="130"/>
      <c r="L88" s="130">
        <v>2016</v>
      </c>
      <c r="M88" s="136" t="s">
        <v>842</v>
      </c>
      <c r="N88" s="131">
        <v>1</v>
      </c>
      <c r="O88" s="137">
        <v>0.86875000000000002</v>
      </c>
      <c r="P88" s="137">
        <v>8.3333333333333329E-2</v>
      </c>
      <c r="Q88" s="2">
        <f t="shared" si="18"/>
        <v>23.214583333333334</v>
      </c>
      <c r="R88" s="4">
        <f t="shared" si="20"/>
        <v>309</v>
      </c>
      <c r="S88" s="4">
        <v>45</v>
      </c>
      <c r="X88" s="61">
        <f t="shared" si="19"/>
        <v>0.14563106796116504</v>
      </c>
      <c r="AA88" s="138" t="s">
        <v>2108</v>
      </c>
    </row>
    <row r="89" spans="1:29" x14ac:dyDescent="0.2">
      <c r="I89" s="10">
        <v>42525</v>
      </c>
      <c r="J89" s="142">
        <v>6</v>
      </c>
      <c r="K89" s="130"/>
      <c r="L89" s="130">
        <v>2016</v>
      </c>
      <c r="M89" s="136" t="s">
        <v>842</v>
      </c>
      <c r="N89" s="131">
        <v>1</v>
      </c>
      <c r="O89" s="137">
        <v>0.86805555555555547</v>
      </c>
      <c r="P89" s="137">
        <v>8.3333333333333329E-2</v>
      </c>
      <c r="Q89" s="2">
        <f t="shared" si="18"/>
        <v>23.215277777777775</v>
      </c>
      <c r="R89" s="4">
        <f t="shared" si="20"/>
        <v>310.00000000000017</v>
      </c>
      <c r="S89" s="4">
        <v>24</v>
      </c>
      <c r="X89" s="61">
        <f t="shared" si="19"/>
        <v>7.7419354838709639E-2</v>
      </c>
      <c r="AA89" s="138" t="s">
        <v>2109</v>
      </c>
    </row>
    <row r="90" spans="1:29" x14ac:dyDescent="0.2">
      <c r="B90" s="23"/>
      <c r="C90" s="95"/>
      <c r="D90" s="23"/>
      <c r="E90" s="4"/>
      <c r="F90" s="95"/>
      <c r="G90" s="23"/>
      <c r="H90" s="10"/>
      <c r="I90" s="10">
        <v>42526</v>
      </c>
      <c r="J90" s="142">
        <v>6</v>
      </c>
      <c r="L90" s="130">
        <v>2016</v>
      </c>
      <c r="M90" s="136" t="s">
        <v>842</v>
      </c>
      <c r="N90">
        <v>1</v>
      </c>
      <c r="O90" s="2">
        <v>0.8652777777777777</v>
      </c>
      <c r="P90" s="137">
        <v>8.3333333333333329E-2</v>
      </c>
      <c r="Q90" s="2">
        <f t="shared" si="18"/>
        <v>23.218055555555555</v>
      </c>
      <c r="R90" s="4">
        <f t="shared" si="20"/>
        <v>314.00000000000017</v>
      </c>
      <c r="S90" s="4">
        <v>20</v>
      </c>
      <c r="T90" s="81"/>
      <c r="U90" s="4"/>
      <c r="V90" s="3"/>
      <c r="W90" s="61"/>
      <c r="X90" s="61">
        <f t="shared" si="19"/>
        <v>6.3694267515923539E-2</v>
      </c>
      <c r="Y90" s="15"/>
      <c r="Z90"/>
      <c r="AA90" s="138" t="s">
        <v>2110</v>
      </c>
    </row>
    <row r="91" spans="1:29" x14ac:dyDescent="0.2">
      <c r="B91" s="23"/>
      <c r="C91" s="95"/>
      <c r="D91" s="23"/>
      <c r="E91" s="4"/>
      <c r="F91" s="95"/>
      <c r="G91" s="23"/>
      <c r="H91" s="10"/>
      <c r="I91" s="10">
        <v>42556</v>
      </c>
      <c r="J91" s="4">
        <v>7</v>
      </c>
      <c r="L91" s="130">
        <v>2016</v>
      </c>
      <c r="M91" s="136" t="s">
        <v>842</v>
      </c>
      <c r="N91" s="136">
        <v>1</v>
      </c>
      <c r="O91" s="2">
        <v>0.86458333333333337</v>
      </c>
      <c r="P91" s="2">
        <v>7.6388888888888895E-2</v>
      </c>
      <c r="Q91" s="2">
        <f t="shared" si="18"/>
        <v>23.211805555555557</v>
      </c>
      <c r="R91" s="4">
        <f t="shared" si="20"/>
        <v>305.00000000000006</v>
      </c>
      <c r="S91" s="74">
        <v>13</v>
      </c>
      <c r="T91" s="81"/>
      <c r="U91" s="4"/>
      <c r="V91" s="3"/>
      <c r="W91" s="61"/>
      <c r="X91" s="61">
        <f t="shared" si="19"/>
        <v>4.2622950819672122E-2</v>
      </c>
      <c r="Y91" s="15"/>
      <c r="Z91"/>
      <c r="AA91" s="138" t="s">
        <v>2130</v>
      </c>
      <c r="AC91">
        <f>13265/60</f>
        <v>221.08333333333334</v>
      </c>
    </row>
    <row r="92" spans="1:29" x14ac:dyDescent="0.2">
      <c r="B92" s="23"/>
      <c r="C92" s="95"/>
      <c r="D92" s="23"/>
      <c r="E92" s="4"/>
      <c r="F92" s="95"/>
      <c r="G92" s="23"/>
      <c r="H92" s="10"/>
      <c r="I92" s="10">
        <v>42557</v>
      </c>
      <c r="J92" s="4">
        <v>7</v>
      </c>
      <c r="L92" s="130">
        <v>2016</v>
      </c>
      <c r="M92" s="136" t="s">
        <v>842</v>
      </c>
      <c r="N92" s="136">
        <v>1</v>
      </c>
      <c r="O92" s="2">
        <v>0.86388888888888893</v>
      </c>
      <c r="P92" s="2">
        <v>8.3333333333333329E-2</v>
      </c>
      <c r="Q92" s="4">
        <f t="shared" si="18"/>
        <v>23.219444444444445</v>
      </c>
      <c r="R92" s="4">
        <f t="shared" si="20"/>
        <v>316</v>
      </c>
      <c r="S92" s="74">
        <v>6</v>
      </c>
      <c r="T92" s="81"/>
      <c r="U92" s="4"/>
      <c r="V92" s="3"/>
      <c r="W92" s="61"/>
      <c r="X92" s="61">
        <f t="shared" si="19"/>
        <v>1.8987341772151899E-2</v>
      </c>
      <c r="Y92" s="15"/>
      <c r="Z92"/>
      <c r="AA92" s="138" t="s">
        <v>2131</v>
      </c>
    </row>
    <row r="93" spans="1:29" x14ac:dyDescent="0.2">
      <c r="B93" s="23"/>
      <c r="C93" s="95"/>
      <c r="D93" s="23"/>
      <c r="E93" s="4"/>
      <c r="F93" s="95"/>
      <c r="G93" s="23"/>
      <c r="H93" s="10"/>
      <c r="I93" s="10">
        <v>42586</v>
      </c>
      <c r="J93" s="4">
        <v>8</v>
      </c>
      <c r="L93" s="130">
        <v>2016</v>
      </c>
      <c r="M93" s="136" t="s">
        <v>842</v>
      </c>
      <c r="N93" s="136">
        <v>1</v>
      </c>
      <c r="O93" s="2">
        <v>0.85763888888888884</v>
      </c>
      <c r="P93" s="2">
        <v>6.3888888888888884E-2</v>
      </c>
      <c r="Q93" s="4">
        <f t="shared" si="18"/>
        <v>23.206250000000001</v>
      </c>
      <c r="R93" s="4">
        <f t="shared" si="20"/>
        <v>297.00000000000006</v>
      </c>
      <c r="S93" s="74">
        <v>11</v>
      </c>
      <c r="T93" s="81"/>
      <c r="U93" s="4"/>
      <c r="V93" s="3"/>
      <c r="W93" s="61"/>
      <c r="X93" s="61">
        <f t="shared" si="19"/>
        <v>3.7037037037037028E-2</v>
      </c>
      <c r="Y93" s="15"/>
      <c r="Z93"/>
      <c r="AA93" s="138" t="s">
        <v>2347</v>
      </c>
    </row>
    <row r="94" spans="1:29" x14ac:dyDescent="0.2">
      <c r="B94" s="23"/>
      <c r="C94" s="95"/>
      <c r="D94" s="23"/>
      <c r="E94" s="4"/>
      <c r="F94" s="95"/>
      <c r="G94" s="23"/>
      <c r="H94" s="10"/>
      <c r="I94" s="10">
        <v>42587</v>
      </c>
      <c r="J94" s="4">
        <v>8</v>
      </c>
      <c r="L94" s="130">
        <v>2016</v>
      </c>
      <c r="M94" s="136" t="s">
        <v>842</v>
      </c>
      <c r="N94" s="136">
        <v>1</v>
      </c>
      <c r="O94" s="2">
        <v>0.85069444444444453</v>
      </c>
      <c r="P94" s="2">
        <v>5.9027777777777783E-2</v>
      </c>
      <c r="Q94" s="4">
        <f t="shared" si="18"/>
        <v>23.208333333333336</v>
      </c>
      <c r="R94" s="4">
        <f t="shared" si="20"/>
        <v>299.99999999999989</v>
      </c>
      <c r="S94" s="74">
        <v>10</v>
      </c>
      <c r="T94" s="81"/>
      <c r="U94" s="4"/>
      <c r="V94" s="3"/>
      <c r="W94" s="61"/>
      <c r="X94" s="61">
        <f t="shared" si="19"/>
        <v>3.3333333333333347E-2</v>
      </c>
      <c r="Y94" s="15"/>
      <c r="Z94"/>
      <c r="AA94" s="138" t="s">
        <v>2348</v>
      </c>
    </row>
    <row r="95" spans="1:29" x14ac:dyDescent="0.2">
      <c r="B95" s="23"/>
      <c r="C95" s="95"/>
      <c r="D95" s="23"/>
      <c r="E95" s="4"/>
      <c r="F95" s="95"/>
      <c r="G95" s="23"/>
      <c r="H95" s="10"/>
      <c r="I95" s="10">
        <v>42588</v>
      </c>
      <c r="J95" s="4">
        <v>8</v>
      </c>
      <c r="L95" s="130">
        <v>2016</v>
      </c>
      <c r="M95" s="136" t="s">
        <v>842</v>
      </c>
      <c r="N95" s="136">
        <v>1</v>
      </c>
      <c r="O95" s="2">
        <v>0.85069444444444453</v>
      </c>
      <c r="P95" s="2">
        <v>5.9027777777777783E-2</v>
      </c>
      <c r="Q95" s="4">
        <f t="shared" si="18"/>
        <v>23.208333333333336</v>
      </c>
      <c r="R95" s="4">
        <f t="shared" si="20"/>
        <v>299.99999999999989</v>
      </c>
      <c r="S95" s="74">
        <v>5</v>
      </c>
      <c r="T95" s="81"/>
      <c r="U95" s="4"/>
      <c r="V95" s="3"/>
      <c r="W95" s="61"/>
      <c r="X95" s="61">
        <f t="shared" si="19"/>
        <v>1.6666666666666673E-2</v>
      </c>
      <c r="Y95" s="15"/>
      <c r="Z95"/>
      <c r="AA95" s="138" t="s">
        <v>2413</v>
      </c>
    </row>
    <row r="96" spans="1:29" x14ac:dyDescent="0.2">
      <c r="B96" s="23"/>
      <c r="C96" s="107"/>
      <c r="D96" s="84"/>
      <c r="E96" s="114"/>
      <c r="F96" s="107"/>
      <c r="G96" s="84"/>
      <c r="H96" s="10"/>
      <c r="I96" s="10">
        <v>43234</v>
      </c>
      <c r="J96" s="4">
        <v>5</v>
      </c>
      <c r="L96" s="130">
        <v>2018</v>
      </c>
      <c r="M96" s="136" t="s">
        <v>842</v>
      </c>
      <c r="N96" s="136">
        <v>1</v>
      </c>
      <c r="O96" s="2">
        <v>0.86944444444444446</v>
      </c>
      <c r="P96" s="2">
        <v>8.3333333333333329E-2</v>
      </c>
      <c r="Q96" s="4">
        <f t="shared" si="18"/>
        <v>23.213888888888889</v>
      </c>
      <c r="R96" s="4">
        <f t="shared" si="20"/>
        <v>308</v>
      </c>
      <c r="S96" s="74">
        <v>36</v>
      </c>
      <c r="T96" s="81"/>
      <c r="U96" s="4"/>
      <c r="V96" s="3"/>
      <c r="W96" s="61"/>
      <c r="X96" s="61">
        <f t="shared" si="19"/>
        <v>0.11688311688311688</v>
      </c>
      <c r="Y96" s="15"/>
      <c r="Z96"/>
      <c r="AA96" s="138" t="s">
        <v>2198</v>
      </c>
    </row>
    <row r="97" spans="2:27" x14ac:dyDescent="0.2">
      <c r="B97" s="23"/>
      <c r="C97" s="107"/>
      <c r="D97" s="84"/>
      <c r="E97" s="114"/>
      <c r="F97" s="107"/>
      <c r="G97" s="84"/>
      <c r="H97" s="10"/>
      <c r="I97" s="10">
        <v>43235</v>
      </c>
      <c r="J97" s="4">
        <v>5</v>
      </c>
      <c r="L97" s="130">
        <v>2018</v>
      </c>
      <c r="M97" s="136" t="s">
        <v>842</v>
      </c>
      <c r="N97" s="136">
        <v>1</v>
      </c>
      <c r="O97" s="2">
        <v>0.85972222222222217</v>
      </c>
      <c r="P97" s="2">
        <v>7.9861111111111105E-2</v>
      </c>
      <c r="Q97" s="4">
        <f t="shared" si="18"/>
        <v>23.22013888888889</v>
      </c>
      <c r="R97" s="4">
        <f t="shared" si="20"/>
        <v>317</v>
      </c>
      <c r="S97" s="74">
        <v>15</v>
      </c>
      <c r="T97" s="81"/>
      <c r="U97" s="4"/>
      <c r="W97" s="61"/>
      <c r="X97" s="61">
        <f t="shared" si="19"/>
        <v>4.7318611987381701E-2</v>
      </c>
      <c r="Y97" s="15"/>
      <c r="Z97"/>
      <c r="AA97" s="138" t="s">
        <v>2199</v>
      </c>
    </row>
    <row r="98" spans="2:27" x14ac:dyDescent="0.2">
      <c r="B98" s="23"/>
      <c r="C98" s="107"/>
      <c r="D98" s="84"/>
      <c r="E98" s="114"/>
      <c r="F98" s="107"/>
      <c r="G98" s="84"/>
      <c r="H98" s="10"/>
      <c r="I98" s="10">
        <v>43262</v>
      </c>
      <c r="J98" s="4">
        <v>6</v>
      </c>
      <c r="L98" s="130">
        <v>2018</v>
      </c>
      <c r="M98" s="136" t="s">
        <v>842</v>
      </c>
      <c r="N98" s="136">
        <v>1</v>
      </c>
      <c r="O98" s="2">
        <v>0.88124999999999998</v>
      </c>
      <c r="P98" s="2">
        <v>8.3333333333333329E-2</v>
      </c>
      <c r="Q98" s="4">
        <f t="shared" si="18"/>
        <v>23.202083333333331</v>
      </c>
      <c r="R98" s="4">
        <f t="shared" si="20"/>
        <v>291.00000000000011</v>
      </c>
      <c r="S98" s="74">
        <v>21</v>
      </c>
      <c r="T98" s="81"/>
      <c r="U98" s="4"/>
      <c r="W98" s="61"/>
      <c r="X98" s="61">
        <f t="shared" si="19"/>
        <v>7.2164948453608213E-2</v>
      </c>
      <c r="Y98" s="15"/>
      <c r="Z98"/>
      <c r="AA98" t="s">
        <v>2220</v>
      </c>
    </row>
    <row r="99" spans="2:27" x14ac:dyDescent="0.2">
      <c r="B99" s="23"/>
      <c r="C99" s="107"/>
      <c r="D99" s="85"/>
      <c r="E99" s="115"/>
      <c r="F99" s="107"/>
      <c r="G99" s="84"/>
      <c r="H99" s="10"/>
      <c r="I99" s="10">
        <v>43263</v>
      </c>
      <c r="J99" s="4">
        <v>6</v>
      </c>
      <c r="L99" s="130">
        <v>2018</v>
      </c>
      <c r="M99" s="136" t="s">
        <v>842</v>
      </c>
      <c r="N99" s="136">
        <v>1</v>
      </c>
      <c r="O99" s="2">
        <v>0.87152777777777779</v>
      </c>
      <c r="P99" s="2">
        <v>8.3333333333333329E-2</v>
      </c>
      <c r="Q99" s="4">
        <f t="shared" si="18"/>
        <v>23.211805555555554</v>
      </c>
      <c r="R99" s="4">
        <f t="shared" si="20"/>
        <v>305.00000000000006</v>
      </c>
      <c r="S99" s="74">
        <v>43</v>
      </c>
      <c r="T99" s="81"/>
      <c r="U99" s="4"/>
      <c r="W99" s="61"/>
      <c r="X99" s="61">
        <f t="shared" si="19"/>
        <v>0.14098360655737702</v>
      </c>
      <c r="Y99" s="15"/>
      <c r="Z99"/>
      <c r="AA99" t="s">
        <v>2221</v>
      </c>
    </row>
    <row r="100" spans="2:27" x14ac:dyDescent="0.2">
      <c r="B100" s="23"/>
      <c r="C100" s="107"/>
      <c r="D100" s="85"/>
      <c r="E100" s="115"/>
      <c r="F100" s="107"/>
      <c r="G100" s="84"/>
      <c r="H100" s="10"/>
      <c r="I100" s="10">
        <v>43264</v>
      </c>
      <c r="J100" s="4">
        <v>6</v>
      </c>
      <c r="L100" s="130">
        <v>2018</v>
      </c>
      <c r="M100" s="136" t="s">
        <v>842</v>
      </c>
      <c r="N100" s="136">
        <v>1</v>
      </c>
      <c r="O100" s="2">
        <v>0.87013888888888891</v>
      </c>
      <c r="P100" s="2">
        <v>8.3333333333333329E-2</v>
      </c>
      <c r="Q100" s="4">
        <f t="shared" si="18"/>
        <v>23.213194444444444</v>
      </c>
      <c r="R100" s="4">
        <f t="shared" si="20"/>
        <v>307</v>
      </c>
      <c r="S100" s="74">
        <v>14</v>
      </c>
      <c r="T100" s="81"/>
      <c r="U100" s="4"/>
      <c r="V100" s="3"/>
      <c r="W100" s="61"/>
      <c r="X100" s="61">
        <f t="shared" si="19"/>
        <v>4.5602605863192182E-2</v>
      </c>
      <c r="Y100" s="15"/>
      <c r="Z100"/>
      <c r="AA100" t="s">
        <v>2222</v>
      </c>
    </row>
    <row r="101" spans="2:27" x14ac:dyDescent="0.2">
      <c r="B101" s="23"/>
      <c r="C101" s="107"/>
      <c r="D101" s="85"/>
      <c r="E101" s="115"/>
      <c r="F101" s="107"/>
      <c r="G101" s="84"/>
      <c r="H101" s="10"/>
      <c r="I101" s="10">
        <v>43291</v>
      </c>
      <c r="J101" s="4">
        <v>7</v>
      </c>
      <c r="L101" s="130">
        <v>2018</v>
      </c>
      <c r="M101" s="136" t="s">
        <v>842</v>
      </c>
      <c r="N101" s="136">
        <v>1</v>
      </c>
      <c r="O101" s="2">
        <v>0.8666666666666667</v>
      </c>
      <c r="P101" s="2">
        <v>8.6805555555555566E-2</v>
      </c>
      <c r="Q101" s="4">
        <f t="shared" si="18"/>
        <v>23.22013888888889</v>
      </c>
      <c r="R101" s="4">
        <f t="shared" si="20"/>
        <v>317</v>
      </c>
      <c r="S101" s="74">
        <v>13</v>
      </c>
      <c r="T101" s="81"/>
      <c r="U101" s="4"/>
      <c r="V101" s="3"/>
      <c r="W101" s="61"/>
      <c r="X101" s="61">
        <f t="shared" si="19"/>
        <v>4.1009463722397478E-2</v>
      </c>
      <c r="Y101" s="15"/>
      <c r="Z101"/>
      <c r="AA101" t="s">
        <v>2330</v>
      </c>
    </row>
    <row r="102" spans="2:27" x14ac:dyDescent="0.2">
      <c r="B102" s="23"/>
      <c r="C102" s="107"/>
      <c r="D102" s="85"/>
      <c r="E102" s="115"/>
      <c r="F102" s="107"/>
      <c r="G102" s="84"/>
      <c r="H102" s="10"/>
      <c r="I102" s="10">
        <v>43292</v>
      </c>
      <c r="J102" s="4">
        <v>7</v>
      </c>
      <c r="L102" s="130">
        <v>2018</v>
      </c>
      <c r="M102" s="136" t="s">
        <v>842</v>
      </c>
      <c r="N102" s="136">
        <v>1</v>
      </c>
      <c r="O102" s="2">
        <v>0.86111111111111116</v>
      </c>
      <c r="P102" s="2">
        <v>8.4722222222222213E-2</v>
      </c>
      <c r="Q102" s="4">
        <f t="shared" si="18"/>
        <v>23.223611111111111</v>
      </c>
      <c r="R102" s="4">
        <f t="shared" si="20"/>
        <v>322</v>
      </c>
      <c r="S102" s="74">
        <v>4</v>
      </c>
      <c r="T102" s="81"/>
      <c r="U102" s="4"/>
      <c r="V102" s="3"/>
      <c r="W102" s="61"/>
      <c r="X102" s="61">
        <f t="shared" si="19"/>
        <v>1.2422360248447204E-2</v>
      </c>
      <c r="Y102" s="15"/>
      <c r="Z102"/>
      <c r="AA102" t="s">
        <v>2331</v>
      </c>
    </row>
    <row r="103" spans="2:27" x14ac:dyDescent="0.2">
      <c r="B103" s="23"/>
      <c r="C103" s="107"/>
      <c r="D103" s="85"/>
      <c r="E103" s="115"/>
      <c r="F103" s="107"/>
      <c r="G103" s="84"/>
      <c r="H103" s="10"/>
      <c r="I103" s="10">
        <v>43321</v>
      </c>
      <c r="J103" s="4">
        <v>8</v>
      </c>
      <c r="L103" s="130">
        <v>2018</v>
      </c>
      <c r="M103" s="136" t="s">
        <v>842</v>
      </c>
      <c r="N103" s="136">
        <v>1</v>
      </c>
      <c r="O103" s="2">
        <v>0.86111111111111116</v>
      </c>
      <c r="P103" s="2">
        <v>8.4027777777777771E-2</v>
      </c>
      <c r="Q103" s="4">
        <f t="shared" si="18"/>
        <v>23.222916666666666</v>
      </c>
      <c r="R103" s="4">
        <f t="shared" si="20"/>
        <v>321</v>
      </c>
      <c r="S103" s="74">
        <v>40</v>
      </c>
      <c r="T103" s="81"/>
      <c r="U103" s="4"/>
      <c r="V103" s="3"/>
      <c r="W103" s="61"/>
      <c r="X103" s="61">
        <f t="shared" si="19"/>
        <v>0.12461059190031153</v>
      </c>
      <c r="Y103" s="15"/>
      <c r="Z103"/>
      <c r="AA103" t="s">
        <v>2332</v>
      </c>
    </row>
    <row r="104" spans="2:27" x14ac:dyDescent="0.2">
      <c r="B104" s="23"/>
      <c r="C104" s="107"/>
      <c r="D104" s="85"/>
      <c r="E104" s="115"/>
      <c r="F104" s="107"/>
      <c r="G104" s="84"/>
      <c r="H104" s="10"/>
      <c r="I104" s="10">
        <v>43322</v>
      </c>
      <c r="J104" s="4">
        <v>8</v>
      </c>
      <c r="L104" s="130">
        <v>2018</v>
      </c>
      <c r="M104" s="136" t="s">
        <v>842</v>
      </c>
      <c r="N104" s="136">
        <v>1</v>
      </c>
      <c r="O104" s="2">
        <v>0.85138888888888886</v>
      </c>
      <c r="P104" s="2">
        <v>8.3333333333333329E-2</v>
      </c>
      <c r="Q104" s="4">
        <f t="shared" si="18"/>
        <v>23.231944444444444</v>
      </c>
      <c r="R104" s="4">
        <f t="shared" si="20"/>
        <v>334.00000000000011</v>
      </c>
      <c r="S104" s="74">
        <v>25</v>
      </c>
      <c r="T104" s="81"/>
      <c r="U104" s="4"/>
      <c r="V104" s="3"/>
      <c r="W104" s="61"/>
      <c r="X104" s="61">
        <f t="shared" si="19"/>
        <v>7.4850299401197584E-2</v>
      </c>
      <c r="Y104" s="15"/>
      <c r="Z104"/>
      <c r="AA104" t="s">
        <v>2345</v>
      </c>
    </row>
    <row r="105" spans="2:27" x14ac:dyDescent="0.2">
      <c r="B105" s="23"/>
      <c r="C105" s="107"/>
      <c r="D105" s="85"/>
      <c r="E105" s="115"/>
      <c r="F105" s="107"/>
      <c r="G105" s="84"/>
      <c r="H105" s="10"/>
      <c r="I105" s="10">
        <v>43323</v>
      </c>
      <c r="J105" s="4">
        <v>8</v>
      </c>
      <c r="L105" s="130">
        <v>2018</v>
      </c>
      <c r="M105" s="136" t="s">
        <v>842</v>
      </c>
      <c r="N105" s="136">
        <v>1</v>
      </c>
      <c r="O105" s="2">
        <v>0.85416666666666663</v>
      </c>
      <c r="P105" s="2">
        <v>8.4722222222222213E-2</v>
      </c>
      <c r="Q105" s="4">
        <f t="shared" si="18"/>
        <v>23.230555555555554</v>
      </c>
      <c r="R105" s="4">
        <f t="shared" si="20"/>
        <v>332.00000000000011</v>
      </c>
      <c r="S105" s="74">
        <v>11</v>
      </c>
      <c r="T105" s="81"/>
      <c r="U105" s="4"/>
      <c r="V105" s="3"/>
      <c r="W105" s="61"/>
      <c r="X105" s="61">
        <f t="shared" si="19"/>
        <v>3.3132530120481916E-2</v>
      </c>
      <c r="Y105" s="15"/>
      <c r="Z105"/>
      <c r="AA105" t="s">
        <v>2346</v>
      </c>
    </row>
    <row r="106" spans="2:27" x14ac:dyDescent="0.2">
      <c r="B106" s="23"/>
      <c r="C106" s="95"/>
      <c r="D106" s="23"/>
      <c r="E106" s="4"/>
      <c r="F106" s="95"/>
      <c r="G106" s="23"/>
      <c r="H106" s="10"/>
      <c r="I106" s="95"/>
      <c r="L106"/>
      <c r="Q106" s="4"/>
      <c r="S106" s="74"/>
      <c r="T106" s="81"/>
      <c r="U106" s="4"/>
      <c r="V106" s="3"/>
      <c r="W106" s="61"/>
      <c r="Y106" s="15"/>
      <c r="Z106"/>
    </row>
    <row r="107" spans="2:27" x14ac:dyDescent="0.2">
      <c r="B107" s="23"/>
      <c r="C107" s="95"/>
      <c r="D107" s="23"/>
      <c r="E107" s="4"/>
      <c r="F107" s="95"/>
      <c r="G107" s="23"/>
      <c r="H107" s="10"/>
      <c r="I107" s="95"/>
      <c r="L107"/>
      <c r="Q107" s="4"/>
      <c r="S107" s="74"/>
      <c r="T107" s="81"/>
      <c r="U107" s="4"/>
      <c r="V107" s="3"/>
      <c r="W107" s="61"/>
      <c r="Y107" s="15"/>
      <c r="Z107"/>
    </row>
  </sheetData>
  <phoneticPr fontId="0" type="noConversion"/>
  <conditionalFormatting sqref="O85:O87">
    <cfRule type="timePeriod" dxfId="0" priority="1" timePeriod="lastMonth">
      <formula>AND(MONTH(O85)=MONTH(EDATE(TODAY(),0-1)),YEAR(O85)=YEAR(EDATE(TODAY(),0-1)))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2019-02-09T00:35:20Z</dcterms:modified>
</cp:coreProperties>
</file>