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ou.mboup\Desktop\"/>
    </mc:Choice>
  </mc:AlternateContent>
  <bookViews>
    <workbookView xWindow="0" yWindow="0" windowWidth="28800" windowHeight="11745"/>
  </bookViews>
  <sheets>
    <sheet name="Mobile subscription" sheetId="9" r:id="rId1"/>
    <sheet name="Social gaps - wages" sheetId="1" r:id="rId2"/>
    <sheet name="social gaps - banking" sheetId="2" r:id="rId3"/>
    <sheet name="scoail gaps-business" sheetId="5" r:id="rId4"/>
    <sheet name="Child Marriage" sheetId="3" r:id="rId5"/>
    <sheet name="Intimate Partner Violence " sheetId="4" r:id="rId6"/>
    <sheet name="Sheet8" sheetId="8" r:id="rId7"/>
    <sheet name="Sheet6" sheetId="6" r:id="rId8"/>
    <sheet name="Sheet7" sheetId="7" r:id="rId9"/>
  </sheets>
  <externalReferences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4" l="1"/>
  <c r="D12" i="4"/>
  <c r="D11" i="4"/>
  <c r="D10" i="4"/>
  <c r="D9" i="4"/>
  <c r="D8" i="4"/>
  <c r="C52" i="1" l="1"/>
  <c r="C51" i="1"/>
  <c r="C49" i="1"/>
  <c r="C48" i="1"/>
  <c r="C44" i="1"/>
  <c r="C42" i="1"/>
  <c r="C41" i="1"/>
  <c r="C40" i="1"/>
  <c r="C39" i="1"/>
  <c r="C37" i="1"/>
  <c r="C36" i="1"/>
  <c r="C35" i="1"/>
  <c r="C34" i="1"/>
  <c r="C32" i="1"/>
  <c r="C31" i="1"/>
  <c r="C30" i="1"/>
  <c r="C22" i="1"/>
  <c r="C21" i="1"/>
  <c r="C20" i="1"/>
  <c r="C19" i="1"/>
  <c r="C18" i="1"/>
  <c r="C14" i="1"/>
  <c r="C8" i="1"/>
  <c r="C7" i="1"/>
  <c r="C6" i="1"/>
</calcChain>
</file>

<file path=xl/sharedStrings.xml><?xml version="1.0" encoding="utf-8"?>
<sst xmlns="http://schemas.openxmlformats.org/spreadsheetml/2006/main" count="819" uniqueCount="385">
  <si>
    <t>WAGE EQUALITY by country and sub-region</t>
  </si>
  <si>
    <t>http://www3.weforum.org/docs/WEF_GenderGap_Report_2013.pdf</t>
  </si>
  <si>
    <t xml:space="preserve">Source: WEF (World Economic Forum) 2013  </t>
  </si>
  <si>
    <t>WAGE EQUALITY SURVEY</t>
  </si>
  <si>
    <t>Estim. Earned Income USD</t>
  </si>
  <si>
    <t>REGION</t>
  </si>
  <si>
    <t>COUNTRY</t>
  </si>
  <si>
    <t>Female to Male ratio</t>
  </si>
  <si>
    <t>Female</t>
  </si>
  <si>
    <t>Male</t>
  </si>
  <si>
    <t>Central</t>
  </si>
  <si>
    <t>Angola</t>
  </si>
  <si>
    <t>Cameroon</t>
  </si>
  <si>
    <t>Burundi</t>
  </si>
  <si>
    <t>Chad</t>
  </si>
  <si>
    <t>Mali</t>
  </si>
  <si>
    <t>Congo</t>
  </si>
  <si>
    <t>Malawi</t>
  </si>
  <si>
    <t>DRC</t>
  </si>
  <si>
    <t>Madagascar</t>
  </si>
  <si>
    <t>Equatorial Guinea</t>
  </si>
  <si>
    <t>Ethiopia</t>
  </si>
  <si>
    <t>Gabon</t>
  </si>
  <si>
    <t>Mauritania</t>
  </si>
  <si>
    <t>Sao Tome</t>
  </si>
  <si>
    <t>Uganda</t>
  </si>
  <si>
    <t>East</t>
  </si>
  <si>
    <t>Comoros</t>
  </si>
  <si>
    <t>Burkina Faso</t>
  </si>
  <si>
    <t>Djibouti</t>
  </si>
  <si>
    <t>Benin</t>
  </si>
  <si>
    <t>Eritrea</t>
  </si>
  <si>
    <t>Tanzania</t>
  </si>
  <si>
    <t>Cote d'Ivoire</t>
  </si>
  <si>
    <t>Kenya</t>
  </si>
  <si>
    <t>Zambia</t>
  </si>
  <si>
    <t>Senegal</t>
  </si>
  <si>
    <t>Mauritius</t>
  </si>
  <si>
    <t>Lesotho</t>
  </si>
  <si>
    <t>Mayotte</t>
  </si>
  <si>
    <t>Ghana</t>
  </si>
  <si>
    <t>Mozambique</t>
  </si>
  <si>
    <t>Reunion</t>
  </si>
  <si>
    <t>Nigeria</t>
  </si>
  <si>
    <t>Rwanda</t>
  </si>
  <si>
    <t>Cape Verde</t>
  </si>
  <si>
    <t>Seychelles</t>
  </si>
  <si>
    <t>Somalia</t>
  </si>
  <si>
    <t>Namibia</t>
  </si>
  <si>
    <t>South Sudan</t>
  </si>
  <si>
    <t>South Africa</t>
  </si>
  <si>
    <t>Botswana</t>
  </si>
  <si>
    <t>Zimbabwe</t>
  </si>
  <si>
    <t>Southern</t>
  </si>
  <si>
    <t>Swaziland</t>
  </si>
  <si>
    <t>West</t>
  </si>
  <si>
    <t>Gambia</t>
  </si>
  <si>
    <t>Guina Bissau</t>
  </si>
  <si>
    <t>Guinea</t>
  </si>
  <si>
    <t>Liberia</t>
  </si>
  <si>
    <t>Niger</t>
  </si>
  <si>
    <t>Sierra Leone</t>
  </si>
  <si>
    <t>St. Helena</t>
  </si>
  <si>
    <t>Togo</t>
  </si>
  <si>
    <t>PRIMARY Source: http://databank.worldbank.org/Data/Views/reports/tableview.aspx</t>
  </si>
  <si>
    <t xml:space="preserve">World Bank </t>
  </si>
  <si>
    <t>also found at http://elibrary.worldbank.org/doi/pdf/10.1596/1813-9450-6025</t>
  </si>
  <si>
    <t>pg.50-52</t>
  </si>
  <si>
    <t>The World Bank Development and Research Group (2012)</t>
  </si>
  <si>
    <t>percentage of women with account at a formal institution</t>
  </si>
  <si>
    <t>percent</t>
  </si>
  <si>
    <t>Morocco</t>
  </si>
  <si>
    <t>Tunisia</t>
  </si>
  <si>
    <t>Algeria</t>
  </si>
  <si>
    <t>Sudan</t>
  </si>
  <si>
    <t>northern</t>
  </si>
  <si>
    <t>Egypt</t>
  </si>
  <si>
    <t>http://www.enterprisesurveys.org/Data/ExploreTopics/gender</t>
  </si>
  <si>
    <t xml:space="preserve">WORLD BANK </t>
  </si>
  <si>
    <t>2009-2015</t>
  </si>
  <si>
    <t>Percent of firms with female participation in ownership</t>
  </si>
  <si>
    <t>Percent of firms with a female top manager</t>
  </si>
  <si>
    <t>Proportion of permanent full-time workers that are female (%)</t>
  </si>
  <si>
    <t>Proportion of permanent full-time production workers that are female (%)*</t>
  </si>
  <si>
    <t>Proportion of permanent full-time non-production workers that are female (%)*</t>
  </si>
  <si>
    <t>Côte d'Ivoire (2009)</t>
  </si>
  <si>
    <t>Chad (2009)</t>
  </si>
  <si>
    <t>Mali (2010)</t>
  </si>
  <si>
    <t>Sierra Leone (2009)</t>
  </si>
  <si>
    <t>Angola (2010)</t>
  </si>
  <si>
    <t>Eritrea (2009)</t>
  </si>
  <si>
    <t>Zimbabwe (2011)</t>
  </si>
  <si>
    <t>Cameroon (2009)</t>
  </si>
  <si>
    <t>Botswana (2010)</t>
  </si>
  <si>
    <t>DRC (2013)</t>
  </si>
  <si>
    <t>Central African Republic (2011)</t>
  </si>
  <si>
    <t>Burkina Faso (2009)</t>
  </si>
  <si>
    <t>...</t>
  </si>
  <si>
    <t>Liberia (2009)</t>
  </si>
  <si>
    <t>Niger (2009)</t>
  </si>
  <si>
    <t>Zambia (2013)</t>
  </si>
  <si>
    <t>Gabon (2009)</t>
  </si>
  <si>
    <t>Kenya (2013)</t>
  </si>
  <si>
    <t>Benin (2009)</t>
  </si>
  <si>
    <t>Rwanda (2011)</t>
  </si>
  <si>
    <t>Madagascar (2013)</t>
  </si>
  <si>
    <t>Ethiopia (2011)</t>
  </si>
  <si>
    <t>Djibouti (2013)</t>
  </si>
  <si>
    <t>Ghana (2013)</t>
  </si>
  <si>
    <t>Burundi (2006)</t>
  </si>
  <si>
    <t>Togo (2009)</t>
  </si>
  <si>
    <t>Namibia (2006)</t>
  </si>
  <si>
    <t>Uganda (2013)</t>
  </si>
  <si>
    <t>Cabo Verde (2009)</t>
  </si>
  <si>
    <t>Malawi (2009)</t>
  </si>
  <si>
    <t>Congo, Rep. (2009)</t>
  </si>
  <si>
    <t>Swaziland (2006)</t>
  </si>
  <si>
    <t>Senegal (2007)</t>
  </si>
  <si>
    <t>Lesotho (2009)</t>
  </si>
  <si>
    <t>Guinea (2006)</t>
  </si>
  <si>
    <t>Mozambique (2007)</t>
  </si>
  <si>
    <t>South Africa (2007)</t>
  </si>
  <si>
    <t>Gambia, The (2006)</t>
  </si>
  <si>
    <t>Nigeria (2007)</t>
  </si>
  <si>
    <t>Guinea-Bissau (2006)</t>
  </si>
  <si>
    <t>Mauritania (2006)</t>
  </si>
  <si>
    <t>Mauritius (2009)</t>
  </si>
  <si>
    <t>http://data.unicef.org/child-protection/child-marriage</t>
  </si>
  <si>
    <t>UNICEF global databases</t>
  </si>
  <si>
    <t>Child marriage</t>
  </si>
  <si>
    <t>Updated November 2014</t>
  </si>
  <si>
    <t>Child marriage (%)
2005–2013*</t>
  </si>
  <si>
    <t>Reference Year</t>
  </si>
  <si>
    <t>Data Source</t>
  </si>
  <si>
    <t>married by 15</t>
  </si>
  <si>
    <t>married by 18</t>
  </si>
  <si>
    <t>DHS</t>
  </si>
  <si>
    <t>MICS</t>
  </si>
  <si>
    <t xml:space="preserve">Central African Republic </t>
  </si>
  <si>
    <t>SHHS</t>
  </si>
  <si>
    <t>2012-2013</t>
  </si>
  <si>
    <t>ENSOMD</t>
  </si>
  <si>
    <t>Population and Health Survey</t>
  </si>
  <si>
    <t>Democratic Republic of the Congo</t>
  </si>
  <si>
    <t>Sao Tome and Principe</t>
  </si>
  <si>
    <t>2008-2009</t>
  </si>
  <si>
    <t>Côte d'Ivoire</t>
  </si>
  <si>
    <t>2011-2012</t>
  </si>
  <si>
    <t>2010-2011</t>
  </si>
  <si>
    <t>Guinea-Bissau</t>
  </si>
  <si>
    <t>Cabo Verde</t>
  </si>
  <si>
    <t>2006-2007</t>
  </si>
  <si>
    <t>Sub-Saharan Africa</t>
  </si>
  <si>
    <t>http://www.unodc.org/documents/gsh/pdfs/2014_GLOBAL_HOMICIDE_BOOK_web.pdf</t>
  </si>
  <si>
    <t>pg. 13  - (TABLE in second column, bottom right)</t>
  </si>
  <si>
    <t>UNODC (2013)</t>
  </si>
  <si>
    <t>Number of women killed by intimate partners</t>
  </si>
  <si>
    <t>and family members, by region (2012</t>
  </si>
  <si>
    <t>or latest year)</t>
  </si>
  <si>
    <t>percentage</t>
  </si>
  <si>
    <t>Asia</t>
  </si>
  <si>
    <t>Africa</t>
  </si>
  <si>
    <t>Americas</t>
  </si>
  <si>
    <t>Europe</t>
  </si>
  <si>
    <t>Oceania</t>
  </si>
  <si>
    <t>Congo, Dem. Rep.</t>
  </si>
  <si>
    <t>Yemen, Rep.</t>
  </si>
  <si>
    <t>Samoa</t>
  </si>
  <si>
    <t>World</t>
  </si>
  <si>
    <t>West Bank and Gaza</t>
  </si>
  <si>
    <t>Vanuatu</t>
  </si>
  <si>
    <t>Vietnam</t>
  </si>
  <si>
    <t>Virgin Islands (U.S.)</t>
  </si>
  <si>
    <t>Venezuela, RB</t>
  </si>
  <si>
    <t>St. Vincent and the Grenadines</t>
  </si>
  <si>
    <t>Uzbekistan</t>
  </si>
  <si>
    <t>United States</t>
  </si>
  <si>
    <t>Uruguay</t>
  </si>
  <si>
    <t>Upper middle income</t>
  </si>
  <si>
    <t>Ukraine</t>
  </si>
  <si>
    <t>Taiwan, China</t>
  </si>
  <si>
    <t>Tuvalu</t>
  </si>
  <si>
    <t>Turkey</t>
  </si>
  <si>
    <t>Trinidad and Tobago</t>
  </si>
  <si>
    <t>Tonga</t>
  </si>
  <si>
    <t>Timor-Leste</t>
  </si>
  <si>
    <t>Turkmenistan</t>
  </si>
  <si>
    <t>Tajikistan</t>
  </si>
  <si>
    <t>Thailand</t>
  </si>
  <si>
    <t>Turks and Caicos Islands</t>
  </si>
  <si>
    <t>Syrian Arab Republic</t>
  </si>
  <si>
    <t>Sint Maarten (Dutch part)</t>
  </si>
  <si>
    <t>Sweden</t>
  </si>
  <si>
    <t>Slovenia</t>
  </si>
  <si>
    <t>Slovak Republic</t>
  </si>
  <si>
    <t>Suriname</t>
  </si>
  <si>
    <t>Small states</t>
  </si>
  <si>
    <t>Sub-Saharan Africa (all income levels)</t>
  </si>
  <si>
    <t>Sub-Saharan Africa (developing only)</t>
  </si>
  <si>
    <t>Serbia</t>
  </si>
  <si>
    <t>San Marino</t>
  </si>
  <si>
    <t>El Salvador</t>
  </si>
  <si>
    <t>Solomon Islands</t>
  </si>
  <si>
    <t>Singapore</t>
  </si>
  <si>
    <t>Saudi Arabia</t>
  </si>
  <si>
    <t>South Asia</t>
  </si>
  <si>
    <t>Russian Federation</t>
  </si>
  <si>
    <t>Romania</t>
  </si>
  <si>
    <t>Qatar</t>
  </si>
  <si>
    <t>French Polynesia</t>
  </si>
  <si>
    <t>Pacific island small states</t>
  </si>
  <si>
    <t>Paraguay</t>
  </si>
  <si>
    <t>Portugal</t>
  </si>
  <si>
    <t>Korea, Dem. Rep.</t>
  </si>
  <si>
    <t>Puerto Rico</t>
  </si>
  <si>
    <t>Poland</t>
  </si>
  <si>
    <t>Papua New Guinea</t>
  </si>
  <si>
    <t>Palau</t>
  </si>
  <si>
    <t>Philippines</t>
  </si>
  <si>
    <t>Peru</t>
  </si>
  <si>
    <t>Panama</t>
  </si>
  <si>
    <t>Pakistan</t>
  </si>
  <si>
    <t>Other small states</t>
  </si>
  <si>
    <t>Oman</t>
  </si>
  <si>
    <t>OECD members</t>
  </si>
  <si>
    <t>High income: OECD</t>
  </si>
  <si>
    <t>New Zealand</t>
  </si>
  <si>
    <t>Nepal</t>
  </si>
  <si>
    <t>Norway</t>
  </si>
  <si>
    <t>High income: nonOECD</t>
  </si>
  <si>
    <t>Netherlands</t>
  </si>
  <si>
    <t>Nicaragua</t>
  </si>
  <si>
    <t>New Caledonia</t>
  </si>
  <si>
    <t>North America</t>
  </si>
  <si>
    <t>Malaysia</t>
  </si>
  <si>
    <t>Northern Mariana Islands</t>
  </si>
  <si>
    <t>Mongolia</t>
  </si>
  <si>
    <t>Montenegro</t>
  </si>
  <si>
    <t>Middle East &amp; North Africa (developing only)</t>
  </si>
  <si>
    <t>Myanmar</t>
  </si>
  <si>
    <t>Malta</t>
  </si>
  <si>
    <t>Macedonia, FYR</t>
  </si>
  <si>
    <t>Middle income</t>
  </si>
  <si>
    <t>Marshall Islands</t>
  </si>
  <si>
    <t>Mexico</t>
  </si>
  <si>
    <t>Middle East &amp; North Africa (all income levels)</t>
  </si>
  <si>
    <t>Maldives</t>
  </si>
  <si>
    <t>Moldova</t>
  </si>
  <si>
    <t>Monaco</t>
  </si>
  <si>
    <t>St. Martin (French part)</t>
  </si>
  <si>
    <t>Macao SAR, China</t>
  </si>
  <si>
    <t>Latvia</t>
  </si>
  <si>
    <t>Luxembourg</t>
  </si>
  <si>
    <t>Lithuania</t>
  </si>
  <si>
    <t>Low &amp; middle income</t>
  </si>
  <si>
    <t>Lower middle income</t>
  </si>
  <si>
    <t>Sri Lanka</t>
  </si>
  <si>
    <t>Liechtenstein</t>
  </si>
  <si>
    <t>Low income</t>
  </si>
  <si>
    <t>Least developed countries: UN classification</t>
  </si>
  <si>
    <t>Latin America &amp; Caribbean (all income levels)</t>
  </si>
  <si>
    <t>St. Lucia</t>
  </si>
  <si>
    <t>Libya</t>
  </si>
  <si>
    <t>Lebanon</t>
  </si>
  <si>
    <t>Lao PDR</t>
  </si>
  <si>
    <t>Latin America &amp; Caribbean (developing only)</t>
  </si>
  <si>
    <t>Kuwait</t>
  </si>
  <si>
    <t>Kosovo</t>
  </si>
  <si>
    <t>Korea, Rep.</t>
  </si>
  <si>
    <t>St. Kitts and Nevis</t>
  </si>
  <si>
    <t>Kiribati</t>
  </si>
  <si>
    <t>Cambodia</t>
  </si>
  <si>
    <t>Kyrgyz Republic</t>
  </si>
  <si>
    <t>Kazakhstan</t>
  </si>
  <si>
    <t>Japan</t>
  </si>
  <si>
    <t>Jordan</t>
  </si>
  <si>
    <t>Jamaica</t>
  </si>
  <si>
    <t>Italy</t>
  </si>
  <si>
    <t>Israel</t>
  </si>
  <si>
    <t>Iceland</t>
  </si>
  <si>
    <t>Iraq</t>
  </si>
  <si>
    <t>Iran, Islamic Rep.</t>
  </si>
  <si>
    <t>Ireland</t>
  </si>
  <si>
    <t>Not classified</t>
  </si>
  <si>
    <t>India</t>
  </si>
  <si>
    <t>Isle of Man</t>
  </si>
  <si>
    <t>Indonesia</t>
  </si>
  <si>
    <t>Hungary</t>
  </si>
  <si>
    <t>Haiti</t>
  </si>
  <si>
    <t>Croatia</t>
  </si>
  <si>
    <t>Heavily indebted poor countries (HIPC)</t>
  </si>
  <si>
    <t>Honduras</t>
  </si>
  <si>
    <t>Hong Kong SAR, China</t>
  </si>
  <si>
    <t>High income</t>
  </si>
  <si>
    <t>Guyana</t>
  </si>
  <si>
    <t>Guam</t>
  </si>
  <si>
    <t>Guatemala</t>
  </si>
  <si>
    <t>Greenland</t>
  </si>
  <si>
    <t>Grenada</t>
  </si>
  <si>
    <t>Greece</t>
  </si>
  <si>
    <t>Gambia, The</t>
  </si>
  <si>
    <t>Georgia</t>
  </si>
  <si>
    <t>United Kingdom</t>
  </si>
  <si>
    <t>Micronesia, Fed. Sts.</t>
  </si>
  <si>
    <t>Faeroe Islands</t>
  </si>
  <si>
    <t>France</t>
  </si>
  <si>
    <t>Fiji</t>
  </si>
  <si>
    <t>Finland</t>
  </si>
  <si>
    <t>Fragile and conflict affected situations</t>
  </si>
  <si>
    <t>European Union</t>
  </si>
  <si>
    <t>Estonia</t>
  </si>
  <si>
    <t>Spain</t>
  </si>
  <si>
    <t>Euro area</t>
  </si>
  <si>
    <t>Egypt, Arab Rep.</t>
  </si>
  <si>
    <t>Ecuador</t>
  </si>
  <si>
    <t>Europe &amp; Central Asia (all income levels)</t>
  </si>
  <si>
    <t>Europe &amp; Central Asia (developing only)</t>
  </si>
  <si>
    <t>East Asia &amp; Pacific (all income levels)</t>
  </si>
  <si>
    <t>East Asia &amp; Pacific (developing only)</t>
  </si>
  <si>
    <t>Dominican Republic</t>
  </si>
  <si>
    <t>Denmark</t>
  </si>
  <si>
    <t>Dominica</t>
  </si>
  <si>
    <t>Germany</t>
  </si>
  <si>
    <t>Czech Republic</t>
  </si>
  <si>
    <t>Cyprus</t>
  </si>
  <si>
    <t>Cayman Islands</t>
  </si>
  <si>
    <t>Curacao</t>
  </si>
  <si>
    <t>Cuba</t>
  </si>
  <si>
    <t>Caribbean small states</t>
  </si>
  <si>
    <t>Costa Rica</t>
  </si>
  <si>
    <t>Colombia</t>
  </si>
  <si>
    <t>Congo, Rep.</t>
  </si>
  <si>
    <t>China</t>
  </si>
  <si>
    <t>Chile</t>
  </si>
  <si>
    <t>Channel Islands</t>
  </si>
  <si>
    <t>Switzerland</t>
  </si>
  <si>
    <t>Central Europe and the Baltics</t>
  </si>
  <si>
    <t>Canada</t>
  </si>
  <si>
    <t>Central African Republic</t>
  </si>
  <si>
    <t>Bhutan</t>
  </si>
  <si>
    <t>Brunei Darussalam</t>
  </si>
  <si>
    <t>Barbados</t>
  </si>
  <si>
    <t>Brazil</t>
  </si>
  <si>
    <t>Bolivia</t>
  </si>
  <si>
    <t>Bermuda</t>
  </si>
  <si>
    <t>Belize</t>
  </si>
  <si>
    <t>Belarus</t>
  </si>
  <si>
    <t>Bosnia and Herzegovina</t>
  </si>
  <si>
    <t>Bahamas, The</t>
  </si>
  <si>
    <t>Bahrain</t>
  </si>
  <si>
    <t>Bulgaria</t>
  </si>
  <si>
    <t>Bangladesh</t>
  </si>
  <si>
    <t>Belgium</t>
  </si>
  <si>
    <t>Azerbaijan</t>
  </si>
  <si>
    <t>Austria</t>
  </si>
  <si>
    <t>Australia</t>
  </si>
  <si>
    <t>Antigua and Barbuda</t>
  </si>
  <si>
    <t>American Samoa</t>
  </si>
  <si>
    <t>Armenia</t>
  </si>
  <si>
    <t>Argentina</t>
  </si>
  <si>
    <t>United Arab Emirates</t>
  </si>
  <si>
    <t>Arab World</t>
  </si>
  <si>
    <t>Albania</t>
  </si>
  <si>
    <t>Afghanistan</t>
  </si>
  <si>
    <t>Andorra</t>
  </si>
  <si>
    <t>Aruba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</si>
  <si>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</si>
  <si>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</si>
  <si>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</si>
  <si>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</si>
  <si>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</si>
  <si>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</si>
  <si>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</si>
  <si>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</si>
  <si>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</si>
  <si>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</si>
  <si>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</si>
  <si>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</si>
  <si>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</si>
  <si>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</si>
  <si>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</si>
  <si>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Country Name</t>
  </si>
  <si>
    <t>Mobile cellular subscriptions (per 100 people)</t>
  </si>
  <si>
    <t>Last Updated Date</t>
  </si>
  <si>
    <t>http://data.worldbank.org/indicator/IT.CEL.SETS.P2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</si>
</sst>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;[Red]0.00"/>
    <numFmt numFmtId="165" formatCode="_(* #,##0_);_(* \(#,##0\);_(* &quot;-&quot;??_);_(@_)"/>
    <numFmt numFmtId="166" formatCode="0.0"/>
    <numFmt numFmtId="167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2"/>
    </font>
    <font>
      <b/>
      <sz val="11"/>
      <name val="Calibri"/>
      <family val="2"/>
    </font>
    <font>
      <sz val="9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11"/>
      <name val="Calibri"/>
      <family val="2"/>
    </font>
    <font>
      <sz val="12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9"/>
      <color theme="1"/>
      <name val="Arial Narrow"/>
      <family val="2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4" fillId="0" borderId="0"/>
    <xf numFmtId="0" fontId="14" fillId="0" borderId="0"/>
  </cellStyleXfs>
  <cellXfs count="81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/>
    <xf numFmtId="0" fontId="0" fillId="0" borderId="1" xfId="0" applyBorder="1"/>
    <xf numFmtId="164" fontId="0" fillId="0" borderId="1" xfId="0" applyNumberFormat="1" applyBorder="1"/>
    <xf numFmtId="43" fontId="0" fillId="0" borderId="1" xfId="1" applyFont="1" applyBorder="1"/>
    <xf numFmtId="164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/>
    <xf numFmtId="16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64" fontId="0" fillId="0" borderId="3" xfId="0" applyNumberForma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 applyAlignment="1">
      <alignment horizontal="center" vertical="center"/>
    </xf>
    <xf numFmtId="0" fontId="0" fillId="0" borderId="10" xfId="0" applyBorder="1"/>
    <xf numFmtId="0" fontId="0" fillId="3" borderId="0" xfId="0" applyFill="1"/>
    <xf numFmtId="0" fontId="0" fillId="0" borderId="0" xfId="0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0" xfId="0" applyFill="1" applyBorder="1"/>
    <xf numFmtId="0" fontId="0" fillId="0" borderId="17" xfId="0" applyFill="1" applyBorder="1"/>
    <xf numFmtId="0" fontId="0" fillId="0" borderId="1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6" fontId="0" fillId="0" borderId="0" xfId="0" applyNumberFormat="1"/>
    <xf numFmtId="0" fontId="2" fillId="2" borderId="0" xfId="0" applyFont="1" applyFill="1"/>
    <xf numFmtId="0" fontId="2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wrapText="1"/>
    </xf>
    <xf numFmtId="0" fontId="0" fillId="0" borderId="21" xfId="0" applyBorder="1" applyAlignment="1">
      <alignment horizontal="center" wrapText="1"/>
    </xf>
    <xf numFmtId="0" fontId="3" fillId="2" borderId="0" xfId="2" applyFill="1"/>
    <xf numFmtId="0" fontId="5" fillId="2" borderId="0" xfId="3" applyFont="1" applyFill="1"/>
    <xf numFmtId="0" fontId="6" fillId="2" borderId="0" xfId="3" applyFont="1" applyFill="1" applyAlignment="1">
      <alignment horizontal="right"/>
    </xf>
    <xf numFmtId="0" fontId="6" fillId="2" borderId="0" xfId="3" applyFont="1" applyFill="1"/>
    <xf numFmtId="0" fontId="5" fillId="2" borderId="0" xfId="4" applyFont="1" applyFill="1" applyBorder="1" applyAlignment="1"/>
    <xf numFmtId="0" fontId="6" fillId="2" borderId="0" xfId="3" applyFont="1" applyFill="1" applyAlignment="1">
      <alignment horizontal="left"/>
    </xf>
    <xf numFmtId="0" fontId="8" fillId="2" borderId="0" xfId="3" applyFont="1" applyFill="1"/>
    <xf numFmtId="0" fontId="9" fillId="0" borderId="0" xfId="3" applyFont="1" applyFill="1"/>
    <xf numFmtId="0" fontId="6" fillId="0" borderId="0" xfId="3" applyFont="1" applyFill="1" applyAlignment="1">
      <alignment horizontal="right"/>
    </xf>
    <xf numFmtId="0" fontId="6" fillId="0" borderId="0" xfId="3" applyFont="1" applyFill="1"/>
    <xf numFmtId="0" fontId="5" fillId="0" borderId="22" xfId="5" applyFont="1" applyFill="1" applyBorder="1" applyAlignment="1">
      <alignment horizontal="left" vertical="center" wrapText="1"/>
    </xf>
    <xf numFmtId="0" fontId="11" fillId="0" borderId="23" xfId="6" applyFont="1" applyFill="1" applyBorder="1" applyAlignment="1">
      <alignment horizontal="center" vertical="center" wrapText="1"/>
    </xf>
    <xf numFmtId="0" fontId="11" fillId="0" borderId="24" xfId="6" applyFont="1" applyFill="1" applyBorder="1" applyAlignment="1">
      <alignment horizontal="center" vertical="center" wrapText="1"/>
    </xf>
    <xf numFmtId="0" fontId="5" fillId="0" borderId="25" xfId="5" applyFont="1" applyFill="1" applyBorder="1" applyAlignment="1">
      <alignment horizontal="left" vertical="center" wrapText="1"/>
    </xf>
    <xf numFmtId="0" fontId="11" fillId="0" borderId="26" xfId="6" applyFont="1" applyFill="1" applyBorder="1" applyAlignment="1">
      <alignment horizontal="center" vertical="center" wrapText="1"/>
    </xf>
    <xf numFmtId="0" fontId="11" fillId="0" borderId="27" xfId="6" applyFont="1" applyFill="1" applyBorder="1" applyAlignment="1">
      <alignment horizontal="center" vertical="center" wrapText="1"/>
    </xf>
    <xf numFmtId="0" fontId="12" fillId="0" borderId="0" xfId="3" applyFont="1" applyFill="1" applyBorder="1" applyAlignment="1">
      <alignment horizontal="left"/>
    </xf>
    <xf numFmtId="0" fontId="12" fillId="0" borderId="0" xfId="3" applyFont="1" applyFill="1" applyBorder="1" applyAlignment="1">
      <alignment horizontal="center"/>
    </xf>
    <xf numFmtId="0" fontId="5" fillId="0" borderId="28" xfId="5" applyFont="1" applyFill="1" applyBorder="1" applyAlignment="1">
      <alignment horizontal="left" vertical="center" wrapText="1"/>
    </xf>
    <xf numFmtId="166" fontId="11" fillId="0" borderId="11" xfId="6" applyNumberFormat="1" applyFont="1" applyFill="1" applyBorder="1" applyAlignment="1">
      <alignment horizontal="center" vertical="center" wrapText="1"/>
    </xf>
    <xf numFmtId="0" fontId="11" fillId="0" borderId="29" xfId="3" applyFont="1" applyFill="1" applyBorder="1" applyAlignment="1"/>
    <xf numFmtId="1" fontId="11" fillId="0" borderId="0" xfId="7" applyNumberFormat="1" applyFont="1" applyFill="1" applyAlignment="1">
      <alignment horizontal="right"/>
    </xf>
    <xf numFmtId="0" fontId="11" fillId="0" borderId="0" xfId="3" applyFont="1" applyFill="1" applyBorder="1" applyAlignment="1">
      <alignment horizontal="left"/>
    </xf>
    <xf numFmtId="0" fontId="11" fillId="0" borderId="0" xfId="3" applyFont="1" applyFill="1" applyBorder="1"/>
    <xf numFmtId="0" fontId="6" fillId="0" borderId="0" xfId="3" applyFont="1" applyFill="1" applyBorder="1"/>
    <xf numFmtId="0" fontId="11" fillId="0" borderId="30" xfId="3" applyFont="1" applyFill="1" applyBorder="1" applyAlignment="1"/>
    <xf numFmtId="1" fontId="11" fillId="0" borderId="29" xfId="8" applyNumberFormat="1" applyFont="1" applyFill="1" applyBorder="1"/>
    <xf numFmtId="0" fontId="6" fillId="0" borderId="29" xfId="3" applyFont="1" applyFill="1" applyBorder="1" applyAlignment="1"/>
    <xf numFmtId="0" fontId="13" fillId="0" borderId="0" xfId="9" applyFont="1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4" borderId="0" xfId="0" applyFill="1"/>
    <xf numFmtId="165" fontId="0" fillId="0" borderId="0" xfId="1" applyNumberFormat="1" applyFont="1"/>
    <xf numFmtId="167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10"/>
  </cellXfs>
  <cellStyles count="11">
    <cellStyle name="Comma" xfId="1" builtinId="3"/>
    <cellStyle name="Hyperlink" xfId="2" builtinId="8"/>
    <cellStyle name="Normal" xfId="0" builtinId="0"/>
    <cellStyle name="Normal 2" xfId="3"/>
    <cellStyle name="Normal 2 3" xfId="7"/>
    <cellStyle name="Normal 3" xfId="10"/>
    <cellStyle name="Normal 3 2" xfId="9"/>
    <cellStyle name="Normal_Low birth weight SOWC 2008" xfId="8"/>
    <cellStyle name="Normal_Table 9 Child protection SOWC 2005" xfId="6"/>
    <cellStyle name="Normal_Table 9 DRAFT Child protection SOWC 2006" xfId="4"/>
    <cellStyle name="Normal_Table 9 Protection SOWC 200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Wage Equality Survey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'[1]Wage equality by region'!$K$6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'[1]Wage equality by region'!$J$7:$J$31</c:f>
              <c:strCache>
                <c:ptCount val="25"/>
                <c:pt idx="0">
                  <c:v>Burundi</c:v>
                </c:pt>
                <c:pt idx="1">
                  <c:v>Mali</c:v>
                </c:pt>
                <c:pt idx="2">
                  <c:v>Malawi</c:v>
                </c:pt>
                <c:pt idx="3">
                  <c:v>Madagascar</c:v>
                </c:pt>
                <c:pt idx="4">
                  <c:v>Ethiopia</c:v>
                </c:pt>
                <c:pt idx="5">
                  <c:v>Mauritania</c:v>
                </c:pt>
                <c:pt idx="6">
                  <c:v>Uganda</c:v>
                </c:pt>
                <c:pt idx="7">
                  <c:v>Chad</c:v>
                </c:pt>
                <c:pt idx="8">
                  <c:v>Burkina Faso</c:v>
                </c:pt>
                <c:pt idx="9">
                  <c:v>Benin</c:v>
                </c:pt>
                <c:pt idx="10">
                  <c:v>Tanzania</c:v>
                </c:pt>
                <c:pt idx="11">
                  <c:v>Cote d'Ivoire</c:v>
                </c:pt>
                <c:pt idx="12">
                  <c:v>Zambia</c:v>
                </c:pt>
                <c:pt idx="13">
                  <c:v>Kenya</c:v>
                </c:pt>
                <c:pt idx="14">
                  <c:v>Senegal</c:v>
                </c:pt>
                <c:pt idx="15">
                  <c:v>Lesotho</c:v>
                </c:pt>
                <c:pt idx="16">
                  <c:v>Ghana</c:v>
                </c:pt>
                <c:pt idx="17">
                  <c:v>Cameroon</c:v>
                </c:pt>
                <c:pt idx="18">
                  <c:v>Nigeria</c:v>
                </c:pt>
                <c:pt idx="19">
                  <c:v>Cape Verde</c:v>
                </c:pt>
                <c:pt idx="20">
                  <c:v>Angola</c:v>
                </c:pt>
                <c:pt idx="21">
                  <c:v>Namibia</c:v>
                </c:pt>
                <c:pt idx="22">
                  <c:v>South Africa</c:v>
                </c:pt>
                <c:pt idx="23">
                  <c:v>Mauritius</c:v>
                </c:pt>
                <c:pt idx="24">
                  <c:v>Botswana</c:v>
                </c:pt>
              </c:strCache>
            </c:strRef>
          </c:cat>
          <c:val>
            <c:numRef>
              <c:f>'[1]Wage equality by region'!$K$7:$K$31</c:f>
              <c:numCache>
                <c:formatCode>General</c:formatCode>
                <c:ptCount val="25"/>
                <c:pt idx="0">
                  <c:v>495</c:v>
                </c:pt>
                <c:pt idx="1">
                  <c:v>707</c:v>
                </c:pt>
                <c:pt idx="2">
                  <c:v>794</c:v>
                </c:pt>
                <c:pt idx="3">
                  <c:v>818</c:v>
                </c:pt>
                <c:pt idx="4">
                  <c:v>917</c:v>
                </c:pt>
                <c:pt idx="5">
                  <c:v>1128</c:v>
                </c:pt>
                <c:pt idx="6">
                  <c:v>1139</c:v>
                </c:pt>
                <c:pt idx="7">
                  <c:v>1141</c:v>
                </c:pt>
                <c:pt idx="8">
                  <c:v>1214</c:v>
                </c:pt>
                <c:pt idx="9">
                  <c:v>1284</c:v>
                </c:pt>
                <c:pt idx="10">
                  <c:v>1302</c:v>
                </c:pt>
                <c:pt idx="11">
                  <c:v>1314</c:v>
                </c:pt>
                <c:pt idx="12">
                  <c:v>1322</c:v>
                </c:pt>
                <c:pt idx="13">
                  <c:v>1384</c:v>
                </c:pt>
                <c:pt idx="14">
                  <c:v>1413</c:v>
                </c:pt>
                <c:pt idx="15">
                  <c:v>1493</c:v>
                </c:pt>
                <c:pt idx="16">
                  <c:v>1637</c:v>
                </c:pt>
                <c:pt idx="17">
                  <c:v>1816</c:v>
                </c:pt>
                <c:pt idx="18">
                  <c:v>1940</c:v>
                </c:pt>
                <c:pt idx="19">
                  <c:v>2839</c:v>
                </c:pt>
                <c:pt idx="20">
                  <c:v>4717</c:v>
                </c:pt>
                <c:pt idx="21">
                  <c:v>5712</c:v>
                </c:pt>
                <c:pt idx="22">
                  <c:v>7950</c:v>
                </c:pt>
                <c:pt idx="23">
                  <c:v>9812</c:v>
                </c:pt>
                <c:pt idx="24">
                  <c:v>10868</c:v>
                </c:pt>
              </c:numCache>
            </c:numRef>
          </c:val>
        </c:ser>
        <c:ser>
          <c:idx val="1"/>
          <c:order val="1"/>
          <c:tx>
            <c:strRef>
              <c:f>'[1]Wage equality by region'!$L$6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'[1]Wage equality by region'!$J$7:$J$31</c:f>
              <c:strCache>
                <c:ptCount val="25"/>
                <c:pt idx="0">
                  <c:v>Burundi</c:v>
                </c:pt>
                <c:pt idx="1">
                  <c:v>Mali</c:v>
                </c:pt>
                <c:pt idx="2">
                  <c:v>Malawi</c:v>
                </c:pt>
                <c:pt idx="3">
                  <c:v>Madagascar</c:v>
                </c:pt>
                <c:pt idx="4">
                  <c:v>Ethiopia</c:v>
                </c:pt>
                <c:pt idx="5">
                  <c:v>Mauritania</c:v>
                </c:pt>
                <c:pt idx="6">
                  <c:v>Uganda</c:v>
                </c:pt>
                <c:pt idx="7">
                  <c:v>Chad</c:v>
                </c:pt>
                <c:pt idx="8">
                  <c:v>Burkina Faso</c:v>
                </c:pt>
                <c:pt idx="9">
                  <c:v>Benin</c:v>
                </c:pt>
                <c:pt idx="10">
                  <c:v>Tanzania</c:v>
                </c:pt>
                <c:pt idx="11">
                  <c:v>Cote d'Ivoire</c:v>
                </c:pt>
                <c:pt idx="12">
                  <c:v>Zambia</c:v>
                </c:pt>
                <c:pt idx="13">
                  <c:v>Kenya</c:v>
                </c:pt>
                <c:pt idx="14">
                  <c:v>Senegal</c:v>
                </c:pt>
                <c:pt idx="15">
                  <c:v>Lesotho</c:v>
                </c:pt>
                <c:pt idx="16">
                  <c:v>Ghana</c:v>
                </c:pt>
                <c:pt idx="17">
                  <c:v>Cameroon</c:v>
                </c:pt>
                <c:pt idx="18">
                  <c:v>Nigeria</c:v>
                </c:pt>
                <c:pt idx="19">
                  <c:v>Cape Verde</c:v>
                </c:pt>
                <c:pt idx="20">
                  <c:v>Angola</c:v>
                </c:pt>
                <c:pt idx="21">
                  <c:v>Namibia</c:v>
                </c:pt>
                <c:pt idx="22">
                  <c:v>South Africa</c:v>
                </c:pt>
                <c:pt idx="23">
                  <c:v>Mauritius</c:v>
                </c:pt>
                <c:pt idx="24">
                  <c:v>Botswana</c:v>
                </c:pt>
              </c:strCache>
            </c:strRef>
          </c:cat>
          <c:val>
            <c:numRef>
              <c:f>'[1]Wage equality by region'!$L$7:$L$31</c:f>
              <c:numCache>
                <c:formatCode>General</c:formatCode>
                <c:ptCount val="25"/>
                <c:pt idx="0">
                  <c:v>628</c:v>
                </c:pt>
                <c:pt idx="1">
                  <c:v>1714</c:v>
                </c:pt>
                <c:pt idx="2">
                  <c:v>1010</c:v>
                </c:pt>
                <c:pt idx="3">
                  <c:v>1140</c:v>
                </c:pt>
                <c:pt idx="4">
                  <c:v>1360</c:v>
                </c:pt>
                <c:pt idx="5">
                  <c:v>4058</c:v>
                </c:pt>
                <c:pt idx="6">
                  <c:v>1563</c:v>
                </c:pt>
                <c:pt idx="7">
                  <c:v>1844</c:v>
                </c:pt>
                <c:pt idx="8">
                  <c:v>1816</c:v>
                </c:pt>
                <c:pt idx="9">
                  <c:v>1883</c:v>
                </c:pt>
                <c:pt idx="10">
                  <c:v>1899</c:v>
                </c:pt>
                <c:pt idx="11">
                  <c:v>2736</c:v>
                </c:pt>
                <c:pt idx="12">
                  <c:v>2094</c:v>
                </c:pt>
                <c:pt idx="13">
                  <c:v>2139</c:v>
                </c:pt>
                <c:pt idx="14">
                  <c:v>2497</c:v>
                </c:pt>
                <c:pt idx="15">
                  <c:v>2447</c:v>
                </c:pt>
                <c:pt idx="16">
                  <c:v>2466</c:v>
                </c:pt>
                <c:pt idx="17">
                  <c:v>2868</c:v>
                </c:pt>
                <c:pt idx="18">
                  <c:v>3357</c:v>
                </c:pt>
                <c:pt idx="19">
                  <c:v>6038</c:v>
                </c:pt>
                <c:pt idx="20">
                  <c:v>7526</c:v>
                </c:pt>
                <c:pt idx="21">
                  <c:v>9371</c:v>
                </c:pt>
                <c:pt idx="22">
                  <c:v>15145</c:v>
                </c:pt>
                <c:pt idx="23">
                  <c:v>21630</c:v>
                </c:pt>
                <c:pt idx="24">
                  <c:v>23047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0942296"/>
        <c:axId val="300940728"/>
      </c:barChart>
      <c:catAx>
        <c:axId val="300942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940728"/>
        <c:crosses val="autoZero"/>
        <c:auto val="1"/>
        <c:lblAlgn val="ctr"/>
        <c:lblOffset val="100"/>
        <c:noMultiLvlLbl val="0"/>
      </c:catAx>
      <c:valAx>
        <c:axId val="30094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94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Central Africa - percentage of women with a bank account at a formal institution (2014)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6"/>
                <c:pt idx="0">
                  <c:v>39</c:v>
                </c:pt>
                <c:pt idx="1">
                  <c:v>18</c:v>
                </c:pt>
                <c:pt idx="2">
                  <c:v>17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percent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6"/>
                      <c:pt idx="0">
                        <c:v>Angola</c:v>
                      </c:pt>
                      <c:pt idx="1">
                        <c:v>Congo</c:v>
                      </c:pt>
                      <c:pt idx="2">
                        <c:v>Gabon</c:v>
                      </c:pt>
                      <c:pt idx="3">
                        <c:v>Chad</c:v>
                      </c:pt>
                      <c:pt idx="4">
                        <c:v>Cameroon</c:v>
                      </c:pt>
                      <c:pt idx="5">
                        <c:v>DRC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0393800"/>
        <c:axId val="220391448"/>
      </c:barChart>
      <c:catAx>
        <c:axId val="220393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391448"/>
        <c:crosses val="autoZero"/>
        <c:auto val="1"/>
        <c:lblAlgn val="ctr"/>
        <c:lblOffset val="100"/>
        <c:noMultiLvlLbl val="0"/>
      </c:catAx>
      <c:valAx>
        <c:axId val="22039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39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East Africa - percentage of women with a bank account at a formal institution (2014)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5"/>
                <c:pt idx="0">
                  <c:v>75</c:v>
                </c:pt>
                <c:pt idx="1">
                  <c:v>39</c:v>
                </c:pt>
                <c:pt idx="2">
                  <c:v>37</c:v>
                </c:pt>
                <c:pt idx="3">
                  <c:v>35</c:v>
                </c:pt>
                <c:pt idx="4">
                  <c:v>28</c:v>
                </c:pt>
                <c:pt idx="5">
                  <c:v>27</c:v>
                </c:pt>
                <c:pt idx="6">
                  <c:v>23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  <c:pt idx="11">
                  <c:v>11</c:v>
                </c:pt>
                <c:pt idx="12">
                  <c:v>9</c:v>
                </c:pt>
                <c:pt idx="13">
                  <c:v>5</c:v>
                </c:pt>
                <c:pt idx="14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percent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5"/>
                      <c:pt idx="0">
                        <c:v>Mauritius</c:v>
                      </c:pt>
                      <c:pt idx="1">
                        <c:v>Kenya</c:v>
                      </c:pt>
                      <c:pt idx="2">
                        <c:v>Zimbabwe</c:v>
                      </c:pt>
                      <c:pt idx="3">
                        <c:v>Mozambique</c:v>
                      </c:pt>
                      <c:pt idx="4">
                        <c:v>Rwanda</c:v>
                      </c:pt>
                      <c:pt idx="5">
                        <c:v>Somalia</c:v>
                      </c:pt>
                      <c:pt idx="6">
                        <c:v>Zambia</c:v>
                      </c:pt>
                      <c:pt idx="7">
                        <c:v>Comoros</c:v>
                      </c:pt>
                      <c:pt idx="8">
                        <c:v>Malawi</c:v>
                      </c:pt>
                      <c:pt idx="9">
                        <c:v>Uganda</c:v>
                      </c:pt>
                      <c:pt idx="10">
                        <c:v>Tanzania</c:v>
                      </c:pt>
                      <c:pt idx="11">
                        <c:v>Burundi</c:v>
                      </c:pt>
                      <c:pt idx="12">
                        <c:v>Djibouti</c:v>
                      </c:pt>
                      <c:pt idx="13">
                        <c:v>Madagascar</c:v>
                      </c:pt>
                      <c:pt idx="14">
                        <c:v>Sudan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0393016"/>
        <c:axId val="220391840"/>
      </c:barChart>
      <c:catAx>
        <c:axId val="220393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391840"/>
        <c:crosses val="autoZero"/>
        <c:auto val="1"/>
        <c:lblAlgn val="ctr"/>
        <c:lblOffset val="100"/>
        <c:noMultiLvlLbl val="0"/>
      </c:catAx>
      <c:valAx>
        <c:axId val="22039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39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Northern Africa - percentage of women with a bank account at a formal institution (2014)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4"/>
                <c:pt idx="0">
                  <c:v>27</c:v>
                </c:pt>
                <c:pt idx="1">
                  <c:v>25</c:v>
                </c:pt>
                <c:pt idx="2">
                  <c:v>20</c:v>
                </c:pt>
                <c:pt idx="3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4"/>
                      <c:pt idx="0">
                        <c:v>Morocco</c:v>
                      </c:pt>
                      <c:pt idx="1">
                        <c:v>Tunisia</c:v>
                      </c:pt>
                      <c:pt idx="2">
                        <c:v>Algeria</c:v>
                      </c:pt>
                      <c:pt idx="3">
                        <c:v>Egypt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9071768"/>
        <c:axId val="299071376"/>
      </c:barChart>
      <c:catAx>
        <c:axId val="299071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071376"/>
        <c:crosses val="autoZero"/>
        <c:auto val="1"/>
        <c:lblAlgn val="ctr"/>
        <c:lblOffset val="100"/>
        <c:noMultiLvlLbl val="0"/>
      </c:catAx>
      <c:valAx>
        <c:axId val="29907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07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Southern Africa - percentage of women with a bank account at a formal institution (2014)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4"/>
                <c:pt idx="0">
                  <c:v>51</c:v>
                </c:pt>
                <c:pt idx="1">
                  <c:v>27</c:v>
                </c:pt>
                <c:pt idx="2">
                  <c:v>17</c:v>
                </c:pt>
                <c:pt idx="3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4"/>
                      <c:pt idx="0">
                        <c:v>South Africa</c:v>
                      </c:pt>
                      <c:pt idx="1">
                        <c:v>Swaziland</c:v>
                      </c:pt>
                      <c:pt idx="2">
                        <c:v>Lesotho</c:v>
                      </c:pt>
                      <c:pt idx="3">
                        <c:v>Botswana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9070984"/>
        <c:axId val="299073728"/>
      </c:barChart>
      <c:catAx>
        <c:axId val="299070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073728"/>
        <c:crosses val="autoZero"/>
        <c:auto val="1"/>
        <c:lblAlgn val="ctr"/>
        <c:lblOffset val="100"/>
        <c:noMultiLvlLbl val="0"/>
      </c:catAx>
      <c:valAx>
        <c:axId val="2990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07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West Africa - percentage of women with a bank account at a formal institution (2014)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1"/>
                <c:pt idx="0">
                  <c:v>26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1"/>
                      <c:pt idx="0">
                        <c:v>Nigeria</c:v>
                      </c:pt>
                      <c:pt idx="1">
                        <c:v>Liberia</c:v>
                      </c:pt>
                      <c:pt idx="2">
                        <c:v>Sierra Leone</c:v>
                      </c:pt>
                      <c:pt idx="3">
                        <c:v>Mauritania</c:v>
                      </c:pt>
                      <c:pt idx="4">
                        <c:v>Benin</c:v>
                      </c:pt>
                      <c:pt idx="5">
                        <c:v>Togo</c:v>
                      </c:pt>
                      <c:pt idx="6">
                        <c:v>Mali</c:v>
                      </c:pt>
                      <c:pt idx="7">
                        <c:v>Burkina Faso</c:v>
                      </c:pt>
                      <c:pt idx="8">
                        <c:v>Senegal</c:v>
                      </c:pt>
                      <c:pt idx="9">
                        <c:v>Guinea</c:v>
                      </c:pt>
                      <c:pt idx="10">
                        <c:v>Niger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9073336"/>
        <c:axId val="225653160"/>
      </c:barChart>
      <c:catAx>
        <c:axId val="29907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5653160"/>
        <c:crosses val="autoZero"/>
        <c:auto val="1"/>
        <c:lblAlgn val="ctr"/>
        <c:lblOffset val="100"/>
        <c:noMultiLvlLbl val="0"/>
      </c:catAx>
      <c:valAx>
        <c:axId val="22565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07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women with account at a formal institution 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7163560232725076E-2"/>
          <c:y val="4.2549910640442314E-2"/>
          <c:w val="0.93884605787942177"/>
          <c:h val="0.88173163717899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'[1]Women &amp; Banking'!$C$7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'[1]Women &amp; Banking'!$B$8:$B$52</c:f>
              <c:strCache>
                <c:ptCount val="45"/>
                <c:pt idx="0">
                  <c:v>Angola</c:v>
                </c:pt>
                <c:pt idx="1">
                  <c:v>Congo</c:v>
                </c:pt>
                <c:pt idx="2">
                  <c:v>Gabon</c:v>
                </c:pt>
                <c:pt idx="3">
                  <c:v>Chad</c:v>
                </c:pt>
                <c:pt idx="4">
                  <c:v>Cameroon</c:v>
                </c:pt>
                <c:pt idx="5">
                  <c:v>DRC</c:v>
                </c:pt>
                <c:pt idx="8">
                  <c:v>Mauritius</c:v>
                </c:pt>
                <c:pt idx="9">
                  <c:v>Kenya</c:v>
                </c:pt>
                <c:pt idx="10">
                  <c:v>Zimbabwe</c:v>
                </c:pt>
                <c:pt idx="11">
                  <c:v>Mozambique</c:v>
                </c:pt>
                <c:pt idx="12">
                  <c:v>Rwanda</c:v>
                </c:pt>
                <c:pt idx="13">
                  <c:v>Somalia</c:v>
                </c:pt>
                <c:pt idx="14">
                  <c:v>Zambia</c:v>
                </c:pt>
                <c:pt idx="15">
                  <c:v>Comoros</c:v>
                </c:pt>
                <c:pt idx="16">
                  <c:v>Malawi</c:v>
                </c:pt>
                <c:pt idx="17">
                  <c:v>Uganda</c:v>
                </c:pt>
                <c:pt idx="18">
                  <c:v>Tanzania</c:v>
                </c:pt>
                <c:pt idx="19">
                  <c:v>Burundi</c:v>
                </c:pt>
                <c:pt idx="20">
                  <c:v>Djibouti</c:v>
                </c:pt>
                <c:pt idx="21">
                  <c:v>Madagascar</c:v>
                </c:pt>
                <c:pt idx="22">
                  <c:v>Sudan</c:v>
                </c:pt>
                <c:pt idx="24">
                  <c:v>Morocco</c:v>
                </c:pt>
                <c:pt idx="25">
                  <c:v>Tunisia</c:v>
                </c:pt>
                <c:pt idx="26">
                  <c:v>Algeria</c:v>
                </c:pt>
                <c:pt idx="27">
                  <c:v>Egypt</c:v>
                </c:pt>
                <c:pt idx="29">
                  <c:v>South Africa</c:v>
                </c:pt>
                <c:pt idx="30">
                  <c:v>Swaziland</c:v>
                </c:pt>
                <c:pt idx="31">
                  <c:v>Lesotho</c:v>
                </c:pt>
                <c:pt idx="32">
                  <c:v>Botswana</c:v>
                </c:pt>
                <c:pt idx="34">
                  <c:v>Nigeria</c:v>
                </c:pt>
                <c:pt idx="35">
                  <c:v>Liberia</c:v>
                </c:pt>
                <c:pt idx="36">
                  <c:v>Sierra Leone</c:v>
                </c:pt>
                <c:pt idx="37">
                  <c:v>Mauritania</c:v>
                </c:pt>
                <c:pt idx="38">
                  <c:v>Benin</c:v>
                </c:pt>
                <c:pt idx="39">
                  <c:v>Togo</c:v>
                </c:pt>
                <c:pt idx="40">
                  <c:v>Mali</c:v>
                </c:pt>
                <c:pt idx="41">
                  <c:v>Burkina Faso</c:v>
                </c:pt>
                <c:pt idx="42">
                  <c:v>Senegal</c:v>
                </c:pt>
                <c:pt idx="43">
                  <c:v>Guinea</c:v>
                </c:pt>
                <c:pt idx="44">
                  <c:v>Niger</c:v>
                </c:pt>
              </c:strCache>
            </c:strRef>
          </c:cat>
          <c:val>
            <c:numRef>
              <c:f>'[1]Women &amp; Banking'!$C$8:$C$52</c:f>
              <c:numCache>
                <c:formatCode>General</c:formatCode>
                <c:ptCount val="45"/>
                <c:pt idx="0">
                  <c:v>39</c:v>
                </c:pt>
                <c:pt idx="1">
                  <c:v>18</c:v>
                </c:pt>
                <c:pt idx="2">
                  <c:v>17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7">
                  <c:v>0</c:v>
                </c:pt>
                <c:pt idx="8">
                  <c:v>75</c:v>
                </c:pt>
                <c:pt idx="9">
                  <c:v>39</c:v>
                </c:pt>
                <c:pt idx="10">
                  <c:v>37</c:v>
                </c:pt>
                <c:pt idx="11">
                  <c:v>35</c:v>
                </c:pt>
                <c:pt idx="12">
                  <c:v>28</c:v>
                </c:pt>
                <c:pt idx="13">
                  <c:v>27</c:v>
                </c:pt>
                <c:pt idx="14">
                  <c:v>23</c:v>
                </c:pt>
                <c:pt idx="15">
                  <c:v>18</c:v>
                </c:pt>
                <c:pt idx="16">
                  <c:v>17</c:v>
                </c:pt>
                <c:pt idx="17">
                  <c:v>15</c:v>
                </c:pt>
                <c:pt idx="18">
                  <c:v>14</c:v>
                </c:pt>
                <c:pt idx="19">
                  <c:v>11</c:v>
                </c:pt>
                <c:pt idx="20">
                  <c:v>9</c:v>
                </c:pt>
                <c:pt idx="21">
                  <c:v>5</c:v>
                </c:pt>
                <c:pt idx="22">
                  <c:v>4</c:v>
                </c:pt>
                <c:pt idx="24">
                  <c:v>27</c:v>
                </c:pt>
                <c:pt idx="25">
                  <c:v>25</c:v>
                </c:pt>
                <c:pt idx="26">
                  <c:v>20</c:v>
                </c:pt>
                <c:pt idx="27">
                  <c:v>7</c:v>
                </c:pt>
                <c:pt idx="29">
                  <c:v>51</c:v>
                </c:pt>
                <c:pt idx="30">
                  <c:v>27</c:v>
                </c:pt>
                <c:pt idx="31">
                  <c:v>17</c:v>
                </c:pt>
                <c:pt idx="32">
                  <c:v>11</c:v>
                </c:pt>
                <c:pt idx="34">
                  <c:v>26</c:v>
                </c:pt>
                <c:pt idx="35">
                  <c:v>15</c:v>
                </c:pt>
                <c:pt idx="36">
                  <c:v>13</c:v>
                </c:pt>
                <c:pt idx="37">
                  <c:v>12</c:v>
                </c:pt>
                <c:pt idx="38">
                  <c:v>10</c:v>
                </c:pt>
                <c:pt idx="39">
                  <c:v>9</c:v>
                </c:pt>
                <c:pt idx="40">
                  <c:v>7</c:v>
                </c:pt>
                <c:pt idx="41">
                  <c:v>6</c:v>
                </c:pt>
                <c:pt idx="42">
                  <c:v>5</c:v>
                </c:pt>
                <c:pt idx="43">
                  <c:v>3</c:v>
                </c:pt>
                <c:pt idx="4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9072160"/>
        <c:axId val="225654336"/>
      </c:barChart>
      <c:catAx>
        <c:axId val="2990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5654336"/>
        <c:crosses val="autoZero"/>
        <c:auto val="1"/>
        <c:lblAlgn val="ctr"/>
        <c:lblOffset val="100"/>
        <c:noMultiLvlLbl val="0"/>
      </c:catAx>
      <c:valAx>
        <c:axId val="2256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07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'[1]WOMEN AND PRIVATE SECTOR BUSINS'!$C$4</c:f>
              <c:strCache>
                <c:ptCount val="1"/>
                <c:pt idx="0">
                  <c:v>Percent of firms with female participation in ownership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'[1]WOMEN AND PRIVATE SECTOR BUSINS'!$B$5:$B$45</c:f>
              <c:strCache>
                <c:ptCount val="41"/>
                <c:pt idx="0">
                  <c:v>Côte d'Ivoire (2009)</c:v>
                </c:pt>
                <c:pt idx="1">
                  <c:v>Mali (2010)</c:v>
                </c:pt>
                <c:pt idx="2">
                  <c:v>Angola (2010)</c:v>
                </c:pt>
                <c:pt idx="3">
                  <c:v>Zimbabwe (2011)</c:v>
                </c:pt>
                <c:pt idx="4">
                  <c:v>Botswana (2010)</c:v>
                </c:pt>
                <c:pt idx="5">
                  <c:v>Central African Republic (2011)</c:v>
                </c:pt>
                <c:pt idx="6">
                  <c:v>Liberia (2009)</c:v>
                </c:pt>
                <c:pt idx="7">
                  <c:v>Zambia (2013)</c:v>
                </c:pt>
                <c:pt idx="8">
                  <c:v>Kenya (2013)</c:v>
                </c:pt>
                <c:pt idx="9">
                  <c:v>Benin (2009)</c:v>
                </c:pt>
                <c:pt idx="10">
                  <c:v>Rwanda (2011)</c:v>
                </c:pt>
                <c:pt idx="11">
                  <c:v>Madagascar (2013)</c:v>
                </c:pt>
                <c:pt idx="12">
                  <c:v>Chad (2009)</c:v>
                </c:pt>
                <c:pt idx="13">
                  <c:v>Ethiopia (2011)</c:v>
                </c:pt>
                <c:pt idx="14">
                  <c:v>Burundi (2006)</c:v>
                </c:pt>
                <c:pt idx="15">
                  <c:v>Namibia (2006)</c:v>
                </c:pt>
                <c:pt idx="16">
                  <c:v>Cabo Verde (2009)</c:v>
                </c:pt>
                <c:pt idx="17">
                  <c:v>Gabon (2009)</c:v>
                </c:pt>
                <c:pt idx="18">
                  <c:v>Congo, Rep. (2009)</c:v>
                </c:pt>
                <c:pt idx="19">
                  <c:v>Togo (2009)</c:v>
                </c:pt>
                <c:pt idx="20">
                  <c:v>Ghana (2013)</c:v>
                </c:pt>
                <c:pt idx="21">
                  <c:v>Swaziland (2006)</c:v>
                </c:pt>
                <c:pt idx="22">
                  <c:v>Uganda (2013)</c:v>
                </c:pt>
                <c:pt idx="23">
                  <c:v>Senegal (2007)</c:v>
                </c:pt>
                <c:pt idx="24">
                  <c:v>Guinea (2006)</c:v>
                </c:pt>
                <c:pt idx="25">
                  <c:v>Mozambique (2007)</c:v>
                </c:pt>
                <c:pt idx="26">
                  <c:v>Malawi (2009)</c:v>
                </c:pt>
                <c:pt idx="27">
                  <c:v>South Africa (2007)</c:v>
                </c:pt>
                <c:pt idx="28">
                  <c:v>Djibouti (2013)</c:v>
                </c:pt>
                <c:pt idx="29">
                  <c:v>Gambia, The (2006)</c:v>
                </c:pt>
                <c:pt idx="30">
                  <c:v>Nigeria (2007)</c:v>
                </c:pt>
                <c:pt idx="31">
                  <c:v>Guinea-Bissau (2006)</c:v>
                </c:pt>
                <c:pt idx="32">
                  <c:v>Burkina Faso (2009)</c:v>
                </c:pt>
                <c:pt idx="33">
                  <c:v>Lesotho (2009)</c:v>
                </c:pt>
                <c:pt idx="34">
                  <c:v>Niger (2009)</c:v>
                </c:pt>
                <c:pt idx="35">
                  <c:v>Mauritania (2006)</c:v>
                </c:pt>
                <c:pt idx="36">
                  <c:v>Mauritius (2009)</c:v>
                </c:pt>
                <c:pt idx="37">
                  <c:v>Cameroon (2009)</c:v>
                </c:pt>
                <c:pt idx="38">
                  <c:v>DRC (2013)</c:v>
                </c:pt>
                <c:pt idx="39">
                  <c:v>Sierra Leone (2009)</c:v>
                </c:pt>
                <c:pt idx="40">
                  <c:v>Eritrea (2009)</c:v>
                </c:pt>
              </c:strCache>
            </c:strRef>
          </c:cat>
          <c:val>
            <c:numRef>
              <c:f>'[1]WOMEN AND PRIVATE SECTOR BUSINS'!$C$5:$C$45</c:f>
              <c:numCache>
                <c:formatCode>General</c:formatCode>
                <c:ptCount val="41"/>
                <c:pt idx="0">
                  <c:v>61.9</c:v>
                </c:pt>
                <c:pt idx="1">
                  <c:v>58.3</c:v>
                </c:pt>
                <c:pt idx="2">
                  <c:v>56.6</c:v>
                </c:pt>
                <c:pt idx="3">
                  <c:v>56.2</c:v>
                </c:pt>
                <c:pt idx="4">
                  <c:v>55.3</c:v>
                </c:pt>
                <c:pt idx="5">
                  <c:v>53.3</c:v>
                </c:pt>
                <c:pt idx="6">
                  <c:v>53</c:v>
                </c:pt>
                <c:pt idx="7">
                  <c:v>49.8</c:v>
                </c:pt>
                <c:pt idx="8">
                  <c:v>48.8</c:v>
                </c:pt>
                <c:pt idx="9">
                  <c:v>45.4</c:v>
                </c:pt>
                <c:pt idx="10">
                  <c:v>42.7</c:v>
                </c:pt>
                <c:pt idx="11">
                  <c:v>41.6</c:v>
                </c:pt>
                <c:pt idx="12">
                  <c:v>40.1</c:v>
                </c:pt>
                <c:pt idx="13">
                  <c:v>35.299999999999997</c:v>
                </c:pt>
                <c:pt idx="14">
                  <c:v>34.799999999999997</c:v>
                </c:pt>
                <c:pt idx="15">
                  <c:v>33.4</c:v>
                </c:pt>
                <c:pt idx="16">
                  <c:v>33.1</c:v>
                </c:pt>
                <c:pt idx="17">
                  <c:v>33.1</c:v>
                </c:pt>
                <c:pt idx="18">
                  <c:v>31.8</c:v>
                </c:pt>
                <c:pt idx="19">
                  <c:v>31.8</c:v>
                </c:pt>
                <c:pt idx="20">
                  <c:v>31.6</c:v>
                </c:pt>
                <c:pt idx="21">
                  <c:v>28.6</c:v>
                </c:pt>
                <c:pt idx="22">
                  <c:v>26.6</c:v>
                </c:pt>
                <c:pt idx="23">
                  <c:v>26.3</c:v>
                </c:pt>
                <c:pt idx="24">
                  <c:v>25.4</c:v>
                </c:pt>
                <c:pt idx="25">
                  <c:v>24.4</c:v>
                </c:pt>
                <c:pt idx="26">
                  <c:v>23.9</c:v>
                </c:pt>
                <c:pt idx="27">
                  <c:v>22.6</c:v>
                </c:pt>
                <c:pt idx="28">
                  <c:v>22.3</c:v>
                </c:pt>
                <c:pt idx="29">
                  <c:v>21.3</c:v>
                </c:pt>
                <c:pt idx="30">
                  <c:v>20</c:v>
                </c:pt>
                <c:pt idx="31">
                  <c:v>19.899999999999999</c:v>
                </c:pt>
                <c:pt idx="32">
                  <c:v>19.2</c:v>
                </c:pt>
                <c:pt idx="33">
                  <c:v>18.399999999999999</c:v>
                </c:pt>
                <c:pt idx="34">
                  <c:v>17.600000000000001</c:v>
                </c:pt>
                <c:pt idx="35">
                  <c:v>17.3</c:v>
                </c:pt>
                <c:pt idx="36">
                  <c:v>16.899999999999999</c:v>
                </c:pt>
                <c:pt idx="37">
                  <c:v>15.7</c:v>
                </c:pt>
                <c:pt idx="38">
                  <c:v>15.1</c:v>
                </c:pt>
                <c:pt idx="39">
                  <c:v>7.9</c:v>
                </c:pt>
                <c:pt idx="40">
                  <c:v>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5652768"/>
        <c:axId val="225653552"/>
      </c:barChart>
      <c:catAx>
        <c:axId val="2256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5653552"/>
        <c:crosses val="autoZero"/>
        <c:auto val="1"/>
        <c:lblAlgn val="ctr"/>
        <c:lblOffset val="100"/>
        <c:noMultiLvlLbl val="0"/>
      </c:catAx>
      <c:valAx>
        <c:axId val="2256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565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percentage</a:t>
            </a:r>
            <a:r>
              <a:rPr lang="en-US" baseline="0"/>
              <a:t> of firms with a  female top manager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'[1]WOMEN AND PRIVATE SECTOR BUSINS'!$E$5:$E$32</c:f>
              <c:strCache>
                <c:ptCount val="28"/>
                <c:pt idx="0">
                  <c:v>Chad (2009)</c:v>
                </c:pt>
                <c:pt idx="1">
                  <c:v>Sierra Leone (2009)</c:v>
                </c:pt>
                <c:pt idx="2">
                  <c:v>Eritrea (2009)</c:v>
                </c:pt>
                <c:pt idx="3">
                  <c:v>Cameroon (2009)</c:v>
                </c:pt>
                <c:pt idx="4">
                  <c:v>DRC (2013)</c:v>
                </c:pt>
                <c:pt idx="5">
                  <c:v>Burkina Faso (2009)</c:v>
                </c:pt>
                <c:pt idx="6">
                  <c:v>Niger (2009)</c:v>
                </c:pt>
                <c:pt idx="7">
                  <c:v>Gabon (2009)</c:v>
                </c:pt>
                <c:pt idx="8">
                  <c:v>Central African Republic (2011)</c:v>
                </c:pt>
                <c:pt idx="9">
                  <c:v>Kenya (2013)</c:v>
                </c:pt>
                <c:pt idx="10">
                  <c:v>Angola (2010)</c:v>
                </c:pt>
                <c:pt idx="11">
                  <c:v>Ethiopia (2011)</c:v>
                </c:pt>
                <c:pt idx="12">
                  <c:v>Djibouti (2013)</c:v>
                </c:pt>
                <c:pt idx="13">
                  <c:v>Ghana (2013)</c:v>
                </c:pt>
                <c:pt idx="14">
                  <c:v>Togo (2009)</c:v>
                </c:pt>
                <c:pt idx="15">
                  <c:v>Uganda (2013)</c:v>
                </c:pt>
                <c:pt idx="16">
                  <c:v>Malawi (2009)</c:v>
                </c:pt>
                <c:pt idx="17">
                  <c:v>Botswana (2010)</c:v>
                </c:pt>
                <c:pt idx="18">
                  <c:v>Cabo Verde (2009)</c:v>
                </c:pt>
                <c:pt idx="19">
                  <c:v>Congo, Rep. (2009)</c:v>
                </c:pt>
                <c:pt idx="20">
                  <c:v>Zimbabwe (2011)</c:v>
                </c:pt>
                <c:pt idx="21">
                  <c:v>Rwanda (2011)</c:v>
                </c:pt>
                <c:pt idx="22">
                  <c:v>Mali (2010)</c:v>
                </c:pt>
                <c:pt idx="23">
                  <c:v>Lesotho (2009)</c:v>
                </c:pt>
                <c:pt idx="24">
                  <c:v>Zambia (2013)</c:v>
                </c:pt>
                <c:pt idx="25">
                  <c:v>Benin (2009)</c:v>
                </c:pt>
                <c:pt idx="26">
                  <c:v>Madagascar (2013)</c:v>
                </c:pt>
                <c:pt idx="27">
                  <c:v>Liberia (2009)</c:v>
                </c:pt>
              </c:strCache>
            </c:strRef>
          </c:cat>
          <c:val>
            <c:numRef>
              <c:f>'[1]WOMEN AND PRIVATE SECTOR BUSINS'!$F$5:$F$32</c:f>
              <c:numCache>
                <c:formatCode>General</c:formatCode>
                <c:ptCount val="28"/>
                <c:pt idx="0">
                  <c:v>6.8</c:v>
                </c:pt>
                <c:pt idx="1">
                  <c:v>7.1</c:v>
                </c:pt>
                <c:pt idx="2">
                  <c:v>7.7</c:v>
                </c:pt>
                <c:pt idx="3">
                  <c:v>10</c:v>
                </c:pt>
                <c:pt idx="4">
                  <c:v>10.8</c:v>
                </c:pt>
                <c:pt idx="5">
                  <c:v>11.3</c:v>
                </c:pt>
                <c:pt idx="6">
                  <c:v>11.3</c:v>
                </c:pt>
                <c:pt idx="7">
                  <c:v>11.5</c:v>
                </c:pt>
                <c:pt idx="8">
                  <c:v>12.2</c:v>
                </c:pt>
                <c:pt idx="9">
                  <c:v>13.4</c:v>
                </c:pt>
                <c:pt idx="10">
                  <c:v>13.5</c:v>
                </c:pt>
                <c:pt idx="11">
                  <c:v>13.6</c:v>
                </c:pt>
                <c:pt idx="12">
                  <c:v>14.2</c:v>
                </c:pt>
                <c:pt idx="13">
                  <c:v>14.9</c:v>
                </c:pt>
                <c:pt idx="14">
                  <c:v>15.1</c:v>
                </c:pt>
                <c:pt idx="15">
                  <c:v>15.3</c:v>
                </c:pt>
                <c:pt idx="16">
                  <c:v>15.6</c:v>
                </c:pt>
                <c:pt idx="17">
                  <c:v>16.399999999999999</c:v>
                </c:pt>
                <c:pt idx="18">
                  <c:v>16.7</c:v>
                </c:pt>
                <c:pt idx="19">
                  <c:v>17.2</c:v>
                </c:pt>
                <c:pt idx="20">
                  <c:v>17.399999999999999</c:v>
                </c:pt>
                <c:pt idx="21">
                  <c:v>19.7</c:v>
                </c:pt>
                <c:pt idx="22">
                  <c:v>21</c:v>
                </c:pt>
                <c:pt idx="23">
                  <c:v>21.6</c:v>
                </c:pt>
                <c:pt idx="24">
                  <c:v>23.8</c:v>
                </c:pt>
                <c:pt idx="25">
                  <c:v>26.9</c:v>
                </c:pt>
                <c:pt idx="26">
                  <c:v>28.2</c:v>
                </c:pt>
                <c:pt idx="27">
                  <c:v>29.9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00258064"/>
        <c:axId val="300257280"/>
      </c:barChart>
      <c:catAx>
        <c:axId val="3002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257280"/>
        <c:crosses val="autoZero"/>
        <c:auto val="1"/>
        <c:lblAlgn val="ctr"/>
        <c:lblOffset val="100"/>
        <c:noMultiLvlLbl val="0"/>
      </c:catAx>
      <c:valAx>
        <c:axId val="3002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2580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481853</xdr:colOff>
      <xdr:row>2</xdr:row>
      <xdr:rowOff>112059</xdr:rowOff>
    </xdr:from>
    <xdr:to>
      <xdr:col>22</xdr:col>
      <xdr:colOff>280147</xdr:colOff>
      <xdr:row>31</xdr:row>
      <xdr:rowOff>134470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2</xdr:row>
      <xdr:rowOff>80962</xdr:rowOff>
    </xdr:from>
    <xdr:to>
      <xdr:col>8</xdr:col>
      <xdr:colOff>600075</xdr:colOff>
      <xdr:row>15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395287</xdr:colOff>
      <xdr:row>18</xdr:row>
      <xdr:rowOff>185737</xdr:rowOff>
    </xdr:from>
    <xdr:to>
      <xdr:col>8</xdr:col>
      <xdr:colOff>342900</xdr:colOff>
      <xdr:row>33</xdr:row>
      <xdr:rowOff>52387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538162</xdr:colOff>
      <xdr:row>34</xdr:row>
      <xdr:rowOff>19050</xdr:rowOff>
    </xdr:from>
    <xdr:to>
      <xdr:col>8</xdr:col>
      <xdr:colOff>333375</xdr:colOff>
      <xdr:row>46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338138</xdr:colOff>
      <xdr:row>46</xdr:row>
      <xdr:rowOff>147637</xdr:rowOff>
    </xdr:from>
    <xdr:to>
      <xdr:col>8</xdr:col>
      <xdr:colOff>161926</xdr:colOff>
      <xdr:row>60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304799</xdr:colOff>
      <xdr:row>48</xdr:row>
      <xdr:rowOff>28574</xdr:rowOff>
    </xdr:from>
    <xdr:to>
      <xdr:col>16</xdr:col>
      <xdr:colOff>166686</xdr:colOff>
      <xdr:row>60</xdr:row>
      <xdr:rowOff>109536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56030</xdr:colOff>
      <xdr:row>2</xdr:row>
      <xdr:rowOff>179294</xdr:rowOff>
    </xdr:from>
    <xdr:to>
      <xdr:col>27</xdr:col>
      <xdr:colOff>224117</xdr:colOff>
      <xdr:row>50</xdr:row>
      <xdr:rowOff>33618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9</xdr:col>
      <xdr:colOff>381000</xdr:colOff>
      <xdr:row>41</xdr:row>
      <xdr:rowOff>56030</xdr:rowOff>
    </xdr:from>
    <xdr:ext cx="982320" cy="264560"/>
    <xdr:sp macro="" textlink="">
      <xdr:nvSpPr>
        <xdr:cNvPr id="8" name="TextBox 7"/>
        <xdr:cNvSpPr txBox="1"/>
      </xdr:nvSpPr>
      <xdr:spPr>
        <a:xfrm>
          <a:off x="9286875" y="7952255"/>
          <a:ext cx="9823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Eastern Africa</a:t>
          </a: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0.04263</cdr:x>
      <cdr:y>0.96159</cdr:y>
    </cdr:from>
    <cdr:to>
      <cdr:x>0.16492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1901" y="10299327"/>
          <a:ext cx="1210235" cy="411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0.02928</cdr:x>
      <cdr:y>0.58877</cdr:y>
    </cdr:from>
    <cdr:to>
      <cdr:x>0.17444</cdr:x>
      <cdr:y>0.61677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2255" y="6598330"/>
          <a:ext cx="1647264" cy="3138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Central Africa</a:t>
          </a:r>
        </a:p>
      </cdr:txBody>
    </cdr:sp>
  </cdr:relSizeAnchor>
  <cdr:relSizeAnchor xmlns:cdr="http://schemas.openxmlformats.org/drawingml/2006/chartDrawing">
    <cdr:from>
      <cdr:x>0.51711</cdr:x>
      <cdr:y>0.60122</cdr:y>
    </cdr:from>
    <cdr:to>
      <cdr:x>0.59769</cdr:x>
      <cdr:y>0.68137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867962" y="685912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0.54476</cdr:x>
      <cdr:y>0.58747</cdr:y>
    </cdr:from>
    <cdr:to>
      <cdr:x>0.62534</cdr:x>
      <cdr:y>0.6297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6181726" y="6702240"/>
          <a:ext cx="914400" cy="48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Northern </a:t>
          </a:r>
        </a:p>
        <a:p xmlns:a="http://schemas.openxmlformats.org/drawingml/2006/main">
          <a:r>
            <a:rPr lang="en-US" sz="1100"/>
            <a:t>Africa</a:t>
          </a:r>
        </a:p>
      </cdr:txBody>
    </cdr:sp>
  </cdr:relSizeAnchor>
  <cdr:relSizeAnchor xmlns:cdr="http://schemas.openxmlformats.org/drawingml/2006/chartDrawing">
    <cdr:from>
      <cdr:x>0.65931</cdr:x>
      <cdr:y>0.58747</cdr:y>
    </cdr:from>
    <cdr:to>
      <cdr:x>0.73989</cdr:x>
      <cdr:y>0.62676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481609" y="6702240"/>
          <a:ext cx="914400" cy="448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Southern</a:t>
          </a:r>
        </a:p>
        <a:p xmlns:a="http://schemas.openxmlformats.org/drawingml/2006/main">
          <a:r>
            <a:rPr lang="en-US" sz="1100"/>
            <a:t> Africa</a:t>
          </a:r>
        </a:p>
      </cdr:txBody>
    </cdr:sp>
  </cdr:relSizeAnchor>
  <cdr:relSizeAnchor xmlns:cdr="http://schemas.openxmlformats.org/drawingml/2006/chartDrawing">
    <cdr:from>
      <cdr:x>0.763</cdr:x>
      <cdr:y>0.58747</cdr:y>
    </cdr:from>
    <cdr:to>
      <cdr:x>0.84358</cdr:x>
      <cdr:y>0.62184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8658227" y="6702240"/>
          <a:ext cx="914400" cy="392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West Africa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414618</xdr:colOff>
      <xdr:row>15</xdr:row>
      <xdr:rowOff>33617</xdr:rowOff>
    </xdr:from>
    <xdr:to>
      <xdr:col>6</xdr:col>
      <xdr:colOff>268943</xdr:colOff>
      <xdr:row>28</xdr:row>
      <xdr:rowOff>156881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560293</xdr:colOff>
      <xdr:row>1</xdr:row>
      <xdr:rowOff>179294</xdr:rowOff>
    </xdr:from>
    <xdr:to>
      <xdr:col>15</xdr:col>
      <xdr:colOff>291352</xdr:colOff>
      <xdr:row>28</xdr:row>
      <xdr:rowOff>11206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E%20PROJET\le%20projet%20AfHDR\AfDHR\THEMATIC%20DATA\African%20women%20in%20numb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men &amp; Banking"/>
      <sheetName val="WOMEN AND PRIVATE SECTOR BUSINS"/>
      <sheetName val="IPV Intim.Partner Violence"/>
      <sheetName val="Child marriage 1"/>
      <sheetName val="women employment by sector"/>
      <sheetName val="Women Employment by Sector2"/>
      <sheetName val="with at least secondary edu"/>
      <sheetName val="Wage equality by region"/>
      <sheetName val="EDUCATION by region"/>
      <sheetName val="Maternal Mortality-geographical"/>
      <sheetName val="Maternal Mortality by region"/>
      <sheetName val="LABOR FORCE PARTICIPATION"/>
      <sheetName val="ADOLESCENT FERTILITY"/>
      <sheetName val="LABOR Participation WB data"/>
      <sheetName val="IFPRI Women Land OWn"/>
      <sheetName val="FAO data Women LAND"/>
      <sheetName val="Vunerable Employment ILO data"/>
      <sheetName val="WHO intimpartner violence "/>
      <sheetName val="HIV CSW58 2014"/>
      <sheetName val="INFORMAL Employment"/>
      <sheetName val="data from Women Bus &amp; the Law"/>
      <sheetName val="Women and Institutions-detailed"/>
      <sheetName val="women and institutions ANALYSED"/>
      <sheetName val="Women &amp; institutions  "/>
      <sheetName val="Case Studies"/>
      <sheetName val="regional Case Studies"/>
      <sheetName val="WOM unpaid labor in africa"/>
      <sheetName val="Women and unpaid labor SouthAfr"/>
    </sheetNames>
    <sheetDataSet>
      <sheetData sheetId="0">
        <row r="7">
          <cell r="C7" t="str">
            <v>percent</v>
          </cell>
        </row>
        <row r="8">
          <cell r="B8" t="str">
            <v>Angola</v>
          </cell>
          <cell r="C8">
            <v>39</v>
          </cell>
        </row>
        <row r="9">
          <cell r="B9" t="str">
            <v>Congo</v>
          </cell>
          <cell r="C9">
            <v>18</v>
          </cell>
        </row>
        <row r="10">
          <cell r="B10" t="str">
            <v>Gabon</v>
          </cell>
          <cell r="C10">
            <v>17</v>
          </cell>
        </row>
        <row r="11">
          <cell r="B11" t="str">
            <v>Chad</v>
          </cell>
          <cell r="C11">
            <v>7</v>
          </cell>
        </row>
        <row r="12">
          <cell r="B12" t="str">
            <v>Cameroon</v>
          </cell>
          <cell r="C12">
            <v>3</v>
          </cell>
        </row>
        <row r="13">
          <cell r="B13" t="str">
            <v>DRC</v>
          </cell>
          <cell r="C13">
            <v>3</v>
          </cell>
        </row>
        <row r="14">
          <cell r="B14"/>
          <cell r="C14"/>
        </row>
        <row r="15">
          <cell r="B15"/>
          <cell r="C15" t="str">
            <v>percent</v>
          </cell>
        </row>
        <row r="16">
          <cell r="B16" t="str">
            <v>Mauritius</v>
          </cell>
          <cell r="C16">
            <v>75</v>
          </cell>
        </row>
        <row r="17">
          <cell r="B17" t="str">
            <v>Kenya</v>
          </cell>
          <cell r="C17">
            <v>39</v>
          </cell>
        </row>
        <row r="18">
          <cell r="B18" t="str">
            <v>Zimbabwe</v>
          </cell>
          <cell r="C18">
            <v>37</v>
          </cell>
        </row>
        <row r="19">
          <cell r="B19" t="str">
            <v>Mozambique</v>
          </cell>
          <cell r="C19">
            <v>35</v>
          </cell>
        </row>
        <row r="20">
          <cell r="B20" t="str">
            <v>Rwanda</v>
          </cell>
          <cell r="C20">
            <v>28</v>
          </cell>
        </row>
        <row r="21">
          <cell r="B21" t="str">
            <v>Somalia</v>
          </cell>
          <cell r="C21">
            <v>27</v>
          </cell>
        </row>
        <row r="22">
          <cell r="B22" t="str">
            <v>Zambia</v>
          </cell>
          <cell r="C22">
            <v>23</v>
          </cell>
        </row>
        <row r="23">
          <cell r="B23" t="str">
            <v>Comoros</v>
          </cell>
          <cell r="C23">
            <v>18</v>
          </cell>
        </row>
        <row r="24">
          <cell r="B24" t="str">
            <v>Malawi</v>
          </cell>
          <cell r="C24">
            <v>17</v>
          </cell>
        </row>
        <row r="25">
          <cell r="B25" t="str">
            <v>Uganda</v>
          </cell>
          <cell r="C25">
            <v>15</v>
          </cell>
        </row>
        <row r="26">
          <cell r="B26" t="str">
            <v>Tanzania</v>
          </cell>
          <cell r="C26">
            <v>14</v>
          </cell>
        </row>
        <row r="27">
          <cell r="B27" t="str">
            <v>Burundi</v>
          </cell>
          <cell r="C27">
            <v>11</v>
          </cell>
        </row>
        <row r="28">
          <cell r="B28" t="str">
            <v>Djibouti</v>
          </cell>
          <cell r="C28">
            <v>9</v>
          </cell>
        </row>
        <row r="29">
          <cell r="B29" t="str">
            <v>Madagascar</v>
          </cell>
          <cell r="C29">
            <v>5</v>
          </cell>
        </row>
        <row r="30">
          <cell r="B30" t="str">
            <v>Sudan</v>
          </cell>
          <cell r="C30">
            <v>4</v>
          </cell>
        </row>
        <row r="31">
          <cell r="B31"/>
          <cell r="C31"/>
        </row>
        <row r="32">
          <cell r="B32" t="str">
            <v>Morocco</v>
          </cell>
          <cell r="C32">
            <v>27</v>
          </cell>
        </row>
        <row r="33">
          <cell r="B33" t="str">
            <v>Tunisia</v>
          </cell>
          <cell r="C33">
            <v>25</v>
          </cell>
        </row>
        <row r="34">
          <cell r="B34" t="str">
            <v>Algeria</v>
          </cell>
          <cell r="C34">
            <v>20</v>
          </cell>
        </row>
        <row r="35">
          <cell r="B35" t="str">
            <v>Egypt</v>
          </cell>
          <cell r="C35">
            <v>7</v>
          </cell>
        </row>
        <row r="36">
          <cell r="B36"/>
          <cell r="C36"/>
        </row>
        <row r="37">
          <cell r="B37" t="str">
            <v>South Africa</v>
          </cell>
          <cell r="C37">
            <v>51</v>
          </cell>
        </row>
        <row r="38">
          <cell r="B38" t="str">
            <v>Swaziland</v>
          </cell>
          <cell r="C38">
            <v>27</v>
          </cell>
        </row>
        <row r="39">
          <cell r="B39" t="str">
            <v>Lesotho</v>
          </cell>
          <cell r="C39">
            <v>17</v>
          </cell>
        </row>
        <row r="40">
          <cell r="B40" t="str">
            <v>Botswana</v>
          </cell>
          <cell r="C40">
            <v>11</v>
          </cell>
        </row>
        <row r="41">
          <cell r="B41"/>
          <cell r="C41"/>
        </row>
        <row r="42">
          <cell r="B42" t="str">
            <v>Nigeria</v>
          </cell>
          <cell r="C42">
            <v>26</v>
          </cell>
        </row>
        <row r="43">
          <cell r="B43" t="str">
            <v>Liberia</v>
          </cell>
          <cell r="C43">
            <v>15</v>
          </cell>
        </row>
        <row r="44">
          <cell r="B44" t="str">
            <v>Sierra Leone</v>
          </cell>
          <cell r="C44">
            <v>13</v>
          </cell>
        </row>
        <row r="45">
          <cell r="B45" t="str">
            <v>Mauritania</v>
          </cell>
          <cell r="C45">
            <v>12</v>
          </cell>
        </row>
        <row r="46">
          <cell r="B46" t="str">
            <v>Benin</v>
          </cell>
          <cell r="C46">
            <v>10</v>
          </cell>
        </row>
        <row r="47">
          <cell r="B47" t="str">
            <v>Togo</v>
          </cell>
          <cell r="C47">
            <v>9</v>
          </cell>
        </row>
        <row r="48">
          <cell r="B48" t="str">
            <v>Mali</v>
          </cell>
          <cell r="C48">
            <v>7</v>
          </cell>
        </row>
        <row r="49">
          <cell r="B49" t="str">
            <v>Burkina Faso</v>
          </cell>
          <cell r="C49">
            <v>6</v>
          </cell>
        </row>
        <row r="50">
          <cell r="B50" t="str">
            <v>Senegal</v>
          </cell>
          <cell r="C50">
            <v>5</v>
          </cell>
        </row>
        <row r="51">
          <cell r="B51" t="str">
            <v>Guinea</v>
          </cell>
          <cell r="C51">
            <v>3</v>
          </cell>
        </row>
        <row r="52">
          <cell r="B52" t="str">
            <v>Niger</v>
          </cell>
          <cell r="C52">
            <v>1</v>
          </cell>
        </row>
      </sheetData>
      <sheetData sheetId="1">
        <row r="4">
          <cell r="C4" t="str">
            <v>Percent of firms with female participation in ownership</v>
          </cell>
        </row>
        <row r="5">
          <cell r="B5" t="str">
            <v>Côte d'Ivoire (2009)</v>
          </cell>
          <cell r="C5">
            <v>61.9</v>
          </cell>
          <cell r="E5" t="str">
            <v>Chad (2009)</v>
          </cell>
          <cell r="F5">
            <v>6.8</v>
          </cell>
        </row>
        <row r="6">
          <cell r="B6" t="str">
            <v>Mali (2010)</v>
          </cell>
          <cell r="C6">
            <v>58.3</v>
          </cell>
          <cell r="E6" t="str">
            <v>Sierra Leone (2009)</v>
          </cell>
          <cell r="F6">
            <v>7.1</v>
          </cell>
        </row>
        <row r="7">
          <cell r="B7" t="str">
            <v>Angola (2010)</v>
          </cell>
          <cell r="C7">
            <v>56.6</v>
          </cell>
          <cell r="E7" t="str">
            <v>Eritrea (2009)</v>
          </cell>
          <cell r="F7">
            <v>7.7</v>
          </cell>
        </row>
        <row r="8">
          <cell r="B8" t="str">
            <v>Zimbabwe (2011)</v>
          </cell>
          <cell r="C8">
            <v>56.2</v>
          </cell>
          <cell r="E8" t="str">
            <v>Cameroon (2009)</v>
          </cell>
          <cell r="F8">
            <v>10</v>
          </cell>
        </row>
        <row r="9">
          <cell r="B9" t="str">
            <v>Botswana (2010)</v>
          </cell>
          <cell r="C9">
            <v>55.3</v>
          </cell>
          <cell r="E9" t="str">
            <v>DRC (2013)</v>
          </cell>
          <cell r="F9">
            <v>10.8</v>
          </cell>
        </row>
        <row r="10">
          <cell r="B10" t="str">
            <v>Central African Republic (2011)</v>
          </cell>
          <cell r="C10">
            <v>53.3</v>
          </cell>
          <cell r="E10" t="str">
            <v>Burkina Faso (2009)</v>
          </cell>
          <cell r="F10">
            <v>11.3</v>
          </cell>
        </row>
        <row r="11">
          <cell r="B11" t="str">
            <v>Liberia (2009)</v>
          </cell>
          <cell r="C11">
            <v>53</v>
          </cell>
          <cell r="E11" t="str">
            <v>Niger (2009)</v>
          </cell>
          <cell r="F11">
            <v>11.3</v>
          </cell>
        </row>
        <row r="12">
          <cell r="B12" t="str">
            <v>Zambia (2013)</v>
          </cell>
          <cell r="C12">
            <v>49.8</v>
          </cell>
          <cell r="E12" t="str">
            <v>Gabon (2009)</v>
          </cell>
          <cell r="F12">
            <v>11.5</v>
          </cell>
        </row>
        <row r="13">
          <cell r="B13" t="str">
            <v>Kenya (2013)</v>
          </cell>
          <cell r="C13">
            <v>48.8</v>
          </cell>
          <cell r="E13" t="str">
            <v>Central African Republic (2011)</v>
          </cell>
          <cell r="F13">
            <v>12.2</v>
          </cell>
        </row>
        <row r="14">
          <cell r="B14" t="str">
            <v>Benin (2009)</v>
          </cell>
          <cell r="C14">
            <v>45.4</v>
          </cell>
          <cell r="E14" t="str">
            <v>Kenya (2013)</v>
          </cell>
          <cell r="F14">
            <v>13.4</v>
          </cell>
        </row>
        <row r="15">
          <cell r="B15" t="str">
            <v>Rwanda (2011)</v>
          </cell>
          <cell r="C15">
            <v>42.7</v>
          </cell>
          <cell r="E15" t="str">
            <v>Angola (2010)</v>
          </cell>
          <cell r="F15">
            <v>13.5</v>
          </cell>
        </row>
        <row r="16">
          <cell r="B16" t="str">
            <v>Madagascar (2013)</v>
          </cell>
          <cell r="C16">
            <v>41.6</v>
          </cell>
          <cell r="E16" t="str">
            <v>Ethiopia (2011)</v>
          </cell>
          <cell r="F16">
            <v>13.6</v>
          </cell>
        </row>
        <row r="17">
          <cell r="B17" t="str">
            <v>Chad (2009)</v>
          </cell>
          <cell r="C17">
            <v>40.1</v>
          </cell>
          <cell r="E17" t="str">
            <v>Djibouti (2013)</v>
          </cell>
          <cell r="F17">
            <v>14.2</v>
          </cell>
        </row>
        <row r="18">
          <cell r="B18" t="str">
            <v>Ethiopia (2011)</v>
          </cell>
          <cell r="C18">
            <v>35.299999999999997</v>
          </cell>
          <cell r="E18" t="str">
            <v>Ghana (2013)</v>
          </cell>
          <cell r="F18">
            <v>14.9</v>
          </cell>
        </row>
        <row r="19">
          <cell r="B19" t="str">
            <v>Burundi (2006)</v>
          </cell>
          <cell r="C19">
            <v>34.799999999999997</v>
          </cell>
          <cell r="E19" t="str">
            <v>Togo (2009)</v>
          </cell>
          <cell r="F19">
            <v>15.1</v>
          </cell>
        </row>
        <row r="20">
          <cell r="B20" t="str">
            <v>Namibia (2006)</v>
          </cell>
          <cell r="C20">
            <v>33.4</v>
          </cell>
          <cell r="E20" t="str">
            <v>Uganda (2013)</v>
          </cell>
          <cell r="F20">
            <v>15.3</v>
          </cell>
        </row>
        <row r="21">
          <cell r="B21" t="str">
            <v>Cabo Verde (2009)</v>
          </cell>
          <cell r="C21">
            <v>33.1</v>
          </cell>
          <cell r="E21" t="str">
            <v>Malawi (2009)</v>
          </cell>
          <cell r="F21">
            <v>15.6</v>
          </cell>
        </row>
        <row r="22">
          <cell r="B22" t="str">
            <v>Gabon (2009)</v>
          </cell>
          <cell r="C22">
            <v>33.1</v>
          </cell>
          <cell r="E22" t="str">
            <v>Botswana (2010)</v>
          </cell>
          <cell r="F22">
            <v>16.399999999999999</v>
          </cell>
        </row>
        <row r="23">
          <cell r="B23" t="str">
            <v>Congo, Rep. (2009)</v>
          </cell>
          <cell r="C23">
            <v>31.8</v>
          </cell>
          <cell r="E23" t="str">
            <v>Cabo Verde (2009)</v>
          </cell>
          <cell r="F23">
            <v>16.7</v>
          </cell>
        </row>
        <row r="24">
          <cell r="B24" t="str">
            <v>Togo (2009)</v>
          </cell>
          <cell r="C24">
            <v>31.8</v>
          </cell>
          <cell r="E24" t="str">
            <v>Congo, Rep. (2009)</v>
          </cell>
          <cell r="F24">
            <v>17.2</v>
          </cell>
        </row>
        <row r="25">
          <cell r="B25" t="str">
            <v>Ghana (2013)</v>
          </cell>
          <cell r="C25">
            <v>31.6</v>
          </cell>
          <cell r="E25" t="str">
            <v>Zimbabwe (2011)</v>
          </cell>
          <cell r="F25">
            <v>17.399999999999999</v>
          </cell>
        </row>
        <row r="26">
          <cell r="B26" t="str">
            <v>Swaziland (2006)</v>
          </cell>
          <cell r="C26">
            <v>28.6</v>
          </cell>
          <cell r="E26" t="str">
            <v>Rwanda (2011)</v>
          </cell>
          <cell r="F26">
            <v>19.7</v>
          </cell>
        </row>
        <row r="27">
          <cell r="B27" t="str">
            <v>Uganda (2013)</v>
          </cell>
          <cell r="C27">
            <v>26.6</v>
          </cell>
          <cell r="E27" t="str">
            <v>Mali (2010)</v>
          </cell>
          <cell r="F27">
            <v>21</v>
          </cell>
        </row>
        <row r="28">
          <cell r="B28" t="str">
            <v>Senegal (2007)</v>
          </cell>
          <cell r="C28">
            <v>26.3</v>
          </cell>
          <cell r="E28" t="str">
            <v>Lesotho (2009)</v>
          </cell>
          <cell r="F28">
            <v>21.6</v>
          </cell>
        </row>
        <row r="29">
          <cell r="B29" t="str">
            <v>Guinea (2006)</v>
          </cell>
          <cell r="C29">
            <v>25.4</v>
          </cell>
          <cell r="E29" t="str">
            <v>Zambia (2013)</v>
          </cell>
          <cell r="F29">
            <v>23.8</v>
          </cell>
        </row>
        <row r="30">
          <cell r="B30" t="str">
            <v>Mozambique (2007)</v>
          </cell>
          <cell r="C30">
            <v>24.4</v>
          </cell>
          <cell r="E30" t="str">
            <v>Benin (2009)</v>
          </cell>
          <cell r="F30">
            <v>26.9</v>
          </cell>
        </row>
        <row r="31">
          <cell r="B31" t="str">
            <v>Malawi (2009)</v>
          </cell>
          <cell r="C31">
            <v>23.9</v>
          </cell>
          <cell r="E31" t="str">
            <v>Madagascar (2013)</v>
          </cell>
          <cell r="F31">
            <v>28.2</v>
          </cell>
        </row>
        <row r="32">
          <cell r="B32" t="str">
            <v>South Africa (2007)</v>
          </cell>
          <cell r="C32">
            <v>22.6</v>
          </cell>
          <cell r="E32" t="str">
            <v>Liberia (2009)</v>
          </cell>
          <cell r="F32">
            <v>29.9</v>
          </cell>
        </row>
        <row r="33">
          <cell r="B33" t="str">
            <v>Djibouti (2013)</v>
          </cell>
          <cell r="C33">
            <v>22.3</v>
          </cell>
        </row>
        <row r="34">
          <cell r="B34" t="str">
            <v>Gambia, The (2006)</v>
          </cell>
          <cell r="C34">
            <v>21.3</v>
          </cell>
        </row>
        <row r="35">
          <cell r="B35" t="str">
            <v>Nigeria (2007)</v>
          </cell>
          <cell r="C35">
            <v>20</v>
          </cell>
        </row>
        <row r="36">
          <cell r="B36" t="str">
            <v>Guinea-Bissau (2006)</v>
          </cell>
          <cell r="C36">
            <v>19.899999999999999</v>
          </cell>
        </row>
        <row r="37">
          <cell r="B37" t="str">
            <v>Burkina Faso (2009)</v>
          </cell>
          <cell r="C37">
            <v>19.2</v>
          </cell>
        </row>
        <row r="38">
          <cell r="B38" t="str">
            <v>Lesotho (2009)</v>
          </cell>
          <cell r="C38">
            <v>18.399999999999999</v>
          </cell>
        </row>
        <row r="39">
          <cell r="B39" t="str">
            <v>Niger (2009)</v>
          </cell>
          <cell r="C39">
            <v>17.600000000000001</v>
          </cell>
        </row>
        <row r="40">
          <cell r="B40" t="str">
            <v>Mauritania (2006)</v>
          </cell>
          <cell r="C40">
            <v>17.3</v>
          </cell>
        </row>
        <row r="41">
          <cell r="B41" t="str">
            <v>Mauritius (2009)</v>
          </cell>
          <cell r="C41">
            <v>16.899999999999999</v>
          </cell>
        </row>
        <row r="42">
          <cell r="B42" t="str">
            <v>Cameroon (2009)</v>
          </cell>
          <cell r="C42">
            <v>15.7</v>
          </cell>
        </row>
        <row r="43">
          <cell r="B43" t="str">
            <v>DRC (2013)</v>
          </cell>
          <cell r="C43">
            <v>15.1</v>
          </cell>
        </row>
        <row r="44">
          <cell r="B44" t="str">
            <v>Sierra Leone (2009)</v>
          </cell>
          <cell r="C44">
            <v>7.9</v>
          </cell>
        </row>
        <row r="45">
          <cell r="B45" t="str">
            <v>Eritrea (2009)</v>
          </cell>
          <cell r="C45">
            <v>4.2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K6" t="str">
            <v>Female</v>
          </cell>
          <cell r="L6" t="str">
            <v>Male</v>
          </cell>
        </row>
        <row r="7">
          <cell r="J7" t="str">
            <v>Burundi</v>
          </cell>
          <cell r="K7">
            <v>495</v>
          </cell>
          <cell r="L7">
            <v>628</v>
          </cell>
        </row>
        <row r="8">
          <cell r="J8" t="str">
            <v>Mali</v>
          </cell>
          <cell r="K8">
            <v>707</v>
          </cell>
          <cell r="L8">
            <v>1714</v>
          </cell>
        </row>
        <row r="9">
          <cell r="J9" t="str">
            <v>Malawi</v>
          </cell>
          <cell r="K9">
            <v>794</v>
          </cell>
          <cell r="L9">
            <v>1010</v>
          </cell>
        </row>
        <row r="10">
          <cell r="J10" t="str">
            <v>Madagascar</v>
          </cell>
          <cell r="K10">
            <v>818</v>
          </cell>
          <cell r="L10">
            <v>1140</v>
          </cell>
        </row>
        <row r="11">
          <cell r="J11" t="str">
            <v>Ethiopia</v>
          </cell>
          <cell r="K11">
            <v>917</v>
          </cell>
          <cell r="L11">
            <v>1360</v>
          </cell>
        </row>
        <row r="12">
          <cell r="J12" t="str">
            <v>Mauritania</v>
          </cell>
          <cell r="K12">
            <v>1128</v>
          </cell>
          <cell r="L12">
            <v>4058</v>
          </cell>
        </row>
        <row r="13">
          <cell r="J13" t="str">
            <v>Uganda</v>
          </cell>
          <cell r="K13">
            <v>1139</v>
          </cell>
          <cell r="L13">
            <v>1563</v>
          </cell>
        </row>
        <row r="14">
          <cell r="J14" t="str">
            <v>Chad</v>
          </cell>
          <cell r="K14">
            <v>1141</v>
          </cell>
          <cell r="L14">
            <v>1844</v>
          </cell>
        </row>
        <row r="15">
          <cell r="J15" t="str">
            <v>Burkina Faso</v>
          </cell>
          <cell r="K15">
            <v>1214</v>
          </cell>
          <cell r="L15">
            <v>1816</v>
          </cell>
        </row>
        <row r="16">
          <cell r="J16" t="str">
            <v>Benin</v>
          </cell>
          <cell r="K16">
            <v>1284</v>
          </cell>
          <cell r="L16">
            <v>1883</v>
          </cell>
        </row>
        <row r="17">
          <cell r="J17" t="str">
            <v>Tanzania</v>
          </cell>
          <cell r="K17">
            <v>1302</v>
          </cell>
          <cell r="L17">
            <v>1899</v>
          </cell>
        </row>
        <row r="18">
          <cell r="J18" t="str">
            <v>Cote d'Ivoire</v>
          </cell>
          <cell r="K18">
            <v>1314</v>
          </cell>
          <cell r="L18">
            <v>2736</v>
          </cell>
        </row>
        <row r="19">
          <cell r="J19" t="str">
            <v>Zambia</v>
          </cell>
          <cell r="K19">
            <v>1322</v>
          </cell>
          <cell r="L19">
            <v>2094</v>
          </cell>
        </row>
        <row r="20">
          <cell r="J20" t="str">
            <v>Kenya</v>
          </cell>
          <cell r="K20">
            <v>1384</v>
          </cell>
          <cell r="L20">
            <v>2139</v>
          </cell>
        </row>
        <row r="21">
          <cell r="J21" t="str">
            <v>Senegal</v>
          </cell>
          <cell r="K21">
            <v>1413</v>
          </cell>
          <cell r="L21">
            <v>2497</v>
          </cell>
        </row>
        <row r="22">
          <cell r="J22" t="str">
            <v>Lesotho</v>
          </cell>
          <cell r="K22">
            <v>1493</v>
          </cell>
          <cell r="L22">
            <v>2447</v>
          </cell>
        </row>
        <row r="23">
          <cell r="J23" t="str">
            <v>Ghana</v>
          </cell>
          <cell r="K23">
            <v>1637</v>
          </cell>
          <cell r="L23">
            <v>2466</v>
          </cell>
        </row>
        <row r="24">
          <cell r="J24" t="str">
            <v>Cameroon</v>
          </cell>
          <cell r="K24">
            <v>1816</v>
          </cell>
          <cell r="L24">
            <v>2868</v>
          </cell>
        </row>
        <row r="25">
          <cell r="J25" t="str">
            <v>Nigeria</v>
          </cell>
          <cell r="K25">
            <v>1940</v>
          </cell>
          <cell r="L25">
            <v>3357</v>
          </cell>
        </row>
        <row r="26">
          <cell r="J26" t="str">
            <v>Cape Verde</v>
          </cell>
          <cell r="K26">
            <v>2839</v>
          </cell>
          <cell r="L26">
            <v>6038</v>
          </cell>
        </row>
        <row r="27">
          <cell r="J27" t="str">
            <v>Angola</v>
          </cell>
          <cell r="K27">
            <v>4717</v>
          </cell>
          <cell r="L27">
            <v>7526</v>
          </cell>
        </row>
        <row r="28">
          <cell r="J28" t="str">
            <v>Namibia</v>
          </cell>
          <cell r="K28">
            <v>5712</v>
          </cell>
          <cell r="L28">
            <v>9371</v>
          </cell>
        </row>
        <row r="29">
          <cell r="J29" t="str">
            <v>South Africa</v>
          </cell>
          <cell r="K29">
            <v>7950</v>
          </cell>
          <cell r="L29">
            <v>15145</v>
          </cell>
        </row>
        <row r="30">
          <cell r="J30" t="str">
            <v>Mauritius</v>
          </cell>
          <cell r="K30">
            <v>9812</v>
          </cell>
          <cell r="L30">
            <v>21630</v>
          </cell>
        </row>
        <row r="31">
          <cell r="J31" t="str">
            <v>Botswana</v>
          </cell>
          <cell r="K31">
            <v>10868</v>
          </cell>
          <cell r="L31">
            <v>23047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unicef.org/child-protection/child-marriag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odc.org/documents/gsh/pdfs/2014_GLOBAL_HOMICIDE_BOOK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tabSelected="1" workbookViewId="0">
      <selection activeCell="A28" sqref="A28"/>
    </sheetView>
  </sheetViews>
  <sheetFormatPr defaultRowHeight="15" x14ac:dyDescent="0.25"/>
  <cols>
    <col min="1" max="1" width="37.28515625" style="80" bestFit="1" customWidth="1"/>
    <col min="2" max="16" width="11.42578125" style="80" bestFit="1" customWidth="1"/>
    <col min="17" max="16384" width="9.140625" style="80"/>
  </cols>
  <sheetData>
    <row r="1" spans="1:16" x14ac:dyDescent="0.25">
      <c r="A1" s="80" t="s">
        <v>384</v>
      </c>
    </row>
    <row r="2" spans="1:16" x14ac:dyDescent="0.25">
      <c r="A2" s="80" t="s">
        <v>383</v>
      </c>
    </row>
    <row r="3" spans="1:16" x14ac:dyDescent="0.25">
      <c r="A3" s="80" t="s">
        <v>382</v>
      </c>
    </row>
    <row r="4" spans="1:16" x14ac:dyDescent="0.25">
      <c r="A4" s="80" t="s">
        <v>381</v>
      </c>
      <c r="B4" s="80" t="s">
        <v>380</v>
      </c>
      <c r="C4" s="80" t="s">
        <v>379</v>
      </c>
      <c r="D4" s="80" t="s">
        <v>378</v>
      </c>
      <c r="E4" s="80" t="s">
        <v>377</v>
      </c>
      <c r="F4" s="80" t="s">
        <v>376</v>
      </c>
      <c r="G4" s="80" t="s">
        <v>375</v>
      </c>
      <c r="H4" s="80" t="s">
        <v>374</v>
      </c>
      <c r="I4" s="80" t="s">
        <v>373</v>
      </c>
      <c r="J4" s="80" t="s">
        <v>372</v>
      </c>
      <c r="K4" s="80" t="s">
        <v>371</v>
      </c>
      <c r="L4" s="80" t="s">
        <v>370</v>
      </c>
      <c r="M4" s="80" t="s">
        <v>369</v>
      </c>
      <c r="N4" s="80" t="s">
        <v>368</v>
      </c>
      <c r="O4" s="80" t="s">
        <v>367</v>
      </c>
      <c r="P4" s="80" t="s">
        <v>366</v>
      </c>
    </row>
    <row r="5" spans="1:16" x14ac:dyDescent="0.25">
      <c r="A5" s="80" t="s">
        <v>365</v>
      </c>
      <c r="B5" s="80">
        <v>16.509278214356499</v>
      </c>
      <c r="C5" s="80">
        <v>57.054276917777202</v>
      </c>
      <c r="D5" s="80">
        <v>65.056055581872698</v>
      </c>
      <c r="E5" s="80">
        <v>72.104313765912494</v>
      </c>
      <c r="F5" s="80">
        <v>99.642502683761705</v>
      </c>
      <c r="G5" s="80">
        <v>103.384950665294</v>
      </c>
      <c r="H5" s="80">
        <v>108.132500247942</v>
      </c>
      <c r="I5" s="80">
        <v>112.21806182633701</v>
      </c>
      <c r="J5" s="80">
        <v>119.20389958951699</v>
      </c>
      <c r="K5" s="80">
        <v>126.210337415449</v>
      </c>
      <c r="L5" s="80">
        <v>129.72824000708701</v>
      </c>
      <c r="N5" s="80">
        <v>131.856540084388</v>
      </c>
      <c r="O5" s="80">
        <v>134.87382301211699</v>
      </c>
      <c r="P5" s="80">
        <v>135.06588933685299</v>
      </c>
    </row>
    <row r="6" spans="1:16" x14ac:dyDescent="0.25">
      <c r="A6" s="80" t="s">
        <v>364</v>
      </c>
      <c r="B6" s="80">
        <v>35.999021391764401</v>
      </c>
      <c r="C6" s="80">
        <v>43.277941176470598</v>
      </c>
      <c r="D6" s="80">
        <v>45.771158168036997</v>
      </c>
      <c r="E6" s="80">
        <v>68.6025144428434</v>
      </c>
      <c r="F6" s="80">
        <v>73.824943081204196</v>
      </c>
      <c r="G6" s="80">
        <v>79.484874973837506</v>
      </c>
      <c r="H6" s="80">
        <v>84.277635966144302</v>
      </c>
      <c r="I6" s="80">
        <v>78.117157899916407</v>
      </c>
      <c r="J6" s="80">
        <v>80.283609898835806</v>
      </c>
      <c r="K6" s="80">
        <v>82.061811108709705</v>
      </c>
      <c r="L6" s="80">
        <v>84.068183860243593</v>
      </c>
      <c r="M6" s="80">
        <v>83.534322224362697</v>
      </c>
      <c r="N6" s="80">
        <v>81.502041858090905</v>
      </c>
      <c r="O6" s="80">
        <v>80.702618091847796</v>
      </c>
      <c r="P6" s="80">
        <v>82.643194889773298</v>
      </c>
    </row>
    <row r="7" spans="1:16" x14ac:dyDescent="0.25">
      <c r="A7" s="80" t="s">
        <v>363</v>
      </c>
      <c r="B7" s="80">
        <v>0</v>
      </c>
      <c r="C7" s="80">
        <v>0</v>
      </c>
      <c r="D7" s="80">
        <v>0.112598380583067</v>
      </c>
      <c r="E7" s="80">
        <v>0.86519627712963498</v>
      </c>
      <c r="F7" s="80">
        <v>2.4980554719863499</v>
      </c>
      <c r="G7" s="80">
        <v>4.8268653672611004</v>
      </c>
      <c r="H7" s="80">
        <v>9.8331640219946905</v>
      </c>
      <c r="I7" s="80">
        <v>17.7162433091531</v>
      </c>
      <c r="J7" s="80">
        <v>29.220373763923099</v>
      </c>
      <c r="K7" s="80">
        <v>37.894936972960402</v>
      </c>
      <c r="L7" s="80">
        <v>45.778174741068099</v>
      </c>
      <c r="M7" s="80">
        <v>60.326319991974003</v>
      </c>
      <c r="N7" s="80">
        <v>65.452193455750702</v>
      </c>
      <c r="O7" s="80">
        <v>70.661358850582104</v>
      </c>
      <c r="P7" s="80">
        <v>74.882842413287406</v>
      </c>
    </row>
    <row r="8" spans="1:16" x14ac:dyDescent="0.25">
      <c r="A8" s="80" t="s">
        <v>11</v>
      </c>
      <c r="B8" s="80">
        <v>0.18532229605462999</v>
      </c>
      <c r="C8" s="80">
        <v>0.52136617680722697</v>
      </c>
      <c r="D8" s="80">
        <v>0.94044472556277903</v>
      </c>
      <c r="E8" s="80">
        <v>2.2696212812660601</v>
      </c>
      <c r="F8" s="80">
        <v>4.6317406300356501</v>
      </c>
      <c r="G8" s="80">
        <v>9.7381611733195594</v>
      </c>
      <c r="H8" s="80">
        <v>17.8398962435718</v>
      </c>
      <c r="I8" s="80">
        <v>28.010982325573799</v>
      </c>
      <c r="J8" s="80">
        <v>36.983689537671403</v>
      </c>
      <c r="K8" s="80">
        <v>42.846573482364803</v>
      </c>
      <c r="L8" s="80">
        <v>48.101209036271896</v>
      </c>
      <c r="M8" s="80">
        <v>59.826188561328301</v>
      </c>
      <c r="N8" s="80">
        <v>61.406275778348501</v>
      </c>
      <c r="O8" s="80">
        <v>61.873297112495202</v>
      </c>
      <c r="P8" s="80">
        <v>63.479208200147298</v>
      </c>
    </row>
    <row r="9" spans="1:16" x14ac:dyDescent="0.25">
      <c r="A9" s="80" t="s">
        <v>362</v>
      </c>
      <c r="B9" s="80">
        <v>0.90140601304468304</v>
      </c>
      <c r="C9" s="80">
        <v>11.948872883346899</v>
      </c>
      <c r="D9" s="80">
        <v>26.075531407686501</v>
      </c>
      <c r="E9" s="80">
        <v>33.957062837544797</v>
      </c>
      <c r="F9" s="80">
        <v>39.163956685489097</v>
      </c>
      <c r="G9" s="80">
        <v>47.878027489495103</v>
      </c>
      <c r="H9" s="80">
        <v>60.067342375847304</v>
      </c>
      <c r="I9" s="80">
        <v>73.350384148679396</v>
      </c>
      <c r="J9" s="80">
        <v>58.912351486152197</v>
      </c>
      <c r="K9" s="80">
        <v>78.184587702721402</v>
      </c>
      <c r="L9" s="80">
        <v>85.468246997041106</v>
      </c>
      <c r="M9" s="80">
        <v>98.291534594022707</v>
      </c>
      <c r="N9" s="80">
        <v>110.68653163120599</v>
      </c>
      <c r="O9" s="80">
        <v>116.15720813003399</v>
      </c>
      <c r="P9" s="80">
        <v>105.469965746985</v>
      </c>
    </row>
    <row r="10" spans="1:16" x14ac:dyDescent="0.25">
      <c r="A10" s="80" t="s">
        <v>361</v>
      </c>
      <c r="B10" s="80">
        <v>3.1784959290568784</v>
      </c>
      <c r="C10" s="80">
        <v>5.7466108029672496</v>
      </c>
      <c r="D10" s="80">
        <v>8.5266445846701906</v>
      </c>
      <c r="E10" s="80">
        <v>11.596382482025513</v>
      </c>
      <c r="F10" s="80">
        <v>16.837694365902486</v>
      </c>
      <c r="G10" s="80">
        <v>26.790039956581175</v>
      </c>
      <c r="H10" s="80">
        <v>38.845672040688818</v>
      </c>
      <c r="I10" s="80">
        <v>52.537180402699477</v>
      </c>
      <c r="J10" s="80">
        <v>62.920968815124269</v>
      </c>
      <c r="K10" s="80">
        <v>76.156366612997587</v>
      </c>
      <c r="L10" s="80">
        <v>87.628818111676637</v>
      </c>
      <c r="M10" s="80">
        <v>98.873313879801984</v>
      </c>
      <c r="N10" s="80">
        <v>105.03717459544579</v>
      </c>
      <c r="O10" s="80">
        <v>110.01261032258093</v>
      </c>
      <c r="P10" s="80">
        <v>109.15226426569046</v>
      </c>
    </row>
    <row r="11" spans="1:16" x14ac:dyDescent="0.25">
      <c r="A11" s="80" t="s">
        <v>360</v>
      </c>
      <c r="B11" s="80">
        <v>47.189322326021603</v>
      </c>
      <c r="C11" s="80">
        <v>60.959118854290899</v>
      </c>
      <c r="D11" s="80">
        <v>75.313100094945099</v>
      </c>
      <c r="E11" s="80">
        <v>88.219261593219201</v>
      </c>
      <c r="F11" s="80">
        <v>100.668523813923</v>
      </c>
      <c r="G11" s="80">
        <v>109.285872848186</v>
      </c>
      <c r="H11" s="80">
        <v>113.201428571722</v>
      </c>
      <c r="I11" s="80">
        <v>133.362864082485</v>
      </c>
      <c r="J11" s="80">
        <v>137.64137948279301</v>
      </c>
      <c r="K11" s="80">
        <v>138.26686873139101</v>
      </c>
      <c r="L11" s="80">
        <v>129.431630756342</v>
      </c>
      <c r="M11" s="80">
        <v>131.39803762334901</v>
      </c>
      <c r="N11" s="80">
        <v>149.63908581804799</v>
      </c>
      <c r="O11" s="80">
        <v>171.87379930236401</v>
      </c>
      <c r="P11" s="80">
        <v>178.06154468990101</v>
      </c>
    </row>
    <row r="12" spans="1:16" x14ac:dyDescent="0.25">
      <c r="A12" s="80" t="s">
        <v>359</v>
      </c>
      <c r="B12" s="80">
        <v>17.581059048560899</v>
      </c>
      <c r="C12" s="80">
        <v>18.087424420888699</v>
      </c>
      <c r="D12" s="80">
        <v>17.4519490973966</v>
      </c>
      <c r="E12" s="80">
        <v>20.653537303033101</v>
      </c>
      <c r="F12" s="80">
        <v>35.272288370245398</v>
      </c>
      <c r="G12" s="80">
        <v>57.328994256705698</v>
      </c>
      <c r="H12" s="80">
        <v>80.8188264138509</v>
      </c>
      <c r="I12" s="80">
        <v>102.721528270687</v>
      </c>
      <c r="J12" s="80">
        <v>117.221183351189</v>
      </c>
      <c r="K12" s="80">
        <v>131.129449217276</v>
      </c>
      <c r="L12" s="80">
        <v>141.383021999383</v>
      </c>
      <c r="M12" s="80">
        <v>149.09062244943601</v>
      </c>
      <c r="N12" s="80">
        <v>156.56475598674001</v>
      </c>
      <c r="O12" s="80">
        <v>162.527421663231</v>
      </c>
      <c r="P12" s="80">
        <v>158.73576197951701</v>
      </c>
    </row>
    <row r="13" spans="1:16" x14ac:dyDescent="0.25">
      <c r="A13" s="80" t="s">
        <v>358</v>
      </c>
      <c r="B13" s="80">
        <v>0.56844742917813396</v>
      </c>
      <c r="C13" s="80">
        <v>0.833474947384933</v>
      </c>
      <c r="D13" s="80">
        <v>2.3416131659907</v>
      </c>
      <c r="E13" s="80">
        <v>3.7673845334963501</v>
      </c>
      <c r="F13" s="80">
        <v>6.7195103733013601</v>
      </c>
      <c r="G13" s="80">
        <v>10.549013455428501</v>
      </c>
      <c r="H13" s="80">
        <v>41.951359863812201</v>
      </c>
      <c r="I13" s="80">
        <v>62.758697500436497</v>
      </c>
      <c r="J13" s="80">
        <v>48.430086032252703</v>
      </c>
      <c r="K13" s="80">
        <v>73.833770080662902</v>
      </c>
      <c r="L13" s="80">
        <v>130.43223274133001</v>
      </c>
      <c r="M13" s="80">
        <v>108.33620096352401</v>
      </c>
      <c r="N13" s="80">
        <v>111.914663156714</v>
      </c>
      <c r="O13" s="80">
        <v>112.420655211408</v>
      </c>
      <c r="P13" s="80">
        <v>115.92321019842601</v>
      </c>
    </row>
    <row r="14" spans="1:16" x14ac:dyDescent="0.25">
      <c r="A14" s="80" t="s">
        <v>357</v>
      </c>
      <c r="B14" s="80">
        <v>3.4630228434338202</v>
      </c>
      <c r="C14" s="80">
        <v>3.7059955995599601</v>
      </c>
      <c r="D14" s="80">
        <v>3.4667711011595599</v>
      </c>
      <c r="E14" s="80">
        <v>3.55227768662145</v>
      </c>
      <c r="F14" s="80">
        <v>3.7966994026526302</v>
      </c>
    </row>
    <row r="15" spans="1:16" x14ac:dyDescent="0.25">
      <c r="A15" s="80" t="s">
        <v>356</v>
      </c>
      <c r="B15" s="80">
        <v>28.332989903152701</v>
      </c>
      <c r="C15" s="80">
        <v>31.656789748265201</v>
      </c>
      <c r="D15" s="80">
        <v>47.738348119455203</v>
      </c>
      <c r="E15" s="80">
        <v>56.981113418372402</v>
      </c>
      <c r="F15" s="80">
        <v>66.080912406079406</v>
      </c>
      <c r="G15" s="80">
        <v>104.16035850542001</v>
      </c>
      <c r="H15" s="80">
        <v>132.00067092383799</v>
      </c>
      <c r="I15" s="80">
        <v>133.157576691115</v>
      </c>
      <c r="J15" s="80">
        <v>160.039367772323</v>
      </c>
      <c r="K15" s="80">
        <v>156.34414831981499</v>
      </c>
      <c r="L15" s="80">
        <v>192.55327685623601</v>
      </c>
      <c r="M15" s="80">
        <v>199.66421635357099</v>
      </c>
      <c r="N15" s="80">
        <v>143.013843200216</v>
      </c>
      <c r="O15" s="80">
        <v>127.085625382008</v>
      </c>
      <c r="P15" s="80">
        <v>120.01804120876101</v>
      </c>
    </row>
    <row r="16" spans="1:16" x14ac:dyDescent="0.25">
      <c r="A16" s="80" t="s">
        <v>355</v>
      </c>
      <c r="B16" s="80">
        <v>44.456266679861997</v>
      </c>
      <c r="C16" s="80">
        <v>57.1245096218519</v>
      </c>
      <c r="D16" s="80">
        <v>64.267009897474594</v>
      </c>
      <c r="E16" s="80">
        <v>71.903538298594995</v>
      </c>
      <c r="F16" s="80">
        <v>81.509585215625293</v>
      </c>
      <c r="G16" s="80">
        <v>89.762862306693094</v>
      </c>
      <c r="H16" s="80">
        <v>94.701403742229502</v>
      </c>
      <c r="I16" s="80">
        <v>100.064604268965</v>
      </c>
      <c r="J16" s="80">
        <v>102.194053664352</v>
      </c>
      <c r="K16" s="80">
        <v>100.739011404518</v>
      </c>
      <c r="L16" s="80">
        <v>100.426307443402</v>
      </c>
      <c r="M16" s="80">
        <v>104.61055095623099</v>
      </c>
      <c r="N16" s="80">
        <v>105.585694973435</v>
      </c>
      <c r="O16" s="80">
        <v>106.843497367233</v>
      </c>
      <c r="P16" s="80">
        <v>131.23054684881899</v>
      </c>
    </row>
    <row r="17" spans="1:16" x14ac:dyDescent="0.25">
      <c r="A17" s="80" t="s">
        <v>354</v>
      </c>
      <c r="B17" s="80">
        <v>76.269328857336603</v>
      </c>
      <c r="C17" s="80">
        <v>81.260311276312393</v>
      </c>
      <c r="D17" s="80">
        <v>83.244725156466998</v>
      </c>
      <c r="E17" s="80">
        <v>89.335695640629297</v>
      </c>
      <c r="F17" s="80">
        <v>97.544816973481701</v>
      </c>
      <c r="G17" s="80">
        <v>105.175585572507</v>
      </c>
      <c r="H17" s="80">
        <v>112.124675003349</v>
      </c>
      <c r="I17" s="80">
        <v>119.25698279592901</v>
      </c>
      <c r="J17" s="80">
        <v>129.65515158061001</v>
      </c>
      <c r="K17" s="80">
        <v>136.57900995387899</v>
      </c>
      <c r="L17" s="80">
        <v>145.69281988268401</v>
      </c>
      <c r="M17" s="80">
        <v>154.42603899730699</v>
      </c>
      <c r="N17" s="80">
        <v>160.539738665691</v>
      </c>
      <c r="O17" s="80">
        <v>156.230411605688</v>
      </c>
      <c r="P17" s="80">
        <v>151.91125147467901</v>
      </c>
    </row>
    <row r="18" spans="1:16" x14ac:dyDescent="0.25">
      <c r="A18" s="80" t="s">
        <v>353</v>
      </c>
      <c r="B18" s="80">
        <v>5.1787800105004598</v>
      </c>
      <c r="C18" s="80">
        <v>8.9074065329359904</v>
      </c>
      <c r="D18" s="80">
        <v>9.5920562025409399</v>
      </c>
      <c r="E18" s="80">
        <v>12.629374627919701</v>
      </c>
      <c r="F18" s="80">
        <v>17.2061565053897</v>
      </c>
      <c r="G18" s="80">
        <v>26.181195829038899</v>
      </c>
      <c r="H18" s="80">
        <v>38.3554264128611</v>
      </c>
      <c r="I18" s="80">
        <v>51.527219347689801</v>
      </c>
      <c r="J18" s="80">
        <v>73.758100240051704</v>
      </c>
      <c r="K18" s="80">
        <v>86.321949517185402</v>
      </c>
      <c r="L18" s="80">
        <v>100.059320146045</v>
      </c>
      <c r="M18" s="80">
        <v>109.9720704266</v>
      </c>
      <c r="N18" s="80">
        <v>108.768338113854</v>
      </c>
      <c r="O18" s="80">
        <v>107.613407242001</v>
      </c>
      <c r="P18" s="80">
        <v>110.905363353238</v>
      </c>
    </row>
    <row r="19" spans="1:16" x14ac:dyDescent="0.25">
      <c r="A19" s="80" t="s">
        <v>13</v>
      </c>
      <c r="B19" s="80">
        <v>0.24452053747771699</v>
      </c>
      <c r="C19" s="80">
        <v>0.48858258414217898</v>
      </c>
      <c r="D19" s="80">
        <v>0.73887492367919405</v>
      </c>
      <c r="E19" s="80">
        <v>0.88101603173860199</v>
      </c>
      <c r="F19" s="80">
        <v>1.3388771938327</v>
      </c>
      <c r="G19" s="80">
        <v>1.9690126315377701</v>
      </c>
      <c r="H19" s="80">
        <v>2.4867645067583402</v>
      </c>
      <c r="I19" s="80">
        <v>3.2419534714837801</v>
      </c>
      <c r="J19" s="80">
        <v>5.5724535845311101</v>
      </c>
      <c r="K19" s="80">
        <v>10.3145657509891</v>
      </c>
      <c r="L19" s="80">
        <v>18.174741596574702</v>
      </c>
      <c r="M19" s="80">
        <v>20.068274138863899</v>
      </c>
      <c r="N19" s="80">
        <v>22.814460206329802</v>
      </c>
      <c r="O19" s="80">
        <v>24.962588063683299</v>
      </c>
      <c r="P19" s="80">
        <v>30.462010357585498</v>
      </c>
    </row>
    <row r="20" spans="1:16" x14ac:dyDescent="0.25">
      <c r="A20" s="80" t="s">
        <v>352</v>
      </c>
      <c r="B20" s="80">
        <v>54.818773750094898</v>
      </c>
      <c r="C20" s="80">
        <v>74.722533013292704</v>
      </c>
      <c r="D20" s="80">
        <v>78.361556166770598</v>
      </c>
      <c r="E20" s="80">
        <v>82.8682999335673</v>
      </c>
      <c r="F20" s="80">
        <v>87.460253958992496</v>
      </c>
      <c r="G20" s="80">
        <v>91.402948968793496</v>
      </c>
      <c r="H20" s="80">
        <v>93.007415847644793</v>
      </c>
      <c r="I20" s="80">
        <v>100.56248992092</v>
      </c>
      <c r="J20" s="80">
        <v>105.28315800534899</v>
      </c>
      <c r="K20" s="80">
        <v>108.40325853093201</v>
      </c>
      <c r="L20" s="80">
        <v>111.08418862569</v>
      </c>
      <c r="M20" s="80">
        <v>113.530951157448</v>
      </c>
      <c r="N20" s="80">
        <v>111.331548237153</v>
      </c>
      <c r="O20" s="80">
        <v>110.903179942935</v>
      </c>
      <c r="P20" s="80">
        <v>114.269957521343</v>
      </c>
    </row>
    <row r="21" spans="1:16" x14ac:dyDescent="0.25">
      <c r="A21" s="80" t="s">
        <v>30</v>
      </c>
      <c r="B21" s="80">
        <v>0.798288649640845</v>
      </c>
      <c r="C21" s="80">
        <v>1.7421818890854499</v>
      </c>
      <c r="D21" s="80">
        <v>2.9504727337855501</v>
      </c>
      <c r="E21" s="80">
        <v>3.0809395799277302</v>
      </c>
      <c r="F21" s="80">
        <v>5.7974735181872701</v>
      </c>
      <c r="G21" s="80">
        <v>7.2872234203277699</v>
      </c>
      <c r="H21" s="80">
        <v>12.503175455320299</v>
      </c>
      <c r="I21" s="80">
        <v>23.563346038870002</v>
      </c>
      <c r="J21" s="80">
        <v>40.401734346577101</v>
      </c>
      <c r="K21" s="80">
        <v>54.468858320772199</v>
      </c>
      <c r="L21" s="80">
        <v>74.396049211560495</v>
      </c>
      <c r="M21" s="80">
        <v>79.400498681209598</v>
      </c>
      <c r="N21" s="80">
        <v>83.654315887586804</v>
      </c>
      <c r="O21" s="80">
        <v>93.257821930873305</v>
      </c>
      <c r="P21" s="80">
        <v>101.711069662654</v>
      </c>
    </row>
    <row r="22" spans="1:16" x14ac:dyDescent="0.25">
      <c r="A22" s="80" t="s">
        <v>28</v>
      </c>
      <c r="B22" s="80">
        <v>0.217480373785401</v>
      </c>
      <c r="C22" s="80">
        <v>0.63774895195746195</v>
      </c>
      <c r="D22" s="80">
        <v>0.90280902563425303</v>
      </c>
      <c r="E22" s="80">
        <v>1.88081509202165</v>
      </c>
      <c r="F22" s="80">
        <v>3.0376796285603702</v>
      </c>
      <c r="G22" s="80">
        <v>4.7202902056775899</v>
      </c>
      <c r="H22" s="80">
        <v>7.35484081941176</v>
      </c>
      <c r="I22" s="80">
        <v>13.052533969789399</v>
      </c>
      <c r="J22" s="80">
        <v>20.6290793106464</v>
      </c>
      <c r="K22" s="80">
        <v>25.330462795976999</v>
      </c>
      <c r="L22" s="80">
        <v>36.729380235264699</v>
      </c>
      <c r="M22" s="80">
        <v>48.027193966132501</v>
      </c>
      <c r="N22" s="80">
        <v>60.607652145871697</v>
      </c>
      <c r="O22" s="80">
        <v>66.377282949073205</v>
      </c>
      <c r="P22" s="80">
        <v>71.737469513533995</v>
      </c>
    </row>
    <row r="23" spans="1:16" x14ac:dyDescent="0.25">
      <c r="A23" s="80" t="s">
        <v>351</v>
      </c>
      <c r="B23" s="80">
        <v>0.21075171397230599</v>
      </c>
      <c r="C23" s="80">
        <v>0.38595852313060203</v>
      </c>
      <c r="D23" s="80">
        <v>0.784635571337573</v>
      </c>
      <c r="E23" s="80">
        <v>0.98070218074972004</v>
      </c>
      <c r="F23" s="80">
        <v>1.96945467532188</v>
      </c>
      <c r="G23" s="80">
        <v>6.2877623795910997</v>
      </c>
      <c r="H23" s="80">
        <v>13.2057392217126</v>
      </c>
      <c r="I23" s="80">
        <v>23.467628229916699</v>
      </c>
      <c r="J23" s="80">
        <v>30.168284081593399</v>
      </c>
      <c r="K23" s="80">
        <v>34.353344512588698</v>
      </c>
      <c r="L23" s="80">
        <v>44.945358815249399</v>
      </c>
      <c r="M23" s="80">
        <v>55.192567230597</v>
      </c>
      <c r="N23" s="80">
        <v>62.820239064947302</v>
      </c>
      <c r="O23" s="80">
        <v>74.429646082739197</v>
      </c>
      <c r="P23" s="80">
        <v>75.924891634776998</v>
      </c>
    </row>
    <row r="24" spans="1:16" x14ac:dyDescent="0.25">
      <c r="A24" s="80" t="s">
        <v>350</v>
      </c>
      <c r="B24" s="80">
        <v>9.2244119437385894</v>
      </c>
      <c r="C24" s="80">
        <v>19.533777871707901</v>
      </c>
      <c r="D24" s="80">
        <v>33.003646025506903</v>
      </c>
      <c r="E24" s="80">
        <v>44.842721175048801</v>
      </c>
      <c r="F24" s="80">
        <v>61.071537172795203</v>
      </c>
      <c r="G24" s="80">
        <v>81.279544735154204</v>
      </c>
      <c r="H24" s="80">
        <v>108.27202207257901</v>
      </c>
      <c r="I24" s="80">
        <v>130.86463679574399</v>
      </c>
      <c r="J24" s="80">
        <v>138.97555584161699</v>
      </c>
      <c r="K24" s="80">
        <v>140.40485364542499</v>
      </c>
      <c r="L24" s="80">
        <v>138.038982701046</v>
      </c>
      <c r="M24" s="80">
        <v>142.84615747562901</v>
      </c>
      <c r="N24" s="80">
        <v>148.131112140417</v>
      </c>
      <c r="O24" s="80">
        <v>145.18768873020301</v>
      </c>
      <c r="P24" s="80">
        <v>137.706595342242</v>
      </c>
    </row>
    <row r="25" spans="1:16" x14ac:dyDescent="0.25">
      <c r="A25" s="80" t="s">
        <v>349</v>
      </c>
      <c r="B25" s="80">
        <v>30.786440180833502</v>
      </c>
      <c r="C25" s="80">
        <v>42.874766189289701</v>
      </c>
      <c r="D25" s="80">
        <v>53.101464627918403</v>
      </c>
      <c r="E25" s="80">
        <v>57.393226933727803</v>
      </c>
      <c r="F25" s="80">
        <v>79.190742286762401</v>
      </c>
      <c r="G25" s="80">
        <v>87.216980810292696</v>
      </c>
      <c r="H25" s="80">
        <v>95.423738972880798</v>
      </c>
      <c r="I25" s="80">
        <v>108.100523754956</v>
      </c>
      <c r="J25" s="80">
        <v>129.097933941317</v>
      </c>
      <c r="K25" s="80">
        <v>117.66077316814599</v>
      </c>
      <c r="L25" s="80">
        <v>125.20844769491001</v>
      </c>
      <c r="M25" s="80">
        <v>131.00999099603601</v>
      </c>
      <c r="N25" s="80">
        <v>161.167057587984</v>
      </c>
      <c r="O25" s="80">
        <v>165.90888106707001</v>
      </c>
      <c r="P25" s="80">
        <v>173.27393347722</v>
      </c>
    </row>
    <row r="26" spans="1:16" x14ac:dyDescent="0.25">
      <c r="A26" s="80" t="s">
        <v>348</v>
      </c>
      <c r="B26" s="80">
        <v>10.5870855289009</v>
      </c>
      <c r="C26" s="80">
        <v>19.9848187323642</v>
      </c>
      <c r="D26" s="80">
        <v>39.3992344008361</v>
      </c>
      <c r="E26" s="80">
        <v>38.725825665982299</v>
      </c>
      <c r="F26" s="80">
        <v>57.6944789081886</v>
      </c>
      <c r="G26" s="80">
        <v>69.212794146246594</v>
      </c>
      <c r="H26" s="80">
        <v>75.3785508697284</v>
      </c>
      <c r="I26" s="80">
        <v>109.340766966136</v>
      </c>
      <c r="J26" s="80">
        <v>102.78750645920699</v>
      </c>
      <c r="K26" s="80">
        <v>101.21864527267201</v>
      </c>
      <c r="L26" s="80">
        <v>118.82923067534399</v>
      </c>
      <c r="M26" s="80">
        <v>81.562848898946598</v>
      </c>
      <c r="N26" s="80">
        <v>80.653833745564</v>
      </c>
      <c r="O26" s="80">
        <v>76.051874267967605</v>
      </c>
      <c r="P26" s="80">
        <v>71.437720057191996</v>
      </c>
    </row>
    <row r="27" spans="1:16" x14ac:dyDescent="0.25">
      <c r="A27" s="80" t="s">
        <v>347</v>
      </c>
      <c r="B27" s="80">
        <v>2.4355016894588002</v>
      </c>
      <c r="C27" s="80">
        <v>11.463535285394199</v>
      </c>
      <c r="D27" s="80">
        <v>19.211413033578001</v>
      </c>
      <c r="E27" s="80">
        <v>27.5885772781259</v>
      </c>
      <c r="F27" s="80">
        <v>36.211507740582498</v>
      </c>
      <c r="G27" s="80">
        <v>41.093754671598802</v>
      </c>
      <c r="H27" s="80">
        <v>48.715961701680698</v>
      </c>
      <c r="I27" s="80">
        <v>63.3403254094113</v>
      </c>
      <c r="J27" s="80">
        <v>82.332828568106095</v>
      </c>
      <c r="K27" s="80">
        <v>84.527952383399196</v>
      </c>
      <c r="L27" s="80">
        <v>80.870785706132395</v>
      </c>
      <c r="M27" s="80">
        <v>82.600078868091799</v>
      </c>
      <c r="N27" s="80">
        <v>87.574714730317496</v>
      </c>
      <c r="O27" s="80">
        <v>91.095307845518803</v>
      </c>
      <c r="P27" s="80">
        <v>91.278950288463605</v>
      </c>
    </row>
    <row r="28" spans="1:16" x14ac:dyDescent="0.25">
      <c r="A28" s="80" t="s">
        <v>346</v>
      </c>
      <c r="B28" s="80">
        <v>0.49444670418956699</v>
      </c>
      <c r="C28" s="80">
        <v>1.39442124648431</v>
      </c>
      <c r="D28" s="80">
        <v>4.6953850788186902</v>
      </c>
      <c r="E28" s="80">
        <v>11.4266896604096</v>
      </c>
      <c r="F28" s="80">
        <v>23.0379534302038</v>
      </c>
      <c r="G28" s="80">
        <v>42.417188961825502</v>
      </c>
      <c r="H28" s="80">
        <v>61.951950025981397</v>
      </c>
      <c r="I28" s="80">
        <v>72.6106707640228</v>
      </c>
      <c r="J28" s="80">
        <v>85.058280305334904</v>
      </c>
      <c r="K28" s="80">
        <v>101.6840081946</v>
      </c>
      <c r="L28" s="80">
        <v>108.869705944641</v>
      </c>
      <c r="M28" s="80">
        <v>113.16886253701</v>
      </c>
      <c r="N28" s="80">
        <v>113.517925439791</v>
      </c>
      <c r="O28" s="80">
        <v>118.786176033844</v>
      </c>
      <c r="P28" s="80">
        <v>122.501138584571</v>
      </c>
    </row>
    <row r="29" spans="1:16" x14ac:dyDescent="0.25">
      <c r="A29" s="80" t="s">
        <v>345</v>
      </c>
      <c r="B29" s="80">
        <v>7.0465157217942398</v>
      </c>
      <c r="C29" s="80">
        <v>15.968727314252201</v>
      </c>
      <c r="D29" s="80">
        <v>20.5464598079169</v>
      </c>
      <c r="E29" s="80">
        <v>23.380660045055901</v>
      </c>
      <c r="F29" s="80">
        <v>28.297615454271099</v>
      </c>
      <c r="G29" s="80">
        <v>35.304501323918799</v>
      </c>
      <c r="H29" s="80">
        <v>42.296180798250802</v>
      </c>
      <c r="I29" s="80">
        <v>41.340200422088401</v>
      </c>
      <c r="J29" s="80">
        <v>54.517210367099999</v>
      </c>
      <c r="K29" s="80">
        <v>53.7456480718633</v>
      </c>
      <c r="L29" s="80">
        <v>62.930702052852503</v>
      </c>
      <c r="M29" s="80">
        <v>70.319653471607396</v>
      </c>
      <c r="N29" s="80">
        <v>53.2071221378757</v>
      </c>
      <c r="O29" s="80">
        <v>52.610726122326</v>
      </c>
      <c r="P29" s="80">
        <v>50.712566002860903</v>
      </c>
    </row>
    <row r="30" spans="1:16" x14ac:dyDescent="0.25">
      <c r="A30" s="80" t="s">
        <v>344</v>
      </c>
      <c r="B30" s="80">
        <v>20.688447888982601</v>
      </c>
      <c r="C30" s="80">
        <v>21.124595982001399</v>
      </c>
      <c r="D30" s="80">
        <v>47.323837016705298</v>
      </c>
      <c r="E30" s="80">
        <v>62.832817580622397</v>
      </c>
      <c r="F30" s="80">
        <v>76.669117992207902</v>
      </c>
      <c r="G30" s="80">
        <v>82.199042674275404</v>
      </c>
      <c r="H30" s="80">
        <v>93.414364984379105</v>
      </c>
      <c r="I30" s="80">
        <v>106.956845238095</v>
      </c>
      <c r="J30" s="80">
        <v>122.16431874062501</v>
      </c>
      <c r="K30" s="80">
        <v>131.14855273714701</v>
      </c>
      <c r="L30" s="80">
        <v>135.794675986513</v>
      </c>
      <c r="N30" s="80">
        <v>139.53631010794899</v>
      </c>
      <c r="O30" s="80">
        <v>144.319799207236</v>
      </c>
      <c r="P30" s="80">
        <v>90.880065993492295</v>
      </c>
    </row>
    <row r="31" spans="1:16" x14ac:dyDescent="0.25">
      <c r="A31" s="80" t="s">
        <v>343</v>
      </c>
      <c r="B31" s="80">
        <v>6.8581685033944204</v>
      </c>
      <c r="C31" s="80">
        <v>8.9965516469709694</v>
      </c>
      <c r="D31" s="80">
        <v>11.5717799250284</v>
      </c>
      <c r="E31" s="80">
        <v>14.1829234737385</v>
      </c>
      <c r="F31" s="80">
        <v>19.600189820856599</v>
      </c>
      <c r="G31" s="80">
        <v>25.884311313157902</v>
      </c>
      <c r="H31" s="80">
        <v>30.219855328059801</v>
      </c>
      <c r="I31" s="80">
        <v>33.632251311843902</v>
      </c>
      <c r="J31" s="80">
        <v>51.236015748470301</v>
      </c>
      <c r="K31" s="80">
        <v>64.686554313914598</v>
      </c>
      <c r="L31" s="80">
        <v>70.685980477130101</v>
      </c>
      <c r="M31" s="80">
        <v>80.907719494849403</v>
      </c>
      <c r="N31" s="80">
        <v>90.443495007995693</v>
      </c>
      <c r="O31" s="80">
        <v>97.699452732588696</v>
      </c>
      <c r="P31" s="80">
        <v>96.337248277601503</v>
      </c>
    </row>
    <row r="32" spans="1:16" x14ac:dyDescent="0.25">
      <c r="A32" s="80" t="s">
        <v>342</v>
      </c>
      <c r="B32" s="80">
        <v>13.287977166119401</v>
      </c>
      <c r="C32" s="80">
        <v>16.243465316269699</v>
      </c>
      <c r="D32" s="80">
        <v>19.443799184818999</v>
      </c>
      <c r="E32" s="80">
        <v>25.5144501065075</v>
      </c>
      <c r="F32" s="80">
        <v>35.652898811095199</v>
      </c>
      <c r="G32" s="80">
        <v>46.3141845224809</v>
      </c>
      <c r="H32" s="80">
        <v>53.110258487400301</v>
      </c>
      <c r="I32" s="80">
        <v>63.674751854997901</v>
      </c>
      <c r="J32" s="80">
        <v>78.554980102345496</v>
      </c>
      <c r="K32" s="80">
        <v>87.5418765124288</v>
      </c>
      <c r="L32" s="80">
        <v>100.881011548201</v>
      </c>
      <c r="M32" s="80">
        <v>119.00238532348401</v>
      </c>
      <c r="N32" s="80">
        <v>125.00185207073901</v>
      </c>
      <c r="O32" s="80">
        <v>135.30504810232799</v>
      </c>
      <c r="P32" s="80">
        <v>138.951490610451</v>
      </c>
    </row>
    <row r="33" spans="1:16" x14ac:dyDescent="0.25">
      <c r="A33" s="80" t="s">
        <v>341</v>
      </c>
      <c r="B33" s="80">
        <v>10.654216100902</v>
      </c>
      <c r="C33" s="80">
        <v>19.795673435310299</v>
      </c>
      <c r="D33" s="80">
        <v>36.0609815823452</v>
      </c>
      <c r="E33" s="80">
        <v>51.690271890830097</v>
      </c>
      <c r="F33" s="80">
        <v>73.524733197406405</v>
      </c>
      <c r="G33" s="80">
        <v>75.370657386828896</v>
      </c>
      <c r="H33" s="80">
        <v>86.249240696485899</v>
      </c>
      <c r="I33" s="80">
        <v>93.238307930084702</v>
      </c>
      <c r="J33" s="80">
        <v>103.972135977582</v>
      </c>
      <c r="K33" s="80">
        <v>120.807796248109</v>
      </c>
      <c r="L33" s="80">
        <v>124.845218904692</v>
      </c>
      <c r="M33" s="80">
        <v>123.46063221246</v>
      </c>
      <c r="N33" s="80">
        <v>123.329837829822</v>
      </c>
      <c r="O33" s="80">
        <v>108.10275291241</v>
      </c>
      <c r="P33" s="80">
        <v>106.778156089853</v>
      </c>
    </row>
    <row r="34" spans="1:16" x14ac:dyDescent="0.25">
      <c r="A34" s="80" t="s">
        <v>340</v>
      </c>
      <c r="B34" s="80">
        <v>28.631619555094801</v>
      </c>
      <c r="C34" s="80">
        <v>42.169889771581197</v>
      </c>
      <c r="D34" s="80">
        <v>44.354473206372901</v>
      </c>
      <c r="E34" s="80">
        <v>50.1528351557618</v>
      </c>
      <c r="F34" s="80">
        <v>56.112994287646501</v>
      </c>
      <c r="G34" s="80">
        <v>63.319875480880299</v>
      </c>
      <c r="H34" s="80">
        <v>80.438327501954902</v>
      </c>
      <c r="I34" s="80">
        <v>95.988359899328898</v>
      </c>
      <c r="J34" s="80">
        <v>102.793692028957</v>
      </c>
      <c r="K34" s="80">
        <v>104.68610547667301</v>
      </c>
      <c r="L34" s="80">
        <v>108.62148593625599</v>
      </c>
      <c r="M34" s="80">
        <v>109.015478017869</v>
      </c>
      <c r="N34" s="80">
        <v>113.948738350176</v>
      </c>
      <c r="O34" s="80">
        <v>112.214445742297</v>
      </c>
      <c r="P34" s="80">
        <v>110.05706454318801</v>
      </c>
    </row>
    <row r="35" spans="1:16" x14ac:dyDescent="0.25">
      <c r="A35" s="80" t="s">
        <v>339</v>
      </c>
      <c r="B35" s="80">
        <v>0</v>
      </c>
      <c r="C35" s="80">
        <v>0</v>
      </c>
      <c r="D35" s="80">
        <v>0</v>
      </c>
      <c r="E35" s="80">
        <v>0.36584396389906898</v>
      </c>
      <c r="F35" s="80">
        <v>3.01912152366409</v>
      </c>
      <c r="G35" s="80">
        <v>5.5349106803788999</v>
      </c>
      <c r="H35" s="80">
        <v>12.3320231741911</v>
      </c>
      <c r="I35" s="80">
        <v>21.9968647192599</v>
      </c>
      <c r="J35" s="80">
        <v>36.614275043740001</v>
      </c>
      <c r="K35" s="80">
        <v>48.107564914511798</v>
      </c>
      <c r="L35" s="80">
        <v>54.999937233153702</v>
      </c>
      <c r="M35" s="80">
        <v>66.379181524178506</v>
      </c>
      <c r="N35" s="80">
        <v>75.609782400629797</v>
      </c>
      <c r="O35" s="80">
        <v>72.198311021862295</v>
      </c>
      <c r="P35" s="80">
        <v>82.070061863857703</v>
      </c>
    </row>
    <row r="36" spans="1:16" x14ac:dyDescent="0.25">
      <c r="A36" s="80" t="s">
        <v>51</v>
      </c>
      <c r="B36" s="80">
        <v>12.6576942248807</v>
      </c>
      <c r="C36" s="80">
        <v>18.631462489955702</v>
      </c>
      <c r="D36" s="80">
        <v>18.367518419260399</v>
      </c>
      <c r="E36" s="80">
        <v>24.281213269438801</v>
      </c>
      <c r="F36" s="80">
        <v>28.189411016860099</v>
      </c>
      <c r="G36" s="80">
        <v>30.0554695184201</v>
      </c>
      <c r="H36" s="80">
        <v>43.4121471942209</v>
      </c>
      <c r="I36" s="80">
        <v>60.138305032354502</v>
      </c>
      <c r="J36" s="80">
        <v>76.835931177177201</v>
      </c>
      <c r="K36" s="80">
        <v>96.023292335202598</v>
      </c>
      <c r="L36" s="80">
        <v>120.010247082654</v>
      </c>
      <c r="M36" s="80">
        <v>145.983869741848</v>
      </c>
      <c r="N36" s="80">
        <v>153.785649056095</v>
      </c>
      <c r="O36" s="80">
        <v>160.64105278990499</v>
      </c>
      <c r="P36" s="80">
        <v>167.29759387261899</v>
      </c>
    </row>
    <row r="37" spans="1:16" x14ac:dyDescent="0.25">
      <c r="A37" s="80" t="s">
        <v>338</v>
      </c>
      <c r="B37" s="80">
        <v>0.136519202839995</v>
      </c>
      <c r="C37" s="80">
        <v>0.29697263397177898</v>
      </c>
      <c r="D37" s="80">
        <v>0.33446165476761802</v>
      </c>
      <c r="E37" s="80">
        <v>1.0444856900238</v>
      </c>
      <c r="F37" s="80">
        <v>1.54099232200576</v>
      </c>
      <c r="G37" s="80">
        <v>2.5246806468332799</v>
      </c>
      <c r="H37" s="80">
        <v>2.7281055885986998</v>
      </c>
      <c r="I37" s="80">
        <v>8.27875644312482</v>
      </c>
      <c r="J37" s="80">
        <v>13.619726716599301</v>
      </c>
      <c r="K37" s="80">
        <v>20.243577083089701</v>
      </c>
      <c r="L37" s="80">
        <v>22.511489289115801</v>
      </c>
      <c r="M37" s="80">
        <v>22.371403382656901</v>
      </c>
      <c r="N37" s="80">
        <v>25.261021093169401</v>
      </c>
      <c r="O37" s="80">
        <v>29.466575484840298</v>
      </c>
      <c r="P37" s="80">
        <v>31.359871298816401</v>
      </c>
    </row>
    <row r="38" spans="1:16" x14ac:dyDescent="0.25">
      <c r="A38" s="80" t="s">
        <v>337</v>
      </c>
      <c r="B38" s="80">
        <v>28.4290946227574</v>
      </c>
      <c r="C38" s="80">
        <v>34.366259581341602</v>
      </c>
      <c r="D38" s="80">
        <v>37.949419484482497</v>
      </c>
      <c r="E38" s="80">
        <v>42.071268811667203</v>
      </c>
      <c r="F38" s="80">
        <v>47.063866481502799</v>
      </c>
      <c r="G38" s="80">
        <v>52.759592785708698</v>
      </c>
      <c r="H38" s="80">
        <v>57.493205356820901</v>
      </c>
      <c r="I38" s="80">
        <v>61.473107554200702</v>
      </c>
      <c r="J38" s="80">
        <v>66.204877221980098</v>
      </c>
      <c r="K38" s="80">
        <v>70.548305319605106</v>
      </c>
      <c r="L38" s="80">
        <v>75.676077997458805</v>
      </c>
      <c r="M38" s="80">
        <v>77.8254930914797</v>
      </c>
      <c r="N38" s="80">
        <v>79.568337749108196</v>
      </c>
      <c r="O38" s="80">
        <v>80.610080739693601</v>
      </c>
      <c r="P38" s="80">
        <v>82.984440248556993</v>
      </c>
    </row>
    <row r="39" spans="1:16" x14ac:dyDescent="0.25">
      <c r="A39" s="80" t="s">
        <v>336</v>
      </c>
      <c r="B39" s="80">
        <v>20.664958985855453</v>
      </c>
      <c r="C39" s="80">
        <v>32.426527506617525</v>
      </c>
      <c r="D39" s="80">
        <v>44.068205645637249</v>
      </c>
      <c r="E39" s="80">
        <v>53.931077911396734</v>
      </c>
      <c r="F39" s="80">
        <v>67.519839116654893</v>
      </c>
      <c r="G39" s="80">
        <v>81.796411507993554</v>
      </c>
      <c r="H39" s="80">
        <v>96.493499179874092</v>
      </c>
      <c r="I39" s="80">
        <v>110.4606381461481</v>
      </c>
      <c r="J39" s="80">
        <v>118.20500083078107</v>
      </c>
      <c r="K39" s="80">
        <v>118.7188854250231</v>
      </c>
      <c r="L39" s="80">
        <v>120.67924627273311</v>
      </c>
      <c r="M39" s="80">
        <v>123.63459590878992</v>
      </c>
      <c r="N39" s="80">
        <v>128.03036666898728</v>
      </c>
      <c r="O39" s="80">
        <v>130.25660791363407</v>
      </c>
      <c r="P39" s="80">
        <v>132.71924459077098</v>
      </c>
    </row>
    <row r="40" spans="1:16" x14ac:dyDescent="0.25">
      <c r="A40" s="80" t="s">
        <v>335</v>
      </c>
      <c r="B40" s="80">
        <v>64.733327276601898</v>
      </c>
      <c r="C40" s="80">
        <v>73.266907223839397</v>
      </c>
      <c r="D40" s="80">
        <v>79.214172290838206</v>
      </c>
      <c r="E40" s="80">
        <v>84.907846382238404</v>
      </c>
      <c r="F40" s="80">
        <v>85.433727677638402</v>
      </c>
      <c r="G40" s="80">
        <v>92.247194074784403</v>
      </c>
      <c r="H40" s="80">
        <v>99.385071196619904</v>
      </c>
      <c r="I40" s="80">
        <v>108.515486115003</v>
      </c>
      <c r="J40" s="80">
        <v>116.250279953305</v>
      </c>
      <c r="K40" s="80">
        <v>120.40371092095199</v>
      </c>
      <c r="L40" s="80">
        <v>123.160910865083</v>
      </c>
      <c r="M40" s="80">
        <v>127.383212047706</v>
      </c>
      <c r="N40" s="80">
        <v>132.05637232805299</v>
      </c>
      <c r="O40" s="80">
        <v>136.77723963840299</v>
      </c>
      <c r="P40" s="80">
        <v>140.53868791658999</v>
      </c>
    </row>
    <row r="41" spans="1:16" x14ac:dyDescent="0.25">
      <c r="A41" s="80" t="s">
        <v>334</v>
      </c>
    </row>
    <row r="42" spans="1:16" x14ac:dyDescent="0.25">
      <c r="A42" s="80" t="s">
        <v>333</v>
      </c>
      <c r="B42" s="80">
        <v>22.010071952314899</v>
      </c>
      <c r="C42" s="80">
        <v>32.615184744012303</v>
      </c>
      <c r="D42" s="80">
        <v>39.472178742189598</v>
      </c>
      <c r="E42" s="80">
        <v>45.439087282311199</v>
      </c>
      <c r="F42" s="80">
        <v>57.2813393862697</v>
      </c>
      <c r="G42" s="80">
        <v>64.694175433837302</v>
      </c>
      <c r="H42" s="80">
        <v>75.438688650933997</v>
      </c>
      <c r="I42" s="80">
        <v>83.720033701100206</v>
      </c>
      <c r="J42" s="80">
        <v>87.911777329509306</v>
      </c>
      <c r="K42" s="80">
        <v>96.813120077421203</v>
      </c>
      <c r="L42" s="80">
        <v>115.751383612155</v>
      </c>
      <c r="M42" s="80">
        <v>128.926907315612</v>
      </c>
      <c r="N42" s="80">
        <v>137.08117933577799</v>
      </c>
      <c r="O42" s="80">
        <v>134.28905291733599</v>
      </c>
      <c r="P42" s="80">
        <v>133.25562876138599</v>
      </c>
    </row>
    <row r="43" spans="1:16" x14ac:dyDescent="0.25">
      <c r="A43" s="80" t="s">
        <v>332</v>
      </c>
      <c r="B43" s="80">
        <v>6.6587079616919196</v>
      </c>
      <c r="C43" s="80">
        <v>11.244745243079301</v>
      </c>
      <c r="D43" s="80">
        <v>15.9037673118535</v>
      </c>
      <c r="E43" s="80">
        <v>20.720822417718502</v>
      </c>
      <c r="F43" s="80">
        <v>25.5510015440261</v>
      </c>
      <c r="G43" s="80">
        <v>29.844705926728</v>
      </c>
      <c r="H43" s="80">
        <v>34.766748869278103</v>
      </c>
      <c r="I43" s="80">
        <v>41.0168743137341</v>
      </c>
      <c r="J43" s="80">
        <v>47.756716273197803</v>
      </c>
      <c r="K43" s="80">
        <v>55.298083407077797</v>
      </c>
      <c r="L43" s="80">
        <v>63.170278018813299</v>
      </c>
      <c r="M43" s="80">
        <v>72.071320904536407</v>
      </c>
      <c r="N43" s="80">
        <v>80.762714549373101</v>
      </c>
      <c r="O43" s="80">
        <v>88.708334618216895</v>
      </c>
      <c r="P43" s="80">
        <v>92.273490822718898</v>
      </c>
    </row>
    <row r="44" spans="1:16" x14ac:dyDescent="0.25">
      <c r="A44" s="80" t="s">
        <v>33</v>
      </c>
      <c r="B44" s="80">
        <v>2.9318843602003901</v>
      </c>
      <c r="C44" s="80">
        <v>4.4368899158370603</v>
      </c>
      <c r="D44" s="80">
        <v>6.1592731676492498</v>
      </c>
      <c r="E44" s="80">
        <v>7.5736905478662901</v>
      </c>
      <c r="F44" s="80">
        <v>9.7661004443161197</v>
      </c>
      <c r="G44" s="80">
        <v>13.507185296257999</v>
      </c>
      <c r="H44" s="80">
        <v>23.017353740430899</v>
      </c>
      <c r="I44" s="80">
        <v>41.605006523739597</v>
      </c>
      <c r="J44" s="80">
        <v>57.223498475688203</v>
      </c>
      <c r="K44" s="80">
        <v>70.878262439344397</v>
      </c>
      <c r="L44" s="80">
        <v>82.201521158598197</v>
      </c>
      <c r="M44" s="80">
        <v>89.449629431818096</v>
      </c>
      <c r="N44" s="80">
        <v>91.228629393011502</v>
      </c>
      <c r="O44" s="80">
        <v>95.446051960992904</v>
      </c>
      <c r="P44" s="80">
        <v>106.24760932274501</v>
      </c>
    </row>
    <row r="45" spans="1:16" x14ac:dyDescent="0.25">
      <c r="A45" s="80" t="s">
        <v>12</v>
      </c>
      <c r="B45" s="80">
        <v>0.64842328587914699</v>
      </c>
      <c r="C45" s="80">
        <v>2.55219431403681</v>
      </c>
      <c r="D45" s="80">
        <v>4.1801046404121003</v>
      </c>
      <c r="E45" s="80">
        <v>6.2531654109726</v>
      </c>
      <c r="F45" s="80">
        <v>8.6612246930120307</v>
      </c>
      <c r="G45" s="80">
        <v>12.4189052502369</v>
      </c>
      <c r="H45" s="80">
        <v>16.849111406298</v>
      </c>
      <c r="I45" s="80">
        <v>23.751581082431201</v>
      </c>
      <c r="J45" s="80">
        <v>31.4411065338724</v>
      </c>
      <c r="K45" s="80">
        <v>39.813678360142703</v>
      </c>
      <c r="L45" s="80">
        <v>41.876010304910103</v>
      </c>
      <c r="M45" s="80">
        <v>49.567400154431702</v>
      </c>
      <c r="N45" s="80">
        <v>60.406824429410797</v>
      </c>
      <c r="O45" s="80">
        <v>70.390468500458695</v>
      </c>
      <c r="P45" s="80">
        <v>75.685133096497594</v>
      </c>
    </row>
    <row r="46" spans="1:16" x14ac:dyDescent="0.25">
      <c r="A46" s="80" t="s">
        <v>331</v>
      </c>
      <c r="B46" s="80">
        <v>2.2391373051790602</v>
      </c>
      <c r="C46" s="80">
        <v>4.6792586556926601</v>
      </c>
      <c r="D46" s="80">
        <v>6.7545365483465503</v>
      </c>
      <c r="E46" s="80">
        <v>9.8114477593923795</v>
      </c>
      <c r="F46" s="80">
        <v>11.124026782121</v>
      </c>
      <c r="G46" s="80">
        <v>15.7553755193181</v>
      </c>
      <c r="H46" s="80">
        <v>25.1600303072434</v>
      </c>
      <c r="I46" s="80">
        <v>34.255909640640901</v>
      </c>
      <c r="J46" s="80">
        <v>46.614514475135302</v>
      </c>
      <c r="K46" s="80">
        <v>73.797152844977404</v>
      </c>
      <c r="L46" s="80">
        <v>90.442747126199194</v>
      </c>
      <c r="M46" s="80">
        <v>91.939099139268393</v>
      </c>
      <c r="N46" s="80">
        <v>98.756828084336604</v>
      </c>
      <c r="O46" s="80">
        <v>104.769504311508</v>
      </c>
      <c r="P46" s="80">
        <v>108.149574188884</v>
      </c>
    </row>
    <row r="47" spans="1:16" x14ac:dyDescent="0.25">
      <c r="A47" s="80" t="s">
        <v>330</v>
      </c>
      <c r="B47" s="80">
        <v>5.6564286556433503</v>
      </c>
      <c r="C47" s="80">
        <v>8.0507146096191402</v>
      </c>
      <c r="D47" s="80">
        <v>11.152368247283899</v>
      </c>
      <c r="E47" s="80">
        <v>14.7740697010519</v>
      </c>
      <c r="F47" s="80">
        <v>24.4560529517486</v>
      </c>
      <c r="G47" s="80">
        <v>50.597396824464703</v>
      </c>
      <c r="H47" s="80">
        <v>67.887283175685397</v>
      </c>
      <c r="I47" s="80">
        <v>76.274934890902799</v>
      </c>
      <c r="J47" s="80">
        <v>91.610123589250506</v>
      </c>
      <c r="K47" s="80">
        <v>92.0464098066481</v>
      </c>
      <c r="L47" s="80">
        <v>95.764552577018407</v>
      </c>
      <c r="M47" s="80">
        <v>98.134253317289904</v>
      </c>
      <c r="N47" s="80">
        <v>102.85493838968</v>
      </c>
      <c r="O47" s="80">
        <v>104.08454389933399</v>
      </c>
      <c r="P47" s="80">
        <v>113.082075334767</v>
      </c>
    </row>
    <row r="48" spans="1:16" x14ac:dyDescent="0.25">
      <c r="A48" s="80" t="s">
        <v>27</v>
      </c>
      <c r="B48" s="80">
        <v>0</v>
      </c>
      <c r="C48" s="80">
        <v>0</v>
      </c>
      <c r="D48" s="80">
        <v>0</v>
      </c>
      <c r="E48" s="80">
        <v>0.35057520626968702</v>
      </c>
      <c r="F48" s="80">
        <v>1.43118507522348</v>
      </c>
      <c r="G48" s="80">
        <v>2.5840098679446601</v>
      </c>
      <c r="H48" s="80">
        <v>5.9814184641037</v>
      </c>
      <c r="I48" s="80">
        <v>9.81515197491529</v>
      </c>
      <c r="J48" s="80">
        <v>14.129411927779699</v>
      </c>
      <c r="K48" s="80">
        <v>18.405127181176301</v>
      </c>
      <c r="L48" s="80">
        <v>24.195959190784102</v>
      </c>
      <c r="M48" s="80">
        <v>30.910176288459599</v>
      </c>
      <c r="N48" s="80">
        <v>39.5135630094926</v>
      </c>
      <c r="O48" s="80">
        <v>47.284251146728103</v>
      </c>
      <c r="P48" s="80">
        <v>50.901203820115398</v>
      </c>
    </row>
    <row r="49" spans="1:16" x14ac:dyDescent="0.25">
      <c r="A49" s="80" t="s">
        <v>150</v>
      </c>
      <c r="B49" s="80">
        <v>4.4592768056126904</v>
      </c>
      <c r="C49" s="80">
        <v>6.9889443936718596</v>
      </c>
      <c r="D49" s="80">
        <v>9.3542274687459201</v>
      </c>
      <c r="E49" s="80">
        <v>11.4237619903242</v>
      </c>
      <c r="F49" s="80">
        <v>13.8900326662824</v>
      </c>
      <c r="G49" s="80">
        <v>17.0731911141939</v>
      </c>
      <c r="H49" s="80">
        <v>22.587459019794998</v>
      </c>
      <c r="I49" s="80">
        <v>31.467419730294601</v>
      </c>
      <c r="J49" s="80">
        <v>57.292773562831798</v>
      </c>
      <c r="K49" s="80">
        <v>59.833770490453198</v>
      </c>
      <c r="L49" s="80">
        <v>76.265430136525595</v>
      </c>
      <c r="M49" s="80">
        <v>80.812180464615693</v>
      </c>
      <c r="N49" s="80">
        <v>86.025311437476901</v>
      </c>
      <c r="O49" s="80">
        <v>100.112448060421</v>
      </c>
      <c r="P49" s="80">
        <v>121.78970170976299</v>
      </c>
    </row>
    <row r="50" spans="1:16" x14ac:dyDescent="0.25">
      <c r="A50" s="80" t="s">
        <v>329</v>
      </c>
      <c r="B50" s="80">
        <v>5.3851447021926999</v>
      </c>
      <c r="C50" s="80">
        <v>8.1461312454403707</v>
      </c>
      <c r="D50" s="80">
        <v>12.2740019150724</v>
      </c>
      <c r="E50" s="80">
        <v>18.659121176559399</v>
      </c>
      <c r="F50" s="80">
        <v>21.7383645571147</v>
      </c>
      <c r="G50" s="80">
        <v>25.492404163763599</v>
      </c>
      <c r="H50" s="80">
        <v>32.867826994829599</v>
      </c>
      <c r="I50" s="80">
        <v>33.792127039948198</v>
      </c>
      <c r="J50" s="80">
        <v>41.62122844364</v>
      </c>
      <c r="K50" s="80">
        <v>42.3850964397108</v>
      </c>
      <c r="L50" s="80">
        <v>66.993212604276295</v>
      </c>
      <c r="M50" s="80">
        <v>87.660352746491995</v>
      </c>
      <c r="N50" s="80">
        <v>111.919913345591</v>
      </c>
      <c r="O50" s="80">
        <v>145.971647928252</v>
      </c>
      <c r="P50" s="80">
        <v>143.82837949635001</v>
      </c>
    </row>
    <row r="51" spans="1:16" x14ac:dyDescent="0.25">
      <c r="A51" s="80" t="s">
        <v>328</v>
      </c>
      <c r="B51" s="80">
        <v>11.20844430677078</v>
      </c>
      <c r="C51" s="80">
        <v>18.840245473399182</v>
      </c>
      <c r="D51" s="80">
        <v>31.432760443869434</v>
      </c>
      <c r="E51" s="80">
        <v>43.08084244389979</v>
      </c>
      <c r="F51" s="80">
        <v>55.344277777225678</v>
      </c>
      <c r="G51" s="80">
        <v>65.16617643016194</v>
      </c>
      <c r="H51" s="80">
        <v>82.947757531073151</v>
      </c>
      <c r="I51" s="80">
        <v>94.78155489896649</v>
      </c>
      <c r="J51" s="80">
        <v>103.93637706448784</v>
      </c>
      <c r="K51" s="80">
        <v>111.05213535545886</v>
      </c>
      <c r="L51" s="80">
        <v>114.47753897445557</v>
      </c>
      <c r="M51" s="80">
        <v>107.95352079478026</v>
      </c>
      <c r="N51" s="80">
        <v>104.21952933801747</v>
      </c>
      <c r="O51" s="80">
        <v>109.42888479612995</v>
      </c>
      <c r="P51" s="80">
        <v>109.92513884177528</v>
      </c>
    </row>
    <row r="52" spans="1:16" x14ac:dyDescent="0.25">
      <c r="A52" s="80" t="s">
        <v>327</v>
      </c>
      <c r="B52" s="80">
        <v>5.8679797917405803E-2</v>
      </c>
      <c r="C52" s="80">
        <v>7.6766380638300102E-2</v>
      </c>
      <c r="D52" s="80">
        <v>0.15921156783393001</v>
      </c>
      <c r="E52" s="80">
        <v>0.31438940643927399</v>
      </c>
      <c r="F52" s="80">
        <v>0.67235482437671901</v>
      </c>
      <c r="G52" s="80">
        <v>1.2002573839819399</v>
      </c>
      <c r="H52" s="80">
        <v>1.3513286317261199</v>
      </c>
      <c r="I52" s="80">
        <v>1.7541826104699201</v>
      </c>
      <c r="J52" s="80">
        <v>2.9366640832374702</v>
      </c>
      <c r="K52" s="80">
        <v>5.5023967948482904</v>
      </c>
      <c r="L52" s="80">
        <v>8.8905834617410999</v>
      </c>
      <c r="M52" s="80">
        <v>11.6631324808424</v>
      </c>
      <c r="N52" s="80">
        <v>14.920161615380101</v>
      </c>
      <c r="O52" s="80">
        <v>17.7149274132851</v>
      </c>
      <c r="P52" s="80">
        <v>22.478395842750199</v>
      </c>
    </row>
    <row r="53" spans="1:16" x14ac:dyDescent="0.25">
      <c r="A53" s="80" t="s">
        <v>326</v>
      </c>
      <c r="K53" s="80">
        <v>140.24967744185199</v>
      </c>
      <c r="L53" s="80">
        <v>138.26511249661201</v>
      </c>
      <c r="M53" s="80">
        <v>136.146987586043</v>
      </c>
      <c r="N53" s="80">
        <v>131.816630498477</v>
      </c>
      <c r="O53" s="80">
        <v>128.18216175359001</v>
      </c>
      <c r="P53" s="80">
        <v>121.596554536691</v>
      </c>
    </row>
    <row r="54" spans="1:16" x14ac:dyDescent="0.25">
      <c r="A54" s="80" t="s">
        <v>325</v>
      </c>
      <c r="B54" s="80">
        <v>25.6687057694614</v>
      </c>
      <c r="C54" s="80">
        <v>39.245561788674202</v>
      </c>
      <c r="D54" s="80">
        <v>42.465692190782697</v>
      </c>
      <c r="E54" s="80">
        <v>45.707334028501897</v>
      </c>
      <c r="F54" s="80">
        <v>71.460284572612494</v>
      </c>
      <c r="G54" s="80">
        <v>166.474713612899</v>
      </c>
      <c r="H54" s="80">
        <v>185.021788669892</v>
      </c>
      <c r="I54" s="80">
        <v>197.188762822505</v>
      </c>
      <c r="J54" s="80">
        <v>185.80473238584801</v>
      </c>
      <c r="K54" s="80">
        <v>200.27452786734199</v>
      </c>
      <c r="L54" s="80">
        <v>181.17422399971201</v>
      </c>
      <c r="M54" s="80">
        <v>170.98107807282599</v>
      </c>
      <c r="N54" s="80">
        <v>171.67622025360399</v>
      </c>
      <c r="O54" s="80">
        <v>167.769316334389</v>
      </c>
      <c r="P54" s="80">
        <v>153.74835376355</v>
      </c>
    </row>
    <row r="55" spans="1:16" x14ac:dyDescent="0.25">
      <c r="A55" s="80" t="s">
        <v>324</v>
      </c>
      <c r="B55" s="80">
        <v>23.145023730847601</v>
      </c>
      <c r="C55" s="80">
        <v>32.694873845661</v>
      </c>
      <c r="D55" s="80">
        <v>42.651577698017199</v>
      </c>
      <c r="E55" s="80">
        <v>55.277906349998297</v>
      </c>
      <c r="F55" s="80">
        <v>64.798291035813406</v>
      </c>
      <c r="G55" s="80">
        <v>75.780903479225898</v>
      </c>
      <c r="H55" s="80">
        <v>82.779110075797902</v>
      </c>
      <c r="I55" s="80">
        <v>92.965539297993104</v>
      </c>
      <c r="J55" s="80">
        <v>94.396934700846401</v>
      </c>
      <c r="K55" s="80">
        <v>89.6353501388745</v>
      </c>
      <c r="L55" s="80">
        <v>93.692584387755602</v>
      </c>
      <c r="M55" s="80">
        <v>97.709923664122101</v>
      </c>
      <c r="N55" s="80">
        <v>98.4004343690046</v>
      </c>
      <c r="O55" s="80">
        <v>96.359425359675996</v>
      </c>
      <c r="P55" s="80">
        <v>96.335310105822899</v>
      </c>
    </row>
    <row r="56" spans="1:16" x14ac:dyDescent="0.25">
      <c r="A56" s="80" t="s">
        <v>323</v>
      </c>
      <c r="B56" s="80">
        <v>42.398441504417697</v>
      </c>
      <c r="C56" s="80">
        <v>67.9000648491634</v>
      </c>
      <c r="D56" s="80">
        <v>84.2972194237948</v>
      </c>
      <c r="E56" s="80">
        <v>95.147290541233204</v>
      </c>
      <c r="F56" s="80">
        <v>105.63002321152101</v>
      </c>
      <c r="G56" s="80">
        <v>115.103537075677</v>
      </c>
      <c r="H56" s="80">
        <v>120.74270071181201</v>
      </c>
      <c r="I56" s="80">
        <v>127.96391914629299</v>
      </c>
      <c r="J56" s="80">
        <v>132.35096096404101</v>
      </c>
      <c r="K56" s="80">
        <v>124.566816517417</v>
      </c>
      <c r="L56" s="80">
        <v>122.55511123538599</v>
      </c>
      <c r="M56" s="80">
        <v>124.094374564899</v>
      </c>
      <c r="N56" s="80">
        <v>126.846485068411</v>
      </c>
      <c r="O56" s="80">
        <v>127.730782754233</v>
      </c>
      <c r="P56" s="80">
        <v>130.03343988362499</v>
      </c>
    </row>
    <row r="57" spans="1:16" x14ac:dyDescent="0.25">
      <c r="A57" s="80" t="s">
        <v>322</v>
      </c>
      <c r="B57" s="80">
        <v>57.718333979364701</v>
      </c>
      <c r="C57" s="80">
        <v>67.149648182192394</v>
      </c>
      <c r="D57" s="80">
        <v>70.6552989801298</v>
      </c>
      <c r="E57" s="80">
        <v>77.337600586619999</v>
      </c>
      <c r="F57" s="80">
        <v>85.060206673809404</v>
      </c>
      <c r="G57" s="80">
        <v>94.554869986725706</v>
      </c>
      <c r="H57" s="80">
        <v>102.28288882932399</v>
      </c>
      <c r="I57" s="80">
        <v>115.140360843206</v>
      </c>
      <c r="J57" s="80">
        <v>126.55750743066</v>
      </c>
      <c r="K57" s="80">
        <v>126.228057746668</v>
      </c>
      <c r="L57" s="80">
        <v>106.48369587659001</v>
      </c>
      <c r="M57" s="80">
        <v>109.659567482399</v>
      </c>
      <c r="N57" s="80">
        <v>111.594039820304</v>
      </c>
      <c r="O57" s="80">
        <v>120.921165091394</v>
      </c>
      <c r="P57" s="80">
        <v>120.41898287688601</v>
      </c>
    </row>
    <row r="58" spans="1:16" x14ac:dyDescent="0.25">
      <c r="A58" s="80" t="s">
        <v>29</v>
      </c>
      <c r="B58" s="80">
        <v>3.1816867643213897E-2</v>
      </c>
      <c r="C58" s="80">
        <v>0.40886863323393302</v>
      </c>
      <c r="D58" s="80">
        <v>2.0149536426332002</v>
      </c>
      <c r="E58" s="80">
        <v>3.0460146870882099</v>
      </c>
      <c r="F58" s="80">
        <v>4.5028833497001699</v>
      </c>
      <c r="G58" s="80">
        <v>5.67265656689223</v>
      </c>
      <c r="H58" s="80">
        <v>5.6907296608189499</v>
      </c>
      <c r="I58" s="80">
        <v>8.7066321100802604</v>
      </c>
      <c r="J58" s="80">
        <v>13.930132082459</v>
      </c>
      <c r="K58" s="80">
        <v>15.6687533840716</v>
      </c>
      <c r="L58" s="80">
        <v>19.856816732131499</v>
      </c>
      <c r="M58" s="80">
        <v>22.801619567091802</v>
      </c>
      <c r="N58" s="80">
        <v>24.715582584580702</v>
      </c>
      <c r="O58" s="80">
        <v>27.965866757089898</v>
      </c>
      <c r="P58" s="80">
        <v>32.386865588116201</v>
      </c>
    </row>
    <row r="59" spans="1:16" x14ac:dyDescent="0.25">
      <c r="A59" s="80" t="s">
        <v>321</v>
      </c>
      <c r="B59" s="80">
        <v>1.72218315417845</v>
      </c>
      <c r="C59" s="80">
        <v>11.068044788975</v>
      </c>
      <c r="D59" s="80">
        <v>17.438329083459902</v>
      </c>
      <c r="E59" s="80">
        <v>33.951868451854203</v>
      </c>
      <c r="F59" s="80">
        <v>59.492356914326301</v>
      </c>
      <c r="G59" s="80">
        <v>73.714949958889704</v>
      </c>
      <c r="H59" s="80">
        <v>101.145848069034</v>
      </c>
      <c r="I59" s="80">
        <v>125.71509287379099</v>
      </c>
      <c r="J59" s="80">
        <v>128.380570799769</v>
      </c>
      <c r="K59" s="80">
        <v>138.74021071609701</v>
      </c>
      <c r="L59" s="80">
        <v>148.33701013109999</v>
      </c>
      <c r="M59" s="80">
        <v>152.55248525931</v>
      </c>
      <c r="N59" s="80">
        <v>152.474750292952</v>
      </c>
      <c r="O59" s="80">
        <v>129.959862783495</v>
      </c>
      <c r="P59" s="80">
        <v>127.45192905821</v>
      </c>
    </row>
    <row r="60" spans="1:16" x14ac:dyDescent="0.25">
      <c r="A60" s="80" t="s">
        <v>320</v>
      </c>
      <c r="B60" s="80">
        <v>63.008124522435402</v>
      </c>
      <c r="C60" s="80">
        <v>73.957025288513805</v>
      </c>
      <c r="D60" s="80">
        <v>83.400204954596703</v>
      </c>
      <c r="E60" s="80">
        <v>88.560843106806004</v>
      </c>
      <c r="F60" s="80">
        <v>95.709113433624296</v>
      </c>
      <c r="G60" s="80">
        <v>100.581686814237</v>
      </c>
      <c r="H60" s="80">
        <v>107.117064512767</v>
      </c>
      <c r="I60" s="80">
        <v>115.371580438847</v>
      </c>
      <c r="J60" s="80">
        <v>119.302473170086</v>
      </c>
      <c r="K60" s="80">
        <v>123.699399050797</v>
      </c>
      <c r="L60" s="80">
        <v>115.669922980876</v>
      </c>
      <c r="M60" s="80">
        <v>128.66152595844801</v>
      </c>
      <c r="N60" s="80">
        <v>130.27989767335501</v>
      </c>
      <c r="O60" s="80">
        <v>127.117671596997</v>
      </c>
      <c r="P60" s="80">
        <v>125.957823361791</v>
      </c>
    </row>
    <row r="61" spans="1:16" x14ac:dyDescent="0.25">
      <c r="A61" s="80" t="s">
        <v>319</v>
      </c>
      <c r="B61" s="80">
        <v>8.1426378794242993</v>
      </c>
      <c r="C61" s="80">
        <v>14.433901431682401</v>
      </c>
      <c r="D61" s="80">
        <v>19.032560996259701</v>
      </c>
      <c r="E61" s="80">
        <v>23.060750378280201</v>
      </c>
      <c r="F61" s="80">
        <v>27.522058642249199</v>
      </c>
      <c r="G61" s="80">
        <v>38.779285229449499</v>
      </c>
      <c r="H61" s="80">
        <v>48.586647345908197</v>
      </c>
      <c r="I61" s="80">
        <v>57.335937593441102</v>
      </c>
      <c r="J61" s="80">
        <v>73.952192751016796</v>
      </c>
      <c r="K61" s="80">
        <v>87.308616270405494</v>
      </c>
      <c r="L61" s="80">
        <v>88.778708403494704</v>
      </c>
      <c r="M61" s="80">
        <v>86.4320797887342</v>
      </c>
      <c r="N61" s="80">
        <v>86.937097320218399</v>
      </c>
      <c r="O61" s="80">
        <v>88.433500154415299</v>
      </c>
      <c r="P61" s="80">
        <v>78.863826359199606</v>
      </c>
    </row>
    <row r="62" spans="1:16" x14ac:dyDescent="0.25">
      <c r="A62" s="80" t="s">
        <v>73</v>
      </c>
      <c r="B62" s="80">
        <v>0.27112702998088001</v>
      </c>
      <c r="C62" s="80">
        <v>0.31104007508756198</v>
      </c>
      <c r="D62" s="80">
        <v>1.3822623581504401</v>
      </c>
      <c r="E62" s="80">
        <v>4.3841699905119</v>
      </c>
      <c r="F62" s="80">
        <v>14.5912066595052</v>
      </c>
      <c r="G62" s="80">
        <v>40.226713052948</v>
      </c>
      <c r="H62" s="80">
        <v>60.850910768977201</v>
      </c>
      <c r="I62" s="80">
        <v>78.532886659425998</v>
      </c>
      <c r="J62" s="80">
        <v>75.664623497185204</v>
      </c>
      <c r="K62" s="80">
        <v>89.958366065839797</v>
      </c>
      <c r="L62" s="80">
        <v>88.444875484380304</v>
      </c>
      <c r="M62" s="80">
        <v>94.314439635323097</v>
      </c>
      <c r="N62" s="80">
        <v>97.520894669298002</v>
      </c>
      <c r="O62" s="80">
        <v>100.787720546374</v>
      </c>
      <c r="P62" s="80">
        <v>93.310750218381699</v>
      </c>
    </row>
    <row r="63" spans="1:16" x14ac:dyDescent="0.25">
      <c r="A63" s="80" t="s">
        <v>318</v>
      </c>
      <c r="B63" s="80">
        <v>5.7157290621487986</v>
      </c>
      <c r="C63" s="80">
        <v>9.7556061231444424</v>
      </c>
      <c r="D63" s="80">
        <v>14.080285846508369</v>
      </c>
      <c r="E63" s="80">
        <v>18.499193311830055</v>
      </c>
      <c r="F63" s="80">
        <v>23.569440682345252</v>
      </c>
      <c r="G63" s="80">
        <v>28.146903016507096</v>
      </c>
      <c r="H63" s="80">
        <v>33.792532353359</v>
      </c>
      <c r="I63" s="80">
        <v>42.568228850621622</v>
      </c>
      <c r="J63" s="80">
        <v>52.382244843335108</v>
      </c>
      <c r="K63" s="80">
        <v>60.652427837435781</v>
      </c>
      <c r="L63" s="80">
        <v>69.924211887404567</v>
      </c>
      <c r="M63" s="80">
        <v>79.878478427717042</v>
      </c>
      <c r="N63" s="80">
        <v>88.680716823088176</v>
      </c>
      <c r="O63" s="80">
        <v>95.71930751568955</v>
      </c>
      <c r="P63" s="80">
        <v>100.47656332469461</v>
      </c>
    </row>
    <row r="64" spans="1:16" x14ac:dyDescent="0.25">
      <c r="A64" s="80" t="s">
        <v>317</v>
      </c>
      <c r="B64" s="80">
        <v>11.393968484177716</v>
      </c>
      <c r="C64" s="80">
        <v>15.815844850446194</v>
      </c>
      <c r="D64" s="80">
        <v>20.325792896514525</v>
      </c>
      <c r="E64" s="80">
        <v>24.740017512750939</v>
      </c>
      <c r="F64" s="80">
        <v>29.609963177617562</v>
      </c>
      <c r="G64" s="80">
        <v>34.071175486146728</v>
      </c>
      <c r="H64" s="80">
        <v>39.478706789413458</v>
      </c>
      <c r="I64" s="80">
        <v>48.039777940433353</v>
      </c>
      <c r="J64" s="80">
        <v>57.101860387098064</v>
      </c>
      <c r="K64" s="80">
        <v>64.943709141570693</v>
      </c>
      <c r="L64" s="80">
        <v>73.736287862663175</v>
      </c>
      <c r="M64" s="80">
        <v>83.273857123150961</v>
      </c>
      <c r="N64" s="80">
        <v>91.632853754309465</v>
      </c>
      <c r="O64" s="80">
        <v>98.302883272471007</v>
      </c>
      <c r="P64" s="80">
        <v>103.17072291039383</v>
      </c>
    </row>
    <row r="65" spans="1:16" x14ac:dyDescent="0.25">
      <c r="A65" s="80" t="s">
        <v>316</v>
      </c>
      <c r="B65" s="80">
        <v>9.0832884296342744</v>
      </c>
      <c r="C65" s="80">
        <v>12.804090436502079</v>
      </c>
      <c r="D65" s="80">
        <v>16.846464631180503</v>
      </c>
      <c r="E65" s="80">
        <v>22.2494471867969</v>
      </c>
      <c r="F65" s="80">
        <v>32.404184094215204</v>
      </c>
      <c r="G65" s="80">
        <v>47.818685200024554</v>
      </c>
      <c r="H65" s="80">
        <v>66.094556666028794</v>
      </c>
      <c r="I65" s="80">
        <v>80.88190942148313</v>
      </c>
      <c r="J65" s="80">
        <v>91.114221248717669</v>
      </c>
      <c r="K65" s="80">
        <v>94.853700528574066</v>
      </c>
      <c r="L65" s="80">
        <v>99.071538570198925</v>
      </c>
      <c r="M65" s="80">
        <v>106.68710659716116</v>
      </c>
      <c r="N65" s="80">
        <v>108.85637606301499</v>
      </c>
      <c r="O65" s="80">
        <v>111.59150220534211</v>
      </c>
      <c r="P65" s="80">
        <v>112.71098305010254</v>
      </c>
    </row>
    <row r="66" spans="1:16" x14ac:dyDescent="0.25">
      <c r="A66" s="80" t="s">
        <v>315</v>
      </c>
      <c r="B66" s="80">
        <v>34.109533947200795</v>
      </c>
      <c r="C66" s="80">
        <v>41.982220044513383</v>
      </c>
      <c r="D66" s="80">
        <v>47.619080795022825</v>
      </c>
      <c r="E66" s="80">
        <v>55.086709008576101</v>
      </c>
      <c r="F66" s="80">
        <v>66.084245170320315</v>
      </c>
      <c r="G66" s="80">
        <v>81.048769382391072</v>
      </c>
      <c r="H66" s="80">
        <v>94.578035107000133</v>
      </c>
      <c r="I66" s="80">
        <v>106.31168296602054</v>
      </c>
      <c r="J66" s="80">
        <v>115.01240772249257</v>
      </c>
      <c r="K66" s="80">
        <v>119.40632273366488</v>
      </c>
      <c r="L66" s="80">
        <v>120.25859801334379</v>
      </c>
      <c r="M66" s="80">
        <v>120.28491315824672</v>
      </c>
      <c r="N66" s="80">
        <v>122.51811788998251</v>
      </c>
      <c r="O66" s="80">
        <v>125.23699116193683</v>
      </c>
      <c r="P66" s="80">
        <v>126.05350988116706</v>
      </c>
    </row>
    <row r="67" spans="1:16" x14ac:dyDescent="0.25">
      <c r="A67" s="80" t="s">
        <v>314</v>
      </c>
      <c r="B67" s="80">
        <v>3.8475197690720599</v>
      </c>
      <c r="C67" s="80">
        <v>6.7221720213234297</v>
      </c>
      <c r="D67" s="80">
        <v>11.978941585832301</v>
      </c>
      <c r="E67" s="80">
        <v>18.0587050744567</v>
      </c>
      <c r="F67" s="80">
        <v>26.1966897849974</v>
      </c>
      <c r="G67" s="80">
        <v>45.338408990957603</v>
      </c>
      <c r="H67" s="80">
        <v>60.505923519965002</v>
      </c>
      <c r="I67" s="80">
        <v>69.664286745035199</v>
      </c>
      <c r="J67" s="80">
        <v>80.513749550212296</v>
      </c>
      <c r="K67" s="80">
        <v>89.735548395736004</v>
      </c>
      <c r="L67" s="80">
        <v>98.531158306552996</v>
      </c>
      <c r="M67" s="80">
        <v>100.56559936683099</v>
      </c>
      <c r="N67" s="80">
        <v>106.225532949865</v>
      </c>
      <c r="O67" s="80">
        <v>105.64447761000601</v>
      </c>
      <c r="P67" s="80">
        <v>103.899164782894</v>
      </c>
    </row>
    <row r="68" spans="1:16" x14ac:dyDescent="0.25">
      <c r="A68" s="80" t="s">
        <v>313</v>
      </c>
      <c r="B68" s="80">
        <v>2.0561991478544601</v>
      </c>
      <c r="C68" s="80">
        <v>4.1571813328481699</v>
      </c>
      <c r="D68" s="80">
        <v>6.5805391553279797</v>
      </c>
      <c r="E68" s="80">
        <v>8.3498821452099392</v>
      </c>
      <c r="F68" s="80">
        <v>10.82720009302</v>
      </c>
      <c r="G68" s="80">
        <v>18.988635993490899</v>
      </c>
      <c r="H68" s="80">
        <v>24.6621729650854</v>
      </c>
      <c r="I68" s="80">
        <v>40.541350518540597</v>
      </c>
      <c r="J68" s="80">
        <v>54.690172016020497</v>
      </c>
      <c r="K68" s="80">
        <v>72.096667427895099</v>
      </c>
      <c r="L68" s="80">
        <v>90.503191741912502</v>
      </c>
      <c r="M68" s="80">
        <v>105.079422775456</v>
      </c>
      <c r="N68" s="80">
        <v>119.91644420941</v>
      </c>
      <c r="O68" s="80">
        <v>121.507893024476</v>
      </c>
      <c r="P68" s="80">
        <v>114.305985751523</v>
      </c>
    </row>
    <row r="69" spans="1:16" x14ac:dyDescent="0.25">
      <c r="A69" s="80" t="s">
        <v>312</v>
      </c>
      <c r="B69" s="80">
        <v>59.108828082963498</v>
      </c>
      <c r="C69" s="80">
        <v>71.523258965861132</v>
      </c>
      <c r="D69" s="80">
        <v>76.281932976225733</v>
      </c>
      <c r="E69" s="80">
        <v>82.237777182062914</v>
      </c>
      <c r="F69" s="80">
        <v>88.89506405118199</v>
      </c>
      <c r="G69" s="80">
        <v>97.877976023854941</v>
      </c>
      <c r="H69" s="80">
        <v>105.88907881627121</v>
      </c>
      <c r="I69" s="80">
        <v>115.87039497361812</v>
      </c>
      <c r="J69" s="80">
        <v>121.13301517007822</v>
      </c>
      <c r="K69" s="80">
        <v>120.32302785785073</v>
      </c>
      <c r="L69" s="80">
        <v>116.38109485438244</v>
      </c>
      <c r="M69" s="80">
        <v>119.32811109531355</v>
      </c>
      <c r="N69" s="80">
        <v>120.62526945613847</v>
      </c>
      <c r="O69" s="80">
        <v>121.75745656365245</v>
      </c>
      <c r="P69" s="80">
        <v>121.24581442334294</v>
      </c>
    </row>
    <row r="70" spans="1:16" x14ac:dyDescent="0.25">
      <c r="A70" s="80" t="s">
        <v>31</v>
      </c>
      <c r="B70" s="80">
        <v>0</v>
      </c>
      <c r="C70" s="80">
        <v>0</v>
      </c>
      <c r="D70" s="80">
        <v>0</v>
      </c>
      <c r="E70" s="80">
        <v>0</v>
      </c>
      <c r="F70" s="80">
        <v>0.42867657681176902</v>
      </c>
      <c r="G70" s="80">
        <v>0.83307478719901995</v>
      </c>
      <c r="H70" s="80">
        <v>1.2312920900664901</v>
      </c>
      <c r="I70" s="80">
        <v>1.61901138728477</v>
      </c>
      <c r="J70" s="80">
        <v>2.0183521011905401</v>
      </c>
      <c r="K70" s="80">
        <v>2.5392734543637001</v>
      </c>
      <c r="L70" s="80">
        <v>3.2271358448703502</v>
      </c>
      <c r="M70" s="80">
        <v>4.0779544138299801</v>
      </c>
      <c r="N70" s="80">
        <v>4.9793978784920103</v>
      </c>
      <c r="O70" s="80">
        <v>5.6029754615999803</v>
      </c>
      <c r="P70" s="80">
        <v>6.3859969498985301</v>
      </c>
    </row>
    <row r="71" spans="1:16" x14ac:dyDescent="0.25">
      <c r="A71" s="80" t="s">
        <v>311</v>
      </c>
      <c r="B71" s="80">
        <v>60.236731641581898</v>
      </c>
      <c r="C71" s="80">
        <v>72.762876265053507</v>
      </c>
      <c r="D71" s="80">
        <v>81.097079532610294</v>
      </c>
      <c r="E71" s="80">
        <v>88.585204388513802</v>
      </c>
      <c r="F71" s="80">
        <v>90.429196460123293</v>
      </c>
      <c r="G71" s="80">
        <v>98.401930584716894</v>
      </c>
      <c r="H71" s="80">
        <v>103.761723617195</v>
      </c>
      <c r="I71" s="80">
        <v>108.41482482999101</v>
      </c>
      <c r="J71" s="80">
        <v>109.680881276313</v>
      </c>
      <c r="K71" s="80">
        <v>111.58018383641399</v>
      </c>
      <c r="L71" s="80">
        <v>111.275766998416</v>
      </c>
      <c r="M71" s="80">
        <v>113.063539398157</v>
      </c>
      <c r="N71" s="80">
        <v>108.36401751864101</v>
      </c>
      <c r="O71" s="80">
        <v>106.886714573879</v>
      </c>
      <c r="P71" s="80">
        <v>107.849270058927</v>
      </c>
    </row>
    <row r="72" spans="1:16" x14ac:dyDescent="0.25">
      <c r="A72" s="80" t="s">
        <v>310</v>
      </c>
      <c r="B72" s="80">
        <v>40.772496060000698</v>
      </c>
      <c r="C72" s="80">
        <v>48.004163506073098</v>
      </c>
      <c r="D72" s="80">
        <v>65.3718926090434</v>
      </c>
      <c r="E72" s="80">
        <v>78.408200959645498</v>
      </c>
      <c r="F72" s="80">
        <v>94.279195271816505</v>
      </c>
      <c r="G72" s="80">
        <v>109.070025778953</v>
      </c>
      <c r="H72" s="80">
        <v>125.764561643742</v>
      </c>
      <c r="I72" s="80">
        <v>128.078617784269</v>
      </c>
      <c r="J72" s="80">
        <v>124.211000384607</v>
      </c>
      <c r="K72" s="80">
        <v>120.53570126595901</v>
      </c>
      <c r="L72" s="80">
        <v>127.282787576442</v>
      </c>
      <c r="M72" s="80">
        <v>143.926062458188</v>
      </c>
      <c r="N72" s="80">
        <v>160.410775516781</v>
      </c>
      <c r="O72" s="80">
        <v>159.660703312718</v>
      </c>
      <c r="P72" s="80">
        <v>160.68784853373401</v>
      </c>
    </row>
    <row r="73" spans="1:16" x14ac:dyDescent="0.25">
      <c r="A73" s="80" t="s">
        <v>21</v>
      </c>
      <c r="B73" s="80">
        <v>2.68946844777322E-2</v>
      </c>
      <c r="C73" s="80">
        <v>4.0466845542877203E-2</v>
      </c>
      <c r="D73" s="80">
        <v>7.2008852704218404E-2</v>
      </c>
      <c r="E73" s="80">
        <v>7.1293565940422604E-2</v>
      </c>
      <c r="F73" s="80">
        <v>0.20999337254576</v>
      </c>
      <c r="G73" s="80">
        <v>0.53911629199114997</v>
      </c>
      <c r="H73" s="80">
        <v>1.10702875895179</v>
      </c>
      <c r="I73" s="80">
        <v>1.5023462995875201</v>
      </c>
      <c r="J73" s="80">
        <v>2.3656485703001899</v>
      </c>
      <c r="K73" s="80">
        <v>4.7758097453274297</v>
      </c>
      <c r="L73" s="80">
        <v>7.8695423234239303</v>
      </c>
      <c r="M73" s="80">
        <v>15.802858215072</v>
      </c>
      <c r="N73" s="80">
        <v>22.3745192747377</v>
      </c>
      <c r="O73" s="80">
        <v>27.254685392750702</v>
      </c>
      <c r="P73" s="80">
        <v>31.5938803866051</v>
      </c>
    </row>
    <row r="74" spans="1:16" x14ac:dyDescent="0.25">
      <c r="A74" s="80" t="s">
        <v>309</v>
      </c>
      <c r="B74" s="80">
        <v>53.572871126817439</v>
      </c>
      <c r="C74" s="80">
        <v>64.805659117465609</v>
      </c>
      <c r="D74" s="80">
        <v>70.931700812429185</v>
      </c>
      <c r="E74" s="80">
        <v>77.893066358693616</v>
      </c>
      <c r="F74" s="80">
        <v>85.94063783563972</v>
      </c>
      <c r="G74" s="80">
        <v>95.791559032677057</v>
      </c>
      <c r="H74" s="80">
        <v>105.01228798137267</v>
      </c>
      <c r="I74" s="80">
        <v>115.15626121441181</v>
      </c>
      <c r="J74" s="80">
        <v>120.48389145404586</v>
      </c>
      <c r="K74" s="80">
        <v>120.39308145996733</v>
      </c>
      <c r="L74" s="80">
        <v>118.04820081293769</v>
      </c>
      <c r="M74" s="80">
        <v>120.76427559678446</v>
      </c>
      <c r="N74" s="80">
        <v>122.61030491935598</v>
      </c>
      <c r="O74" s="80">
        <v>123.8563913149445</v>
      </c>
      <c r="P74" s="80">
        <v>123.91170091235389</v>
      </c>
    </row>
    <row r="75" spans="1:16" x14ac:dyDescent="0.25">
      <c r="A75" s="80" t="s">
        <v>308</v>
      </c>
      <c r="B75" s="80">
        <v>0.61506787977535116</v>
      </c>
      <c r="C75" s="80">
        <v>1.0883562749269895</v>
      </c>
      <c r="D75" s="80">
        <v>1.6752592656750971</v>
      </c>
      <c r="E75" s="80">
        <v>2.714007726032766</v>
      </c>
      <c r="F75" s="80">
        <v>4.4641958181238106</v>
      </c>
      <c r="G75" s="80">
        <v>6.670208750795025</v>
      </c>
      <c r="H75" s="80">
        <v>12.801095127130328</v>
      </c>
      <c r="I75" s="80">
        <v>19.293714869403242</v>
      </c>
      <c r="J75" s="80">
        <v>26.680096421569562</v>
      </c>
      <c r="K75" s="80">
        <v>32.83530173899203</v>
      </c>
      <c r="L75" s="80">
        <v>39.231049350692665</v>
      </c>
      <c r="M75" s="80">
        <v>46.408339065377625</v>
      </c>
      <c r="N75" s="80">
        <v>51.994541725082158</v>
      </c>
      <c r="O75" s="80">
        <v>59.224883612778122</v>
      </c>
      <c r="P75" s="80">
        <v>67.582096561833168</v>
      </c>
    </row>
    <row r="76" spans="1:16" x14ac:dyDescent="0.25">
      <c r="A76" s="80" t="s">
        <v>307</v>
      </c>
      <c r="B76" s="80">
        <v>72.030096888195501</v>
      </c>
      <c r="C76" s="80">
        <v>80.480366514851596</v>
      </c>
      <c r="D76" s="80">
        <v>86.856673869513003</v>
      </c>
      <c r="E76" s="80">
        <v>91.059505913148001</v>
      </c>
      <c r="F76" s="80">
        <v>95.403129865311001</v>
      </c>
      <c r="G76" s="80">
        <v>100.450444955443</v>
      </c>
      <c r="H76" s="80">
        <v>107.63471851812599</v>
      </c>
      <c r="I76" s="80">
        <v>114.88473452084099</v>
      </c>
      <c r="J76" s="80">
        <v>128.42456899266799</v>
      </c>
      <c r="K76" s="80">
        <v>144.08879462612401</v>
      </c>
      <c r="L76" s="80">
        <v>156.30551151118399</v>
      </c>
      <c r="M76" s="80">
        <v>165.89090093975199</v>
      </c>
      <c r="N76" s="80">
        <v>172.32242931729601</v>
      </c>
      <c r="O76" s="80">
        <v>136.57867399342101</v>
      </c>
      <c r="P76" s="80">
        <v>139.66389620495801</v>
      </c>
    </row>
    <row r="77" spans="1:16" x14ac:dyDescent="0.25">
      <c r="A77" s="80" t="s">
        <v>306</v>
      </c>
      <c r="B77" s="80">
        <v>6.7833676462797303</v>
      </c>
      <c r="C77" s="80">
        <v>9.9340861666871199</v>
      </c>
      <c r="D77" s="80">
        <v>11.0139579558388</v>
      </c>
      <c r="E77" s="80">
        <v>13.4457627284563</v>
      </c>
      <c r="F77" s="80">
        <v>17.361522353616301</v>
      </c>
      <c r="G77" s="80">
        <v>24.924497011492001</v>
      </c>
      <c r="H77" s="80">
        <v>34.3768567495109</v>
      </c>
      <c r="I77" s="80">
        <v>63.449015551980402</v>
      </c>
      <c r="J77" s="80">
        <v>71.102599866564105</v>
      </c>
      <c r="K77" s="80">
        <v>75.075163141848705</v>
      </c>
      <c r="L77" s="80">
        <v>81.100772869727706</v>
      </c>
      <c r="M77" s="80">
        <v>83.763383994626196</v>
      </c>
      <c r="N77" s="80">
        <v>98.1785486463437</v>
      </c>
      <c r="O77" s="80">
        <v>105.600154358645</v>
      </c>
      <c r="P77" s="80">
        <v>98.776700145542407</v>
      </c>
    </row>
    <row r="78" spans="1:16" x14ac:dyDescent="0.25">
      <c r="A78" s="80" t="s">
        <v>305</v>
      </c>
      <c r="B78" s="80">
        <v>49.064078662598597</v>
      </c>
      <c r="C78" s="80">
        <v>62.075430841315097</v>
      </c>
      <c r="D78" s="80">
        <v>64.257702408565095</v>
      </c>
      <c r="E78" s="80">
        <v>68.897449165373004</v>
      </c>
      <c r="F78" s="80">
        <v>73.019913909482199</v>
      </c>
      <c r="G78" s="80">
        <v>78.261895863505302</v>
      </c>
      <c r="H78" s="80">
        <v>83.534320240883901</v>
      </c>
      <c r="I78" s="80">
        <v>88.984599911684299</v>
      </c>
      <c r="J78" s="80">
        <v>92.677182123835806</v>
      </c>
      <c r="K78" s="80">
        <v>92.096595746128898</v>
      </c>
      <c r="L78" s="80">
        <v>91.3873297259601</v>
      </c>
      <c r="M78" s="80">
        <v>94.076774297777305</v>
      </c>
      <c r="N78" s="80">
        <v>97.377752874626097</v>
      </c>
      <c r="O78" s="80">
        <v>98.495472480871399</v>
      </c>
      <c r="P78" s="80">
        <v>100.361566175075</v>
      </c>
    </row>
    <row r="79" spans="1:16" x14ac:dyDescent="0.25">
      <c r="A79" s="80" t="s">
        <v>304</v>
      </c>
      <c r="B79" s="80">
        <v>36.503839452797301</v>
      </c>
      <c r="C79" s="80">
        <v>51.950779675400398</v>
      </c>
      <c r="D79" s="80">
        <v>72.746120500094193</v>
      </c>
      <c r="E79" s="80">
        <v>78.7157406640722</v>
      </c>
      <c r="F79" s="80">
        <v>84.658275593456594</v>
      </c>
      <c r="G79" s="80">
        <v>85.505624834713302</v>
      </c>
      <c r="H79" s="80">
        <v>101.115068604039</v>
      </c>
      <c r="I79" s="80">
        <v>105.27707147757999</v>
      </c>
      <c r="J79" s="80">
        <v>110.602608818371</v>
      </c>
      <c r="K79" s="80">
        <v>114.905241935484</v>
      </c>
      <c r="L79" s="80">
        <v>119.89673463625201</v>
      </c>
      <c r="M79" s="80">
        <v>118.009727351618</v>
      </c>
      <c r="N79" s="80">
        <v>118.61592534238299</v>
      </c>
      <c r="O79" s="80">
        <v>120.681639006246</v>
      </c>
      <c r="P79" s="80">
        <v>124.116457743631</v>
      </c>
    </row>
    <row r="80" spans="1:16" x14ac:dyDescent="0.25">
      <c r="A80" s="80" t="s">
        <v>303</v>
      </c>
      <c r="B80" s="80">
        <v>0</v>
      </c>
      <c r="C80" s="80">
        <v>0</v>
      </c>
      <c r="D80" s="80">
        <v>9.3472794743090004E-2</v>
      </c>
      <c r="E80" s="80">
        <v>5.4944952067106003</v>
      </c>
      <c r="F80" s="80">
        <v>11.9934318555008</v>
      </c>
      <c r="G80" s="80">
        <v>13.2714363735664</v>
      </c>
      <c r="H80" s="80">
        <v>17.6144427833393</v>
      </c>
      <c r="I80" s="80">
        <v>26.105407385558099</v>
      </c>
      <c r="J80" s="80">
        <v>26.316293134796801</v>
      </c>
      <c r="K80" s="80">
        <v>26.4466306992489</v>
      </c>
      <c r="L80" s="80">
        <v>26.556905586813201</v>
      </c>
      <c r="M80" s="80">
        <v>26.6862623762376</v>
      </c>
      <c r="N80" s="80">
        <v>30.1881135451424</v>
      </c>
      <c r="O80" s="80">
        <v>30.317047967628898</v>
      </c>
    </row>
    <row r="81" spans="1:16" x14ac:dyDescent="0.25">
      <c r="A81" s="80" t="s">
        <v>22</v>
      </c>
      <c r="B81" s="80">
        <v>9.7917059354873395</v>
      </c>
      <c r="C81" s="80">
        <v>11.949344339476101</v>
      </c>
      <c r="D81" s="80">
        <v>21.7291751924427</v>
      </c>
      <c r="E81" s="80">
        <v>22.799471052271599</v>
      </c>
      <c r="F81" s="80">
        <v>36.326769973090798</v>
      </c>
      <c r="G81" s="80">
        <v>53.4040370723433</v>
      </c>
      <c r="H81" s="80">
        <v>63.555987761402598</v>
      </c>
      <c r="I81" s="80">
        <v>80.766180181126302</v>
      </c>
      <c r="J81" s="80">
        <v>87.669429602459601</v>
      </c>
      <c r="K81" s="80">
        <v>95.447798282597901</v>
      </c>
      <c r="L81" s="80">
        <v>103.455676632254</v>
      </c>
      <c r="M81" s="80">
        <v>148.693628868644</v>
      </c>
      <c r="N81" s="80">
        <v>179.47141075554401</v>
      </c>
      <c r="O81" s="80">
        <v>214.750037536392</v>
      </c>
      <c r="P81" s="80">
        <v>210.367125695526</v>
      </c>
    </row>
    <row r="82" spans="1:16" x14ac:dyDescent="0.25">
      <c r="A82" s="80" t="s">
        <v>302</v>
      </c>
      <c r="B82" s="80">
        <v>73.708118159073393</v>
      </c>
      <c r="C82" s="80">
        <v>78.2021775089909</v>
      </c>
      <c r="D82" s="80">
        <v>82.830886026817495</v>
      </c>
      <c r="E82" s="80">
        <v>90.884556948132598</v>
      </c>
      <c r="F82" s="80">
        <v>99.5061976238444</v>
      </c>
      <c r="G82" s="80">
        <v>108.592021079486</v>
      </c>
      <c r="H82" s="80">
        <v>115.600259824552</v>
      </c>
      <c r="I82" s="80">
        <v>121.101810781501</v>
      </c>
      <c r="J82" s="80">
        <v>122.18646239510799</v>
      </c>
      <c r="K82" s="80">
        <v>123.95472460428699</v>
      </c>
      <c r="L82" s="80">
        <v>123.62548627396301</v>
      </c>
      <c r="M82" s="80">
        <v>123.60419878455301</v>
      </c>
      <c r="N82" s="80">
        <v>124.761816931192</v>
      </c>
      <c r="O82" s="80">
        <v>124.60980705779799</v>
      </c>
      <c r="P82" s="80">
        <v>123.58108462924601</v>
      </c>
    </row>
    <row r="83" spans="1:16" x14ac:dyDescent="0.25">
      <c r="A83" s="80" t="s">
        <v>301</v>
      </c>
      <c r="B83" s="80">
        <v>4.1053497234479099</v>
      </c>
      <c r="C83" s="80">
        <v>6.43546213498096</v>
      </c>
      <c r="D83" s="80">
        <v>10.896511495321</v>
      </c>
      <c r="E83" s="80">
        <v>15.580145885880601</v>
      </c>
      <c r="F83" s="80">
        <v>18.6177822859269</v>
      </c>
      <c r="G83" s="80">
        <v>26.2397252835896</v>
      </c>
      <c r="H83" s="80">
        <v>38.323790741947001</v>
      </c>
      <c r="I83" s="80">
        <v>58.736303051212197</v>
      </c>
      <c r="J83" s="80">
        <v>62.438203994015197</v>
      </c>
      <c r="K83" s="80">
        <v>64.4612599642861</v>
      </c>
      <c r="L83" s="80">
        <v>90.6479269136874</v>
      </c>
      <c r="M83" s="80">
        <v>101.28292411046</v>
      </c>
      <c r="N83" s="80">
        <v>107.80911202269201</v>
      </c>
      <c r="O83" s="80">
        <v>115.025104269972</v>
      </c>
      <c r="P83" s="80">
        <v>124.935540091449</v>
      </c>
    </row>
    <row r="84" spans="1:16" x14ac:dyDescent="0.25">
      <c r="A84" s="80" t="s">
        <v>40</v>
      </c>
      <c r="B84" s="80">
        <v>0.69080884528548503</v>
      </c>
      <c r="C84" s="80">
        <v>1.26362953699381</v>
      </c>
      <c r="D84" s="80">
        <v>1.95476093643953</v>
      </c>
      <c r="E84" s="80">
        <v>3.91853661809172</v>
      </c>
      <c r="F84" s="80">
        <v>8.1351484777385394</v>
      </c>
      <c r="G84" s="80">
        <v>13.442552513711901</v>
      </c>
      <c r="H84" s="80">
        <v>23.7255988407756</v>
      </c>
      <c r="I84" s="80">
        <v>33.757294292699697</v>
      </c>
      <c r="J84" s="80">
        <v>50.066466497670099</v>
      </c>
      <c r="K84" s="80">
        <v>63.773483969990501</v>
      </c>
      <c r="L84" s="80">
        <v>71.8667112395175</v>
      </c>
      <c r="M84" s="80">
        <v>85.274943428281205</v>
      </c>
      <c r="N84" s="80">
        <v>100.99329973569</v>
      </c>
      <c r="O84" s="80">
        <v>108.19114815061</v>
      </c>
      <c r="P84" s="80">
        <v>114.819478940048</v>
      </c>
    </row>
    <row r="85" spans="1:16" x14ac:dyDescent="0.25">
      <c r="A85" s="80" t="s">
        <v>58</v>
      </c>
      <c r="B85" s="80">
        <v>0.48149306756086802</v>
      </c>
      <c r="C85" s="80">
        <v>0.62583238686536702</v>
      </c>
      <c r="D85" s="80">
        <v>1.0034769927263101</v>
      </c>
      <c r="E85" s="80">
        <v>1.2113533467737401</v>
      </c>
      <c r="F85" s="80">
        <v>1.65145265464351</v>
      </c>
      <c r="G85" s="80">
        <v>1.9736159913436599</v>
      </c>
      <c r="I85" s="80">
        <v>19.906505117415001</v>
      </c>
      <c r="J85" s="80">
        <v>26.6610358558939</v>
      </c>
      <c r="K85" s="80">
        <v>32.936073997323597</v>
      </c>
      <c r="L85" s="80">
        <v>36.778115697148003</v>
      </c>
      <c r="M85" s="80">
        <v>43.547703585440303</v>
      </c>
      <c r="N85" s="80">
        <v>48.769250370679302</v>
      </c>
      <c r="O85" s="80">
        <v>63.315039034280304</v>
      </c>
      <c r="P85" s="80">
        <v>72.098750753285998</v>
      </c>
    </row>
    <row r="86" spans="1:16" x14ac:dyDescent="0.25">
      <c r="A86" s="80" t="s">
        <v>300</v>
      </c>
      <c r="B86" s="80">
        <v>0.45570580284376699</v>
      </c>
      <c r="C86" s="80">
        <v>4.3487322480383899</v>
      </c>
      <c r="D86" s="80">
        <v>7.6530592721787603</v>
      </c>
      <c r="E86" s="80">
        <v>11.0711669143405</v>
      </c>
      <c r="F86" s="80">
        <v>12.572435187300499</v>
      </c>
      <c r="G86" s="80">
        <v>17.2272578241327</v>
      </c>
      <c r="H86" s="80">
        <v>27.277774629568199</v>
      </c>
      <c r="I86" s="80">
        <v>52.332147251939602</v>
      </c>
      <c r="J86" s="80">
        <v>73.900369078520399</v>
      </c>
      <c r="K86" s="80">
        <v>80.626923747736896</v>
      </c>
      <c r="L86" s="80">
        <v>87.963335396039597</v>
      </c>
      <c r="M86" s="80">
        <v>80.760256973335501</v>
      </c>
      <c r="N86" s="80">
        <v>85.203757205264594</v>
      </c>
      <c r="O86" s="80">
        <v>99.976693695130805</v>
      </c>
      <c r="P86" s="80">
        <v>119.630488738859</v>
      </c>
    </row>
    <row r="87" spans="1:16" x14ac:dyDescent="0.25">
      <c r="A87" s="80" t="s">
        <v>149</v>
      </c>
      <c r="B87" s="80">
        <v>0</v>
      </c>
      <c r="C87" s="80">
        <v>0</v>
      </c>
      <c r="D87" s="80">
        <v>0</v>
      </c>
      <c r="E87" s="80">
        <v>9.3711481824750004E-2</v>
      </c>
      <c r="F87" s="80">
        <v>2.8365872370471199</v>
      </c>
      <c r="G87" s="80">
        <v>6.9520898478032196</v>
      </c>
      <c r="H87" s="80">
        <v>10.8304839607919</v>
      </c>
      <c r="I87" s="80">
        <v>19.956586678092599</v>
      </c>
      <c r="J87" s="80">
        <v>32.971811301848497</v>
      </c>
      <c r="K87" s="80">
        <v>36.130194950690097</v>
      </c>
      <c r="L87" s="80">
        <v>42.692219454640799</v>
      </c>
      <c r="M87" s="80">
        <v>45.106598334716601</v>
      </c>
      <c r="N87" s="80">
        <v>63.069216702994403</v>
      </c>
      <c r="O87" s="80">
        <v>55.150725683656503</v>
      </c>
      <c r="P87" s="80">
        <v>63.483690552973499</v>
      </c>
    </row>
    <row r="88" spans="1:16" x14ac:dyDescent="0.25">
      <c r="A88" s="80" t="s">
        <v>20</v>
      </c>
      <c r="B88" s="80">
        <v>0.96491752849883905</v>
      </c>
      <c r="C88" s="80">
        <v>2.8058781276188198</v>
      </c>
      <c r="D88" s="80">
        <v>5.8034200279652302</v>
      </c>
      <c r="E88" s="80">
        <v>7.2992443962909297</v>
      </c>
      <c r="F88" s="80">
        <v>10.5634463798438</v>
      </c>
      <c r="G88" s="80">
        <v>16.052401399491099</v>
      </c>
      <c r="H88" s="80">
        <v>19.3075973786719</v>
      </c>
      <c r="I88" s="80">
        <v>23.4514976126375</v>
      </c>
      <c r="J88" s="80">
        <v>27.354583792409102</v>
      </c>
      <c r="K88" s="80">
        <v>29.5486007998806</v>
      </c>
      <c r="L88" s="80">
        <v>57.355490852051297</v>
      </c>
      <c r="M88" s="80">
        <v>66.8802619009045</v>
      </c>
      <c r="N88" s="80">
        <v>68.053744689635707</v>
      </c>
      <c r="O88" s="80">
        <v>67.473388867312906</v>
      </c>
      <c r="P88" s="80">
        <v>66.388110957881196</v>
      </c>
    </row>
    <row r="89" spans="1:16" x14ac:dyDescent="0.25">
      <c r="A89" s="80" t="s">
        <v>299</v>
      </c>
      <c r="B89" s="80">
        <v>53.995323332377303</v>
      </c>
      <c r="C89" s="80">
        <v>72.312647741096299</v>
      </c>
      <c r="D89" s="80">
        <v>84.472679011510394</v>
      </c>
      <c r="E89" s="80">
        <v>81.004553411759204</v>
      </c>
      <c r="F89" s="80">
        <v>84.495512673780894</v>
      </c>
      <c r="G89" s="80">
        <v>92.924548722010698</v>
      </c>
      <c r="H89" s="80">
        <v>99.342339670413494</v>
      </c>
      <c r="I89" s="80">
        <v>111.096420636559</v>
      </c>
      <c r="J89" s="80">
        <v>124.508360188876</v>
      </c>
      <c r="K89" s="80">
        <v>119.79558933656401</v>
      </c>
      <c r="L89" s="80">
        <v>110.645518509948</v>
      </c>
      <c r="M89" s="80">
        <v>109.078777855686</v>
      </c>
      <c r="N89" s="80">
        <v>120.09630155189799</v>
      </c>
      <c r="O89" s="80">
        <v>116.82064775399699</v>
      </c>
      <c r="P89" s="80">
        <v>114.961884920785</v>
      </c>
    </row>
    <row r="90" spans="1:16" x14ac:dyDescent="0.25">
      <c r="A90" s="80" t="s">
        <v>298</v>
      </c>
      <c r="B90" s="80">
        <v>4.2314505018697099</v>
      </c>
      <c r="C90" s="80">
        <v>6.2975581498100102</v>
      </c>
      <c r="D90" s="80">
        <v>7.3977218190188001</v>
      </c>
      <c r="E90" s="80">
        <v>41.314265060711698</v>
      </c>
      <c r="F90" s="80">
        <v>42.1927816472651</v>
      </c>
      <c r="G90" s="80">
        <v>45.5148565822576</v>
      </c>
      <c r="H90" s="80">
        <v>44.734650397056001</v>
      </c>
      <c r="I90" s="80">
        <v>49.602262854053599</v>
      </c>
      <c r="J90" s="80">
        <v>57.7512219528153</v>
      </c>
      <c r="K90" s="80">
        <v>109.710823042111</v>
      </c>
      <c r="L90" s="80">
        <v>116.497415860218</v>
      </c>
      <c r="M90" s="80">
        <v>115.018939033443</v>
      </c>
      <c r="N90" s="80">
        <v>123.159182048292</v>
      </c>
      <c r="O90" s="80">
        <v>125.593737310783</v>
      </c>
      <c r="P90" s="80">
        <v>126.525121586409</v>
      </c>
    </row>
    <row r="91" spans="1:16" x14ac:dyDescent="0.25">
      <c r="A91" s="80" t="s">
        <v>297</v>
      </c>
      <c r="B91" s="80">
        <v>26.905685904511</v>
      </c>
      <c r="C91" s="80">
        <v>28.191064486926901</v>
      </c>
      <c r="D91" s="80">
        <v>35.242508932677701</v>
      </c>
      <c r="E91" s="80">
        <v>52.437777621095698</v>
      </c>
      <c r="F91" s="80">
        <v>68.622211283205303</v>
      </c>
      <c r="G91" s="80">
        <v>81.611153056028698</v>
      </c>
      <c r="H91" s="80">
        <v>94.685990338164203</v>
      </c>
      <c r="I91" s="80">
        <v>116.866430821761</v>
      </c>
      <c r="J91" s="80">
        <v>98.484340538156204</v>
      </c>
      <c r="K91" s="80">
        <v>94.518199013594</v>
      </c>
      <c r="L91" s="80">
        <v>101.420082764475</v>
      </c>
      <c r="M91" s="80">
        <v>103.736799350122</v>
      </c>
      <c r="N91" s="80">
        <v>104.698258404212</v>
      </c>
      <c r="O91" s="80">
        <v>105.989085229965</v>
      </c>
      <c r="P91" s="80">
        <v>106.36064656077301</v>
      </c>
    </row>
    <row r="92" spans="1:16" x14ac:dyDescent="0.25">
      <c r="A92" s="80" t="s">
        <v>296</v>
      </c>
      <c r="B92" s="80">
        <v>7.6474206106772797</v>
      </c>
      <c r="C92" s="80">
        <v>9.9873037544089307</v>
      </c>
      <c r="D92" s="80">
        <v>13.404046562994999</v>
      </c>
      <c r="E92" s="80">
        <v>16.8681408640672</v>
      </c>
      <c r="F92" s="80">
        <v>25.6169731075858</v>
      </c>
      <c r="G92" s="80">
        <v>35.571384279684999</v>
      </c>
      <c r="H92" s="80">
        <v>55.240772601080998</v>
      </c>
      <c r="I92" s="80">
        <v>89.334919966171896</v>
      </c>
      <c r="J92" s="80">
        <v>109.52743076485601</v>
      </c>
      <c r="K92" s="80">
        <v>123.72202335151</v>
      </c>
      <c r="L92" s="80">
        <v>125.98315554720099</v>
      </c>
      <c r="M92" s="80">
        <v>132.45164850721901</v>
      </c>
      <c r="N92" s="80">
        <v>137.81948494947699</v>
      </c>
      <c r="O92" s="80">
        <v>140.393535047348</v>
      </c>
      <c r="P92" s="80">
        <v>106.63377031893501</v>
      </c>
    </row>
    <row r="93" spans="1:16" x14ac:dyDescent="0.25">
      <c r="A93" s="80" t="s">
        <v>295</v>
      </c>
      <c r="B93" s="80">
        <v>17.511330861145399</v>
      </c>
      <c r="C93" s="80">
        <v>20.841724364998701</v>
      </c>
      <c r="D93" s="80">
        <v>44.835634471925303</v>
      </c>
      <c r="E93" s="80">
        <v>50.562972443813599</v>
      </c>
      <c r="F93" s="80">
        <v>61.949252184027202</v>
      </c>
    </row>
    <row r="94" spans="1:16" x14ac:dyDescent="0.25">
      <c r="A94" s="80" t="s">
        <v>294</v>
      </c>
      <c r="B94" s="80">
        <v>5.3501076603386801</v>
      </c>
      <c r="C94" s="80">
        <v>10.074138274636599</v>
      </c>
      <c r="D94" s="80">
        <v>10.5777954222392</v>
      </c>
      <c r="E94" s="80">
        <v>18.3058390789956</v>
      </c>
      <c r="F94" s="80">
        <v>22.677653020917099</v>
      </c>
      <c r="G94" s="80">
        <v>36.981522907756499</v>
      </c>
      <c r="H94" s="80">
        <v>52.262509358255599</v>
      </c>
      <c r="I94" s="80">
        <v>69.9336844031791</v>
      </c>
      <c r="J94" s="80">
        <v>57.721604818115402</v>
      </c>
      <c r="K94" s="80">
        <v>62.5478359398506</v>
      </c>
      <c r="L94" s="80">
        <v>71.2859007334702</v>
      </c>
      <c r="M94" s="80">
        <v>66.856623364800299</v>
      </c>
      <c r="N94" s="80">
        <v>68.779019549416702</v>
      </c>
      <c r="O94" s="80">
        <v>69.412953516263499</v>
      </c>
      <c r="P94" s="80">
        <v>70.538910532465195</v>
      </c>
    </row>
    <row r="95" spans="1:16" x14ac:dyDescent="0.25">
      <c r="A95" s="80" t="s">
        <v>293</v>
      </c>
      <c r="B95" s="80">
        <v>42.393050273737231</v>
      </c>
      <c r="C95" s="80">
        <v>50.313335911910798</v>
      </c>
      <c r="D95" s="80">
        <v>55.7660930043929</v>
      </c>
      <c r="E95" s="80">
        <v>62.351248574846892</v>
      </c>
      <c r="F95" s="80">
        <v>71.385783660866394</v>
      </c>
      <c r="G95" s="80">
        <v>81.929130251880721</v>
      </c>
      <c r="H95" s="80">
        <v>91.82082654026128</v>
      </c>
      <c r="I95" s="80">
        <v>101.33898412366229</v>
      </c>
      <c r="J95" s="80">
        <v>107.85237503194899</v>
      </c>
      <c r="K95" s="80">
        <v>113.01855997109352</v>
      </c>
      <c r="L95" s="80">
        <v>115.44558509787889</v>
      </c>
      <c r="M95" s="80">
        <v>116.5107242654995</v>
      </c>
      <c r="N95" s="80">
        <v>119.24133555916951</v>
      </c>
      <c r="O95" s="80">
        <v>121.77159036069163</v>
      </c>
      <c r="P95" s="80">
        <v>123.31020482558174</v>
      </c>
    </row>
    <row r="96" spans="1:16" x14ac:dyDescent="0.25">
      <c r="A96" s="80" t="s">
        <v>292</v>
      </c>
      <c r="B96" s="80">
        <v>79.694310462699406</v>
      </c>
      <c r="C96" s="80">
        <v>83.803392317030998</v>
      </c>
      <c r="D96" s="80">
        <v>92.529686075636604</v>
      </c>
      <c r="E96" s="80">
        <v>106.407914365195</v>
      </c>
      <c r="F96" s="80">
        <v>119.10290156358499</v>
      </c>
      <c r="G96" s="80">
        <v>123.88928537561399</v>
      </c>
      <c r="H96" s="80">
        <v>136.66024616133501</v>
      </c>
      <c r="I96" s="80">
        <v>155.03983706401399</v>
      </c>
      <c r="J96" s="80">
        <v>166.19362370057101</v>
      </c>
      <c r="K96" s="80">
        <v>179.781601928377</v>
      </c>
      <c r="L96" s="80">
        <v>195.669219183053</v>
      </c>
      <c r="M96" s="80">
        <v>215.50380977061599</v>
      </c>
      <c r="N96" s="80">
        <v>229.24462540566199</v>
      </c>
      <c r="O96" s="80">
        <v>237.35187752747299</v>
      </c>
      <c r="P96" s="80">
        <v>239.29793903742799</v>
      </c>
    </row>
    <row r="97" spans="1:16" x14ac:dyDescent="0.25">
      <c r="A97" s="80" t="s">
        <v>291</v>
      </c>
      <c r="B97" s="80">
        <v>2.4900887025241198</v>
      </c>
      <c r="C97" s="80">
        <v>3.73334653042243</v>
      </c>
      <c r="D97" s="80">
        <v>5.0264470848167901</v>
      </c>
      <c r="E97" s="80">
        <v>5.7234793731181703</v>
      </c>
      <c r="F97" s="80">
        <v>10.457800203654701</v>
      </c>
      <c r="G97" s="80">
        <v>18.5750761905107</v>
      </c>
      <c r="H97" s="80">
        <v>31.840553111165001</v>
      </c>
      <c r="I97" s="80">
        <v>58.297294842497699</v>
      </c>
      <c r="J97" s="80">
        <v>84.818340187218098</v>
      </c>
      <c r="K97" s="80">
        <v>112.32838329689299</v>
      </c>
      <c r="L97" s="80">
        <v>124.71875834841801</v>
      </c>
      <c r="M97" s="80">
        <v>103.672009185424</v>
      </c>
      <c r="N97" s="80">
        <v>92.870174144004295</v>
      </c>
      <c r="O97" s="80">
        <v>95.919168533043006</v>
      </c>
      <c r="P97" s="80">
        <v>93.515636415051503</v>
      </c>
    </row>
    <row r="98" spans="1:16" x14ac:dyDescent="0.25">
      <c r="A98" s="80" t="s">
        <v>290</v>
      </c>
      <c r="B98" s="80">
        <v>0.59896688377736962</v>
      </c>
      <c r="C98" s="80">
        <v>1.0755255685531762</v>
      </c>
      <c r="D98" s="80">
        <v>1.6906969000640648</v>
      </c>
      <c r="E98" s="80">
        <v>2.7620150486205586</v>
      </c>
      <c r="F98" s="80">
        <v>4.2584309213113265</v>
      </c>
      <c r="G98" s="80">
        <v>6.3652728682006927</v>
      </c>
      <c r="H98" s="80">
        <v>10.742206307362897</v>
      </c>
      <c r="I98" s="80">
        <v>16.699674215456419</v>
      </c>
      <c r="J98" s="80">
        <v>24.770482778641689</v>
      </c>
      <c r="K98" s="80">
        <v>30.867485820346381</v>
      </c>
      <c r="L98" s="80">
        <v>37.347867941329454</v>
      </c>
      <c r="M98" s="80">
        <v>45.898393662314653</v>
      </c>
      <c r="N98" s="80">
        <v>51.989710721740309</v>
      </c>
      <c r="O98" s="80">
        <v>58.284934029246173</v>
      </c>
      <c r="P98" s="80">
        <v>64.1023715171372</v>
      </c>
    </row>
    <row r="99" spans="1:16" x14ac:dyDescent="0.25">
      <c r="A99" s="80" t="s">
        <v>289</v>
      </c>
      <c r="B99" s="80">
        <v>23.082762092697099</v>
      </c>
      <c r="C99" s="80">
        <v>39.466680339453902</v>
      </c>
      <c r="D99" s="80">
        <v>52.249182010881803</v>
      </c>
      <c r="E99" s="80">
        <v>57.517279212580199</v>
      </c>
      <c r="F99" s="80">
        <v>64.447488082158202</v>
      </c>
      <c r="G99" s="80">
        <v>83.158325732645196</v>
      </c>
      <c r="H99" s="80">
        <v>100.379093687687</v>
      </c>
      <c r="I99" s="80">
        <v>115.225307638207</v>
      </c>
      <c r="J99" s="80">
        <v>104.464343461634</v>
      </c>
      <c r="K99" s="80">
        <v>107.473384629178</v>
      </c>
      <c r="L99" s="80">
        <v>113.60814490089599</v>
      </c>
      <c r="M99" s="80">
        <v>118.301354681113</v>
      </c>
      <c r="N99" s="80">
        <v>115.413604703695</v>
      </c>
      <c r="O99" s="80">
        <v>110.054306650746</v>
      </c>
      <c r="P99" s="80">
        <v>104.431321400248</v>
      </c>
    </row>
    <row r="100" spans="1:16" x14ac:dyDescent="0.25">
      <c r="A100" s="80" t="s">
        <v>288</v>
      </c>
      <c r="B100" s="80">
        <v>0.64115760889712303</v>
      </c>
      <c r="C100" s="80">
        <v>1.0492822049650701</v>
      </c>
      <c r="D100" s="80">
        <v>1.58020053873551</v>
      </c>
      <c r="E100" s="80">
        <v>3.55704595781188</v>
      </c>
      <c r="F100" s="80">
        <v>4.3811931588106896</v>
      </c>
      <c r="G100" s="80">
        <v>5.4012151546305702</v>
      </c>
      <c r="H100" s="80">
        <v>12.7814011866679</v>
      </c>
      <c r="I100" s="80">
        <v>26.2778553149695</v>
      </c>
      <c r="J100" s="80">
        <v>33.201030684496303</v>
      </c>
      <c r="K100" s="80">
        <v>37.357325584145997</v>
      </c>
      <c r="L100" s="80">
        <v>40.418738126995699</v>
      </c>
      <c r="M100" s="80">
        <v>41.8624233319618</v>
      </c>
      <c r="N100" s="80">
        <v>59.908411577806703</v>
      </c>
      <c r="O100" s="80">
        <v>69.398856947460203</v>
      </c>
      <c r="P100" s="80">
        <v>64.707459578341698</v>
      </c>
    </row>
    <row r="101" spans="1:16" x14ac:dyDescent="0.25">
      <c r="A101" s="80" t="s">
        <v>287</v>
      </c>
      <c r="B101" s="80">
        <v>30.088468310160501</v>
      </c>
      <c r="C101" s="80">
        <v>48.718778595408303</v>
      </c>
      <c r="D101" s="80">
        <v>67.719421500972899</v>
      </c>
      <c r="E101" s="80">
        <v>78.331647151423994</v>
      </c>
      <c r="F101" s="80">
        <v>86.255173024525305</v>
      </c>
      <c r="G101" s="80">
        <v>92.3141168094498</v>
      </c>
      <c r="H101" s="80">
        <v>98.895536248475096</v>
      </c>
      <c r="I101" s="80">
        <v>109.632885541945</v>
      </c>
      <c r="J101" s="80">
        <v>121.681190771544</v>
      </c>
      <c r="K101" s="80">
        <v>117.559187949153</v>
      </c>
      <c r="L101" s="80">
        <v>119.94271782101301</v>
      </c>
      <c r="M101" s="80">
        <v>116.943492779826</v>
      </c>
      <c r="N101" s="80">
        <v>116.070555958459</v>
      </c>
      <c r="O101" s="80">
        <v>116.427872350022</v>
      </c>
      <c r="P101" s="80">
        <v>118.053828318504</v>
      </c>
    </row>
    <row r="102" spans="1:16" x14ac:dyDescent="0.25">
      <c r="A102" s="80" t="s">
        <v>286</v>
      </c>
      <c r="B102" s="80">
        <v>1.7561739568224899</v>
      </c>
      <c r="C102" s="80">
        <v>3.0763483449297699</v>
      </c>
      <c r="D102" s="80">
        <v>5.4408916068131798</v>
      </c>
      <c r="E102" s="80">
        <v>8.4783967949262102</v>
      </c>
      <c r="F102" s="80">
        <v>13.7087471096174</v>
      </c>
      <c r="G102" s="80">
        <v>20.897088256073999</v>
      </c>
      <c r="H102" s="80">
        <v>28.019439266960699</v>
      </c>
      <c r="I102" s="80">
        <v>40.431980633841498</v>
      </c>
      <c r="J102" s="80">
        <v>60.013724863874401</v>
      </c>
      <c r="K102" s="80">
        <v>68.9204184042257</v>
      </c>
      <c r="L102" s="80">
        <v>87.790144932522196</v>
      </c>
      <c r="M102" s="80">
        <v>102.462649564058</v>
      </c>
      <c r="N102" s="80">
        <v>114.21813097226401</v>
      </c>
      <c r="O102" s="80">
        <v>125.358142593048</v>
      </c>
      <c r="P102" s="80">
        <v>126.180596988093</v>
      </c>
    </row>
    <row r="103" spans="1:16" x14ac:dyDescent="0.25">
      <c r="A103" s="80" t="s">
        <v>285</v>
      </c>
    </row>
    <row r="104" spans="1:16" x14ac:dyDescent="0.25">
      <c r="A104" s="80" t="s">
        <v>284</v>
      </c>
      <c r="B104" s="80">
        <v>0.34320505118254602</v>
      </c>
      <c r="C104" s="80">
        <v>0.61727178089915902</v>
      </c>
      <c r="D104" s="80">
        <v>1.2073865423301</v>
      </c>
      <c r="E104" s="80">
        <v>3.0801250454336699</v>
      </c>
      <c r="F104" s="80">
        <v>4.7018523717254403</v>
      </c>
      <c r="G104" s="80">
        <v>7.9972067586195301</v>
      </c>
      <c r="H104" s="80">
        <v>14.5238823400218</v>
      </c>
      <c r="I104" s="80">
        <v>20.155375496534901</v>
      </c>
      <c r="J104" s="80">
        <v>29.531039683443201</v>
      </c>
      <c r="K104" s="80">
        <v>44.120091078272999</v>
      </c>
      <c r="L104" s="80">
        <v>62.390064871998199</v>
      </c>
      <c r="M104" s="80">
        <v>73.198038948197905</v>
      </c>
      <c r="N104" s="80">
        <v>69.922389771381503</v>
      </c>
      <c r="O104" s="80">
        <v>70.783181670105094</v>
      </c>
      <c r="P104" s="80">
        <v>74.483769906508897</v>
      </c>
    </row>
    <row r="105" spans="1:16" x14ac:dyDescent="0.25">
      <c r="A105" s="80" t="s">
        <v>283</v>
      </c>
    </row>
    <row r="106" spans="1:16" x14ac:dyDescent="0.25">
      <c r="A106" s="80" t="s">
        <v>282</v>
      </c>
      <c r="B106" s="80">
        <v>64.699462976054406</v>
      </c>
      <c r="C106" s="80">
        <v>76.826789734388797</v>
      </c>
      <c r="D106" s="80">
        <v>76.221932861180804</v>
      </c>
      <c r="E106" s="80">
        <v>87.267606364252003</v>
      </c>
      <c r="F106" s="80">
        <v>94.473773737759402</v>
      </c>
      <c r="G106" s="80">
        <v>102.693553297954</v>
      </c>
      <c r="H106" s="80">
        <v>110.98011312547</v>
      </c>
      <c r="I106" s="80">
        <v>115.85307386930801</v>
      </c>
      <c r="J106" s="80">
        <v>116.004708091653</v>
      </c>
      <c r="K106" s="80">
        <v>106.66772930118699</v>
      </c>
      <c r="L106" s="80">
        <v>105.235809874784</v>
      </c>
      <c r="M106" s="80">
        <v>108.479355025289</v>
      </c>
      <c r="N106" s="80">
        <v>107.212891918293</v>
      </c>
      <c r="O106" s="80">
        <v>105.46621014602199</v>
      </c>
      <c r="P106" s="80">
        <v>104.255495644961</v>
      </c>
    </row>
    <row r="107" spans="1:16" x14ac:dyDescent="0.25">
      <c r="A107" s="80" t="s">
        <v>281</v>
      </c>
      <c r="B107" s="80">
        <v>1.46044551071647</v>
      </c>
      <c r="C107" s="80">
        <v>3.12208671968361</v>
      </c>
      <c r="D107" s="80">
        <v>3.3651775206543801</v>
      </c>
      <c r="E107" s="80">
        <v>5.0331432725807197</v>
      </c>
      <c r="F107" s="80">
        <v>7.3197611506748403</v>
      </c>
      <c r="G107" s="80">
        <v>12.1314665514432</v>
      </c>
      <c r="H107" s="80">
        <v>21.676570120647099</v>
      </c>
      <c r="I107" s="80">
        <v>41.457072524350899</v>
      </c>
      <c r="J107" s="80">
        <v>59.179018830309602</v>
      </c>
      <c r="K107" s="80">
        <v>71.461638595588596</v>
      </c>
      <c r="L107" s="80">
        <v>72.589422885783506</v>
      </c>
      <c r="M107" s="80">
        <v>74.303662275353403</v>
      </c>
      <c r="N107" s="80">
        <v>76.098086838526299</v>
      </c>
      <c r="O107" s="80">
        <v>84.246100515902697</v>
      </c>
      <c r="P107" s="80">
        <v>87.792731107604098</v>
      </c>
    </row>
    <row r="108" spans="1:16" x14ac:dyDescent="0.25">
      <c r="A108" s="80" t="s">
        <v>280</v>
      </c>
      <c r="B108" s="80">
        <v>0</v>
      </c>
      <c r="C108" s="80">
        <v>0</v>
      </c>
      <c r="D108" s="80">
        <v>7.9244743706055595E-2</v>
      </c>
      <c r="E108" s="80">
        <v>0.308171977375092</v>
      </c>
      <c r="F108" s="80">
        <v>2.1519456587982901</v>
      </c>
      <c r="G108" s="80">
        <v>5.5995816933493003</v>
      </c>
      <c r="H108" s="80">
        <v>33.300097508934499</v>
      </c>
      <c r="I108" s="80">
        <v>48.785402407671597</v>
      </c>
      <c r="J108" s="80">
        <v>59.562017842509398</v>
      </c>
      <c r="K108" s="80">
        <v>66.693443225302502</v>
      </c>
      <c r="L108" s="80">
        <v>75.137660606193705</v>
      </c>
      <c r="M108" s="80">
        <v>80.1551276085399</v>
      </c>
      <c r="N108" s="80">
        <v>81.627846456910305</v>
      </c>
      <c r="O108" s="80">
        <v>96.104774283795805</v>
      </c>
      <c r="P108" s="80">
        <v>94.912786797320706</v>
      </c>
    </row>
    <row r="109" spans="1:16" x14ac:dyDescent="0.25">
      <c r="A109" s="80" t="s">
        <v>279</v>
      </c>
      <c r="B109" s="80">
        <v>76.417248074420201</v>
      </c>
      <c r="C109" s="80">
        <v>87.352845917706404</v>
      </c>
      <c r="D109" s="80">
        <v>90.767402388744301</v>
      </c>
      <c r="E109" s="80">
        <v>96.462878330602706</v>
      </c>
      <c r="F109" s="80">
        <v>98.941910836715905</v>
      </c>
      <c r="G109" s="80">
        <v>95.404471852937704</v>
      </c>
      <c r="H109" s="80">
        <v>100.408722517651</v>
      </c>
      <c r="I109" s="80">
        <v>106.93245277203</v>
      </c>
      <c r="J109" s="80">
        <v>108.897392968189</v>
      </c>
      <c r="K109" s="80">
        <v>108.257064919504</v>
      </c>
      <c r="L109" s="80">
        <v>107.24275410166</v>
      </c>
      <c r="M109" s="80">
        <v>106.841441754748</v>
      </c>
      <c r="N109" s="80">
        <v>108.054513037528</v>
      </c>
      <c r="O109" s="80">
        <v>108.111126284006</v>
      </c>
      <c r="P109" s="80">
        <v>111.080192714665</v>
      </c>
    </row>
    <row r="110" spans="1:16" x14ac:dyDescent="0.25">
      <c r="A110" s="80" t="s">
        <v>278</v>
      </c>
      <c r="B110" s="80">
        <v>73.166136517035795</v>
      </c>
      <c r="C110" s="80">
        <v>89.7388079790002</v>
      </c>
      <c r="D110" s="80">
        <v>100.978528786377</v>
      </c>
      <c r="E110" s="80">
        <v>104.24624754795499</v>
      </c>
      <c r="F110" s="80">
        <v>111.650583749745</v>
      </c>
      <c r="G110" s="80">
        <v>117.46486086463599</v>
      </c>
      <c r="H110" s="80">
        <v>124.338839618682</v>
      </c>
      <c r="I110" s="80">
        <v>128.45472800555501</v>
      </c>
      <c r="J110" s="80">
        <v>126.385498565605</v>
      </c>
      <c r="K110" s="80">
        <v>124.034136746055</v>
      </c>
      <c r="L110" s="80">
        <v>122.78366787199801</v>
      </c>
      <c r="M110" s="80">
        <v>121.978270101522</v>
      </c>
      <c r="N110" s="80">
        <v>120.684388411421</v>
      </c>
      <c r="O110" s="80">
        <v>122.847835240104</v>
      </c>
      <c r="P110" s="80">
        <v>121.450652618278</v>
      </c>
    </row>
    <row r="111" spans="1:16" x14ac:dyDescent="0.25">
      <c r="A111" s="80" t="s">
        <v>277</v>
      </c>
      <c r="B111" s="80">
        <v>74.133887246333899</v>
      </c>
      <c r="C111" s="80">
        <v>89.590544150405805</v>
      </c>
      <c r="D111" s="80">
        <v>94.258492611925405</v>
      </c>
      <c r="E111" s="80">
        <v>98.102542680697496</v>
      </c>
      <c r="F111" s="80">
        <v>107.69376622829201</v>
      </c>
      <c r="G111" s="80">
        <v>121.86422263281101</v>
      </c>
      <c r="H111" s="80">
        <v>136.12111295538801</v>
      </c>
      <c r="I111" s="80">
        <v>150.96282699457601</v>
      </c>
      <c r="J111" s="80">
        <v>150.88564584654901</v>
      </c>
      <c r="K111" s="80">
        <v>149.50583950791099</v>
      </c>
      <c r="L111" s="80">
        <v>154.797008800909</v>
      </c>
      <c r="M111" s="80">
        <v>158.145882953795</v>
      </c>
      <c r="N111" s="80">
        <v>159.62761547900999</v>
      </c>
      <c r="O111" s="80">
        <v>158.81729312362401</v>
      </c>
      <c r="P111" s="80">
        <v>154.24865643197899</v>
      </c>
    </row>
    <row r="112" spans="1:16" x14ac:dyDescent="0.25">
      <c r="A112" s="80" t="s">
        <v>276</v>
      </c>
      <c r="B112" s="80">
        <v>14.210723412692699</v>
      </c>
      <c r="C112" s="80">
        <v>22.949650395823902</v>
      </c>
      <c r="D112" s="80">
        <v>47.3966732604515</v>
      </c>
      <c r="E112" s="80">
        <v>59.550091495801503</v>
      </c>
      <c r="F112" s="80">
        <v>68.933705471024297</v>
      </c>
      <c r="G112" s="80">
        <v>73.875985264055103</v>
      </c>
      <c r="H112" s="80">
        <v>84.364187436740295</v>
      </c>
      <c r="I112" s="80">
        <v>99.120396491777399</v>
      </c>
      <c r="J112" s="80">
        <v>100.16407599944399</v>
      </c>
      <c r="K112" s="80">
        <v>108.294109889144</v>
      </c>
      <c r="L112" s="80">
        <v>116.068298750495</v>
      </c>
      <c r="M112" s="80">
        <v>106.923735664793</v>
      </c>
      <c r="N112" s="80">
        <v>98.049687588142902</v>
      </c>
      <c r="O112" s="80">
        <v>102.23816475375401</v>
      </c>
      <c r="P112" s="80">
        <v>102.920927513821</v>
      </c>
    </row>
    <row r="113" spans="1:16" x14ac:dyDescent="0.25">
      <c r="A113" s="80" t="s">
        <v>275</v>
      </c>
      <c r="B113" s="80">
        <v>8.1583840170354307</v>
      </c>
      <c r="C113" s="80">
        <v>17.902950668320099</v>
      </c>
      <c r="D113" s="80">
        <v>24.8746373119662</v>
      </c>
      <c r="E113" s="80">
        <v>26.593977575635499</v>
      </c>
      <c r="F113" s="80">
        <v>31.894167238621499</v>
      </c>
      <c r="G113" s="80">
        <v>59.886433929576498</v>
      </c>
      <c r="H113" s="80">
        <v>79.999690544817994</v>
      </c>
      <c r="I113" s="80">
        <v>84.366380615065196</v>
      </c>
      <c r="J113" s="80">
        <v>89.889738161544798</v>
      </c>
      <c r="K113" s="80">
        <v>97.299260496202507</v>
      </c>
      <c r="L113" s="80">
        <v>102.563244493733</v>
      </c>
      <c r="M113" s="80">
        <v>111.163172539139</v>
      </c>
      <c r="N113" s="80">
        <v>128.17353273669099</v>
      </c>
      <c r="O113" s="80">
        <v>141.79627454649199</v>
      </c>
      <c r="P113" s="80">
        <v>147.80495500753401</v>
      </c>
    </row>
    <row r="114" spans="1:16" x14ac:dyDescent="0.25">
      <c r="A114" s="80" t="s">
        <v>274</v>
      </c>
      <c r="B114" s="80">
        <v>53.1237697836292</v>
      </c>
      <c r="C114" s="80">
        <v>59.392572733104402</v>
      </c>
      <c r="D114" s="80">
        <v>64.252600949440506</v>
      </c>
      <c r="E114" s="80">
        <v>68.489200476967198</v>
      </c>
      <c r="F114" s="80">
        <v>72.155800428607407</v>
      </c>
      <c r="G114" s="80">
        <v>75.984365069450902</v>
      </c>
      <c r="H114" s="80">
        <v>78.519053844850603</v>
      </c>
      <c r="I114" s="80">
        <v>84.3536077397317</v>
      </c>
      <c r="J114" s="80">
        <v>86.707105531116298</v>
      </c>
      <c r="K114" s="80">
        <v>91.317436484667596</v>
      </c>
      <c r="L114" s="80">
        <v>96.807524493781798</v>
      </c>
      <c r="M114" s="80">
        <v>104.274232592999</v>
      </c>
      <c r="N114" s="80">
        <v>110.907354252077</v>
      </c>
      <c r="O114" s="80">
        <v>116.31542582760601</v>
      </c>
      <c r="P114" s="80">
        <v>120.232998305005</v>
      </c>
    </row>
    <row r="115" spans="1:16" x14ac:dyDescent="0.25">
      <c r="A115" s="80" t="s">
        <v>273</v>
      </c>
      <c r="B115" s="80">
        <v>1.35362801122201</v>
      </c>
      <c r="C115" s="80">
        <v>3.9974572874779701</v>
      </c>
      <c r="D115" s="80">
        <v>7.0230923653583597</v>
      </c>
      <c r="E115" s="80">
        <v>9.0232722894618398</v>
      </c>
      <c r="F115" s="80">
        <v>16.420116635839499</v>
      </c>
      <c r="G115" s="80">
        <v>35.833566559090698</v>
      </c>
      <c r="H115" s="80">
        <v>51.064748495308798</v>
      </c>
      <c r="I115" s="80">
        <v>80.037931819503001</v>
      </c>
      <c r="J115" s="80">
        <v>95.775253216569496</v>
      </c>
      <c r="K115" s="80">
        <v>108.38214908554301</v>
      </c>
      <c r="L115" s="80">
        <v>121.867000998108</v>
      </c>
      <c r="M115" s="80">
        <v>156.79465235366499</v>
      </c>
      <c r="N115" s="80">
        <v>185.821562895081</v>
      </c>
      <c r="O115" s="80">
        <v>184.69475479766999</v>
      </c>
      <c r="P115" s="80">
        <v>168.622904317115</v>
      </c>
    </row>
    <row r="116" spans="1:16" x14ac:dyDescent="0.25">
      <c r="A116" s="80" t="s">
        <v>34</v>
      </c>
      <c r="B116" s="80">
        <v>0.40723604405299002</v>
      </c>
      <c r="C116" s="80">
        <v>1.86762573813627</v>
      </c>
      <c r="D116" s="80">
        <v>3.5972822734572301</v>
      </c>
      <c r="E116" s="80">
        <v>4.6918875796854902</v>
      </c>
      <c r="F116" s="80">
        <v>7.3092745759776898</v>
      </c>
      <c r="G116" s="80">
        <v>12.887739181312501</v>
      </c>
      <c r="H116" s="80">
        <v>19.9695773635083</v>
      </c>
      <c r="I116" s="80">
        <v>30.0628327214148</v>
      </c>
      <c r="J116" s="80">
        <v>42.048478388865597</v>
      </c>
      <c r="K116" s="80">
        <v>48.624452833759001</v>
      </c>
      <c r="L116" s="80">
        <v>61.034913080907899</v>
      </c>
      <c r="M116" s="80">
        <v>66.814608898647805</v>
      </c>
      <c r="N116" s="80">
        <v>71.174333327597395</v>
      </c>
      <c r="O116" s="80">
        <v>71.764045522164096</v>
      </c>
      <c r="P116" s="80">
        <v>73.843248075900405</v>
      </c>
    </row>
    <row r="117" spans="1:16" x14ac:dyDescent="0.25">
      <c r="A117" s="80" t="s">
        <v>272</v>
      </c>
      <c r="B117" s="80">
        <v>0.18164021110629</v>
      </c>
      <c r="C117" s="80">
        <v>0.54128153816977098</v>
      </c>
      <c r="D117" s="80">
        <v>1.0609598204738599</v>
      </c>
      <c r="E117" s="80">
        <v>2.7603612609999502</v>
      </c>
      <c r="F117" s="80">
        <v>5.2472351777435504</v>
      </c>
      <c r="G117" s="80">
        <v>10.741988754915599</v>
      </c>
      <c r="H117" s="80">
        <v>24.829818050149399</v>
      </c>
      <c r="I117" s="80">
        <v>42.2322471800911</v>
      </c>
      <c r="J117" s="80">
        <v>65.3037727085391</v>
      </c>
      <c r="K117" s="80">
        <v>85.2219794128182</v>
      </c>
      <c r="L117" s="80">
        <v>98.898696211238303</v>
      </c>
      <c r="M117" s="80">
        <v>116.169188434212</v>
      </c>
      <c r="N117" s="80">
        <v>124.17953046401399</v>
      </c>
      <c r="O117" s="80">
        <v>121.449818910986</v>
      </c>
      <c r="P117" s="80">
        <v>134.46086810435199</v>
      </c>
    </row>
    <row r="118" spans="1:16" x14ac:dyDescent="0.25">
      <c r="A118" s="80" t="s">
        <v>271</v>
      </c>
      <c r="B118" s="80">
        <v>1.06805512387392</v>
      </c>
      <c r="C118" s="80">
        <v>1.79159317883236</v>
      </c>
      <c r="D118" s="80">
        <v>2.98992803400587</v>
      </c>
      <c r="E118" s="80">
        <v>3.8532069094364001</v>
      </c>
      <c r="F118" s="80">
        <v>6.5516367075998803</v>
      </c>
      <c r="G118" s="80">
        <v>7.9512300597824703</v>
      </c>
      <c r="H118" s="80">
        <v>12.7011666644781</v>
      </c>
      <c r="I118" s="80">
        <v>18.791473634654299</v>
      </c>
      <c r="J118" s="80">
        <v>30.3934186663652</v>
      </c>
      <c r="K118" s="80">
        <v>44.314905906827697</v>
      </c>
      <c r="L118" s="80">
        <v>56.740711110968803</v>
      </c>
      <c r="M118" s="80">
        <v>94.188210185746001</v>
      </c>
      <c r="N118" s="80">
        <v>128.527211478834</v>
      </c>
      <c r="O118" s="80">
        <v>133.89023934916099</v>
      </c>
      <c r="P118" s="80">
        <v>155.11150830041299</v>
      </c>
    </row>
    <row r="119" spans="1:16" x14ac:dyDescent="0.25">
      <c r="A119" s="80" t="s">
        <v>270</v>
      </c>
      <c r="B119" s="80">
        <v>0.36237135816784999</v>
      </c>
      <c r="C119" s="80">
        <v>0.46878152407400803</v>
      </c>
      <c r="D119" s="80">
        <v>0.57692980104663205</v>
      </c>
      <c r="E119" s="80">
        <v>0.60203042199356804</v>
      </c>
      <c r="F119" s="80">
        <v>0.691508500494738</v>
      </c>
      <c r="G119" s="80">
        <v>0.71848609453066303</v>
      </c>
      <c r="H119" s="80">
        <v>0.76125846900046801</v>
      </c>
      <c r="I119" s="80">
        <v>0.80298926135694504</v>
      </c>
      <c r="J119" s="80">
        <v>1.0544963725324801</v>
      </c>
      <c r="K119" s="80">
        <v>10.290634867874401</v>
      </c>
      <c r="L119" s="80">
        <v>10.8396509212936</v>
      </c>
      <c r="M119" s="80">
        <v>13.8921914357683</v>
      </c>
      <c r="N119" s="80">
        <v>15.8752207647888</v>
      </c>
      <c r="O119" s="80">
        <v>16.609510410254899</v>
      </c>
      <c r="P119" s="80">
        <v>17.413557560947499</v>
      </c>
    </row>
    <row r="120" spans="1:16" x14ac:dyDescent="0.25">
      <c r="A120" s="80" t="s">
        <v>269</v>
      </c>
      <c r="B120" s="80">
        <v>2.6348146847005101</v>
      </c>
      <c r="C120" s="80">
        <v>4.5440775522568897</v>
      </c>
      <c r="D120" s="80">
        <v>10.6532577662249</v>
      </c>
      <c r="E120" s="80">
        <v>46.141907338660602</v>
      </c>
      <c r="F120" s="80">
        <v>59.891369447140697</v>
      </c>
      <c r="G120" s="80">
        <v>103.787215857059</v>
      </c>
      <c r="H120" s="80">
        <v>102.36236276418499</v>
      </c>
      <c r="I120" s="80">
        <v>127.77843813146301</v>
      </c>
      <c r="J120" s="80">
        <v>145.76403834865999</v>
      </c>
      <c r="K120" s="80">
        <v>145.94730432429299</v>
      </c>
      <c r="L120" s="80">
        <v>152.81173594131999</v>
      </c>
      <c r="M120" s="80">
        <v>145.362556870741</v>
      </c>
      <c r="N120" s="80">
        <v>141.83338309943301</v>
      </c>
      <c r="O120" s="80">
        <v>142.09001494713101</v>
      </c>
      <c r="P120" s="80">
        <v>139.80908576539099</v>
      </c>
    </row>
    <row r="121" spans="1:16" x14ac:dyDescent="0.25">
      <c r="A121" s="80" t="s">
        <v>268</v>
      </c>
      <c r="B121" s="80">
        <v>58.325413830025802</v>
      </c>
      <c r="C121" s="80">
        <v>62.878875062531201</v>
      </c>
      <c r="D121" s="80">
        <v>69.712673793781903</v>
      </c>
      <c r="E121" s="80">
        <v>72.098063172626993</v>
      </c>
      <c r="F121" s="80">
        <v>78.173136606646295</v>
      </c>
      <c r="G121" s="80">
        <v>81.522029536571694</v>
      </c>
      <c r="H121" s="80">
        <v>84.998620576373895</v>
      </c>
      <c r="I121" s="80">
        <v>93.266247776949697</v>
      </c>
      <c r="J121" s="80">
        <v>95.276620253584994</v>
      </c>
      <c r="K121" s="80">
        <v>99.541685576502701</v>
      </c>
      <c r="L121" s="80">
        <v>104.774246283547</v>
      </c>
      <c r="M121" s="80">
        <v>107.744610183237</v>
      </c>
      <c r="N121" s="80">
        <v>109.431614183248</v>
      </c>
      <c r="O121" s="80">
        <v>110.998467846808</v>
      </c>
      <c r="P121" s="80">
        <v>115.54355905371401</v>
      </c>
    </row>
    <row r="122" spans="1:16" x14ac:dyDescent="0.25">
      <c r="A122" s="80" t="s">
        <v>267</v>
      </c>
    </row>
    <row r="123" spans="1:16" x14ac:dyDescent="0.25">
      <c r="A123" s="80" t="s">
        <v>266</v>
      </c>
      <c r="B123" s="80">
        <v>24.9707406919728</v>
      </c>
      <c r="C123" s="80">
        <v>44.325872309659097</v>
      </c>
      <c r="D123" s="80">
        <v>59.905323225103402</v>
      </c>
      <c r="E123" s="80">
        <v>67.096557143349898</v>
      </c>
      <c r="F123" s="80">
        <v>80.791917562120204</v>
      </c>
      <c r="G123" s="80">
        <v>60.187065009401998</v>
      </c>
      <c r="H123" s="80">
        <v>48.794202143171802</v>
      </c>
      <c r="I123" s="80">
        <v>55.8293410361185</v>
      </c>
      <c r="J123" s="80">
        <v>55.506636947903203</v>
      </c>
      <c r="K123" s="80">
        <v>91.870852341425007</v>
      </c>
      <c r="L123" s="80">
        <v>133.01148556949801</v>
      </c>
      <c r="M123" s="80">
        <v>157.90802651770301</v>
      </c>
      <c r="N123" s="80">
        <v>156.899131701746</v>
      </c>
      <c r="O123" s="80">
        <v>190.28834770341899</v>
      </c>
      <c r="P123" s="80">
        <v>218.43028524408601</v>
      </c>
    </row>
    <row r="124" spans="1:16" x14ac:dyDescent="0.25">
      <c r="A124" s="80" t="s">
        <v>265</v>
      </c>
      <c r="B124" s="80">
        <v>10.568044173351945</v>
      </c>
      <c r="C124" s="80">
        <v>14.31080198420697</v>
      </c>
      <c r="D124" s="80">
        <v>17.573956438620936</v>
      </c>
      <c r="E124" s="80">
        <v>22.082045507676142</v>
      </c>
      <c r="F124" s="80">
        <v>30.125389777276283</v>
      </c>
      <c r="G124" s="80">
        <v>40.54419861006982</v>
      </c>
      <c r="H124" s="80">
        <v>49.765251719403942</v>
      </c>
      <c r="I124" s="80">
        <v>61.516711136261328</v>
      </c>
      <c r="J124" s="80">
        <v>74.470567805849285</v>
      </c>
      <c r="K124" s="80">
        <v>82.579402872619838</v>
      </c>
      <c r="L124" s="80">
        <v>91.763549828804841</v>
      </c>
      <c r="M124" s="80">
        <v>100.77519391982082</v>
      </c>
      <c r="N124" s="80">
        <v>104.97577338007517</v>
      </c>
      <c r="O124" s="80">
        <v>110.63017482100445</v>
      </c>
      <c r="P124" s="80">
        <v>111.32878660816114</v>
      </c>
    </row>
    <row r="125" spans="1:16" x14ac:dyDescent="0.25">
      <c r="A125" s="80" t="s">
        <v>264</v>
      </c>
      <c r="B125" s="80">
        <v>0.235344073555184</v>
      </c>
      <c r="C125" s="80">
        <v>0.54011128358191496</v>
      </c>
      <c r="D125" s="80">
        <v>0.994726112191616</v>
      </c>
      <c r="E125" s="80">
        <v>1.99810680381394</v>
      </c>
      <c r="F125" s="80">
        <v>3.5828564169295198</v>
      </c>
      <c r="G125" s="80">
        <v>11.3550025333961</v>
      </c>
      <c r="H125" s="80">
        <v>17.123083211639202</v>
      </c>
      <c r="I125" s="80">
        <v>24.585741753499502</v>
      </c>
      <c r="J125" s="80">
        <v>32.938445482558002</v>
      </c>
      <c r="K125" s="80">
        <v>51.6059111980151</v>
      </c>
      <c r="L125" s="80">
        <v>62.594975728272999</v>
      </c>
      <c r="M125" s="80">
        <v>84.045193959376903</v>
      </c>
      <c r="N125" s="80">
        <v>64.702256017197001</v>
      </c>
      <c r="O125" s="80">
        <v>68.135864267495606</v>
      </c>
      <c r="P125" s="80">
        <v>66.993332557790694</v>
      </c>
    </row>
    <row r="126" spans="1:16" x14ac:dyDescent="0.25">
      <c r="A126" s="80" t="s">
        <v>263</v>
      </c>
      <c r="B126" s="80">
        <v>22.9648449332072</v>
      </c>
      <c r="C126" s="80">
        <v>22.8363712175363</v>
      </c>
      <c r="D126" s="80">
        <v>22.047534363938599</v>
      </c>
      <c r="E126" s="80">
        <v>21.556538964963099</v>
      </c>
      <c r="F126" s="80">
        <v>22.951243803816801</v>
      </c>
      <c r="G126" s="80">
        <v>24.9207585408585</v>
      </c>
      <c r="H126" s="80">
        <v>27.119583374082701</v>
      </c>
      <c r="I126" s="80">
        <v>30.436157381988</v>
      </c>
      <c r="J126" s="80">
        <v>34.089106583521399</v>
      </c>
      <c r="K126" s="80">
        <v>56.283488943998101</v>
      </c>
      <c r="L126" s="80">
        <v>65.966443466298301</v>
      </c>
      <c r="M126" s="80">
        <v>77.190016759321196</v>
      </c>
      <c r="N126" s="80">
        <v>80.807083331271102</v>
      </c>
      <c r="O126" s="80">
        <v>80.563674066061395</v>
      </c>
      <c r="P126" s="80">
        <v>88.347784516606595</v>
      </c>
    </row>
    <row r="127" spans="1:16" x14ac:dyDescent="0.25">
      <c r="A127" s="80" t="s">
        <v>59</v>
      </c>
      <c r="B127" s="80">
        <v>5.1867793834509901E-2</v>
      </c>
      <c r="C127" s="80">
        <v>6.6694011211263296E-2</v>
      </c>
      <c r="D127" s="80">
        <v>0.16283075403991201</v>
      </c>
      <c r="E127" s="80">
        <v>1.5123765212587299</v>
      </c>
      <c r="F127" s="80">
        <v>2.9632834826384</v>
      </c>
      <c r="G127" s="80">
        <v>4.8932865942908803</v>
      </c>
      <c r="H127" s="80">
        <v>8.2722980532623698</v>
      </c>
      <c r="I127" s="80">
        <v>15.983901400621299</v>
      </c>
      <c r="J127" s="80">
        <v>23.269631122924402</v>
      </c>
      <c r="K127" s="80">
        <v>28.394060877574901</v>
      </c>
      <c r="L127" s="80">
        <v>39.699645527148903</v>
      </c>
      <c r="M127" s="80">
        <v>49.529094930334303</v>
      </c>
      <c r="N127" s="80">
        <v>56.793626437350802</v>
      </c>
      <c r="O127" s="80">
        <v>59.402171875352998</v>
      </c>
      <c r="P127" s="80">
        <v>73.353449144426094</v>
      </c>
    </row>
    <row r="128" spans="1:16" x14ac:dyDescent="0.25">
      <c r="A128" s="80" t="s">
        <v>262</v>
      </c>
      <c r="B128" s="80">
        <v>0.77276990679429003</v>
      </c>
      <c r="C128" s="80">
        <v>0.95080949067607701</v>
      </c>
      <c r="D128" s="80">
        <v>1.3107659385861199</v>
      </c>
      <c r="E128" s="80">
        <v>2.3420447562908802</v>
      </c>
      <c r="F128" s="80">
        <v>9.0793535500272409</v>
      </c>
      <c r="G128" s="80">
        <v>35.7497162366274</v>
      </c>
      <c r="H128" s="80">
        <v>69.068482671602396</v>
      </c>
      <c r="I128" s="80">
        <v>77.826287575396407</v>
      </c>
      <c r="J128" s="80">
        <v>125.563380101943</v>
      </c>
      <c r="K128" s="80">
        <v>159.85196983732399</v>
      </c>
      <c r="L128" s="80">
        <v>180.44529262929001</v>
      </c>
      <c r="M128" s="80">
        <v>163.84758700839399</v>
      </c>
      <c r="N128" s="80">
        <v>155.76908609999299</v>
      </c>
      <c r="O128" s="80">
        <v>165.044994606968</v>
      </c>
      <c r="P128" s="80">
        <v>161.12060986476001</v>
      </c>
    </row>
    <row r="129" spans="1:16" x14ac:dyDescent="0.25">
      <c r="A129" s="80" t="s">
        <v>261</v>
      </c>
      <c r="B129" s="80">
        <v>1.5928741183441799</v>
      </c>
      <c r="C129" s="80">
        <v>1.7018594390166999</v>
      </c>
      <c r="D129" s="80">
        <v>8.9335089285156997</v>
      </c>
      <c r="E129" s="80">
        <v>61.199510403916797</v>
      </c>
      <c r="F129" s="80">
        <v>61.7888168359232</v>
      </c>
      <c r="G129" s="80">
        <v>63.876377662372199</v>
      </c>
      <c r="H129" s="80">
        <v>62.9853630605161</v>
      </c>
      <c r="I129" s="80">
        <v>86.394865676554105</v>
      </c>
      <c r="J129" s="80">
        <v>101.337895260921</v>
      </c>
      <c r="K129" s="80">
        <v>108.297945205479</v>
      </c>
      <c r="L129" s="80">
        <v>111.733569338828</v>
      </c>
      <c r="M129" s="80">
        <v>120.78361809774</v>
      </c>
      <c r="N129" s="80">
        <v>119.42278984906299</v>
      </c>
      <c r="O129" s="80">
        <v>116.30905290416</v>
      </c>
      <c r="P129" s="80">
        <v>102.588808156952</v>
      </c>
    </row>
    <row r="130" spans="1:16" x14ac:dyDescent="0.25">
      <c r="A130" s="80" t="s">
        <v>260</v>
      </c>
      <c r="B130" s="80">
        <v>12.143901377868721</v>
      </c>
      <c r="C130" s="80">
        <v>15.907312382010993</v>
      </c>
      <c r="D130" s="80">
        <v>18.81020073879267</v>
      </c>
      <c r="E130" s="80">
        <v>23.079615617874982</v>
      </c>
      <c r="F130" s="80">
        <v>31.535268189902187</v>
      </c>
      <c r="G130" s="80">
        <v>42.896068158835888</v>
      </c>
      <c r="H130" s="80">
        <v>53.970635985620973</v>
      </c>
      <c r="I130" s="80">
        <v>66.557055821178125</v>
      </c>
      <c r="J130" s="80">
        <v>79.234944045576725</v>
      </c>
      <c r="K130" s="80">
        <v>87.435620927173801</v>
      </c>
      <c r="L130" s="80">
        <v>96.368355837649048</v>
      </c>
      <c r="M130" s="80">
        <v>104.93298152479147</v>
      </c>
      <c r="N130" s="80">
        <v>109.43511299176599</v>
      </c>
      <c r="O130" s="80">
        <v>114.51152584114456</v>
      </c>
      <c r="P130" s="80">
        <v>114.7214273207089</v>
      </c>
    </row>
    <row r="131" spans="1:16" x14ac:dyDescent="0.25">
      <c r="A131" s="80" t="s">
        <v>259</v>
      </c>
      <c r="B131" s="80">
        <v>0.26557931362137283</v>
      </c>
      <c r="C131" s="80">
        <v>0.53252542501131561</v>
      </c>
      <c r="D131" s="80">
        <v>1.0005101527101286</v>
      </c>
      <c r="E131" s="80">
        <v>1.6832983724652488</v>
      </c>
      <c r="F131" s="80">
        <v>2.8266245605861253</v>
      </c>
      <c r="G131" s="80">
        <v>4.9836543396155371</v>
      </c>
      <c r="H131" s="80">
        <v>9.1212208112908861</v>
      </c>
      <c r="I131" s="80">
        <v>15.067779534591127</v>
      </c>
      <c r="J131" s="80">
        <v>21.634733818910927</v>
      </c>
      <c r="K131" s="80">
        <v>26.475408113744834</v>
      </c>
      <c r="L131" s="80">
        <v>33.434468970645995</v>
      </c>
      <c r="M131" s="80">
        <v>42.62119165198645</v>
      </c>
      <c r="N131" s="80">
        <v>49.034993292427863</v>
      </c>
      <c r="O131" s="80">
        <v>56.344067280962818</v>
      </c>
      <c r="P131" s="80">
        <v>63.145955233214863</v>
      </c>
    </row>
    <row r="132" spans="1:16" x14ac:dyDescent="0.25">
      <c r="A132" s="80" t="s">
        <v>258</v>
      </c>
      <c r="B132" s="80">
        <v>0.29775839221334671</v>
      </c>
      <c r="C132" s="80">
        <v>0.56265433442724466</v>
      </c>
      <c r="D132" s="80">
        <v>0.94351697387832389</v>
      </c>
      <c r="E132" s="80">
        <v>1.6912411820659154</v>
      </c>
      <c r="F132" s="80">
        <v>2.6294905011246605</v>
      </c>
      <c r="G132" s="80">
        <v>3.8520478402704481</v>
      </c>
      <c r="H132" s="80">
        <v>6.6778012852727162</v>
      </c>
      <c r="I132" s="80">
        <v>11.283767044330407</v>
      </c>
      <c r="J132" s="80">
        <v>17.455765431692555</v>
      </c>
      <c r="K132" s="80">
        <v>22.362579474211707</v>
      </c>
      <c r="L132" s="80">
        <v>29.078013358561201</v>
      </c>
      <c r="M132" s="80">
        <v>37.311190017796442</v>
      </c>
      <c r="N132" s="80">
        <v>43.833019711953497</v>
      </c>
      <c r="O132" s="80">
        <v>50.961613918923071</v>
      </c>
      <c r="P132" s="80">
        <v>57.246812485287151</v>
      </c>
    </row>
    <row r="133" spans="1:16" x14ac:dyDescent="0.25">
      <c r="A133" s="80" t="s">
        <v>257</v>
      </c>
      <c r="B133" s="80">
        <v>30.217870848819999</v>
      </c>
      <c r="C133" s="80">
        <v>32.860343539955203</v>
      </c>
      <c r="D133" s="80">
        <v>33.712781999349502</v>
      </c>
      <c r="E133" s="80">
        <v>73.225740312234507</v>
      </c>
      <c r="F133" s="80">
        <v>74.031064015096504</v>
      </c>
      <c r="G133" s="80">
        <v>79.168105929763996</v>
      </c>
      <c r="H133" s="80">
        <v>82.091469681397697</v>
      </c>
      <c r="I133" s="80">
        <v>90.667837317321897</v>
      </c>
      <c r="J133" s="80">
        <v>95.5539317632511</v>
      </c>
      <c r="K133" s="80">
        <v>97.6262865749909</v>
      </c>
      <c r="L133" s="80">
        <v>98.283499446290193</v>
      </c>
      <c r="M133" s="80">
        <v>101.59942838298301</v>
      </c>
      <c r="N133" s="80">
        <v>98.428633784373602</v>
      </c>
      <c r="O133" s="80">
        <v>104.067704807041</v>
      </c>
      <c r="P133" s="80">
        <v>104.317900736678</v>
      </c>
    </row>
    <row r="134" spans="1:16" x14ac:dyDescent="0.25">
      <c r="A134" s="80" t="s">
        <v>256</v>
      </c>
      <c r="B134" s="80">
        <v>2.2826745541496201</v>
      </c>
      <c r="C134" s="80">
        <v>3.5071588300729699</v>
      </c>
      <c r="D134" s="80">
        <v>4.8357307955156497</v>
      </c>
      <c r="E134" s="80">
        <v>7.1449349550294103</v>
      </c>
      <c r="F134" s="80">
        <v>11.2027828338411</v>
      </c>
      <c r="G134" s="80">
        <v>16.8499121184689</v>
      </c>
      <c r="H134" s="80">
        <v>26.877615758810901</v>
      </c>
      <c r="I134" s="80">
        <v>39.323828218741198</v>
      </c>
      <c r="J134" s="80">
        <v>54.186604233530304</v>
      </c>
      <c r="K134" s="80">
        <v>79.1461203884366</v>
      </c>
      <c r="L134" s="80">
        <v>83.623954954190694</v>
      </c>
      <c r="M134" s="80">
        <v>87.545908032350198</v>
      </c>
      <c r="N134" s="80">
        <v>91.633108745958594</v>
      </c>
      <c r="O134" s="80">
        <v>95.496320539600305</v>
      </c>
      <c r="P134" s="80">
        <v>103.157848107611</v>
      </c>
    </row>
    <row r="135" spans="1:16" x14ac:dyDescent="0.25">
      <c r="A135" s="80" t="s">
        <v>255</v>
      </c>
      <c r="B135" s="80">
        <v>1.0607333281104052</v>
      </c>
      <c r="C135" s="80">
        <v>1.9633895898558018</v>
      </c>
      <c r="D135" s="80">
        <v>3.0749558573439084</v>
      </c>
      <c r="E135" s="80">
        <v>5.0590641788385584</v>
      </c>
      <c r="F135" s="80">
        <v>8.0487997082243385</v>
      </c>
      <c r="G135" s="80">
        <v>12.934008241815793</v>
      </c>
      <c r="H135" s="80">
        <v>21.185670898669667</v>
      </c>
      <c r="I135" s="80">
        <v>30.663067656090849</v>
      </c>
      <c r="J135" s="80">
        <v>42.492416062087656</v>
      </c>
      <c r="K135" s="80">
        <v>53.847669046896016</v>
      </c>
      <c r="L135" s="80">
        <v>67.551013465507765</v>
      </c>
      <c r="M135" s="80">
        <v>77.686592782202609</v>
      </c>
      <c r="N135" s="80">
        <v>80.19611776098472</v>
      </c>
      <c r="O135" s="80">
        <v>83.316476879743121</v>
      </c>
      <c r="P135" s="80">
        <v>87.063853932242466</v>
      </c>
    </row>
    <row r="136" spans="1:16" x14ac:dyDescent="0.25">
      <c r="A136" s="80" t="s">
        <v>254</v>
      </c>
      <c r="B136" s="80">
        <v>4.0315777204526011</v>
      </c>
      <c r="C136" s="80">
        <v>6.3730930880394281</v>
      </c>
      <c r="D136" s="80">
        <v>8.873930914355542</v>
      </c>
      <c r="E136" s="80">
        <v>11.932758823107791</v>
      </c>
      <c r="F136" s="80">
        <v>16.100970908002878</v>
      </c>
      <c r="G136" s="80">
        <v>21.660101948735583</v>
      </c>
      <c r="H136" s="80">
        <v>29.050804874140244</v>
      </c>
      <c r="I136" s="80">
        <v>37.735014081484884</v>
      </c>
      <c r="J136" s="80">
        <v>47.66218535596947</v>
      </c>
      <c r="K136" s="80">
        <v>56.678870138624205</v>
      </c>
      <c r="L136" s="80">
        <v>66.983378521888284</v>
      </c>
      <c r="M136" s="80">
        <v>76.389630684203055</v>
      </c>
      <c r="N136" s="80">
        <v>81.09851518480184</v>
      </c>
      <c r="O136" s="80">
        <v>86.241007326590392</v>
      </c>
      <c r="P136" s="80">
        <v>89.793389109277953</v>
      </c>
    </row>
    <row r="137" spans="1:16" x14ac:dyDescent="0.25">
      <c r="A137" s="80" t="s">
        <v>38</v>
      </c>
      <c r="B137" s="80">
        <v>1.1636520357176501</v>
      </c>
      <c r="C137" s="80">
        <v>3.0456852791878202</v>
      </c>
      <c r="D137" s="80">
        <v>7.3165712624908004</v>
      </c>
      <c r="E137" s="80">
        <v>6.6332869345577103</v>
      </c>
      <c r="F137" s="80">
        <v>10.262068114279</v>
      </c>
      <c r="G137" s="80">
        <v>12.9702094250625</v>
      </c>
      <c r="H137" s="80">
        <v>18.445196976107699</v>
      </c>
      <c r="I137" s="80">
        <v>24.668112634115001</v>
      </c>
      <c r="J137" s="80">
        <v>30.078911915075501</v>
      </c>
      <c r="K137" s="80">
        <v>33.218200357510298</v>
      </c>
      <c r="L137" s="80">
        <v>49.153152363880899</v>
      </c>
      <c r="M137" s="80">
        <v>60.721571054379503</v>
      </c>
      <c r="N137" s="80">
        <v>75.300078721158897</v>
      </c>
      <c r="O137" s="80">
        <v>86.301528345862707</v>
      </c>
      <c r="P137" s="80">
        <v>101.898392904733</v>
      </c>
    </row>
    <row r="138" spans="1:16" x14ac:dyDescent="0.25">
      <c r="A138" s="80" t="s">
        <v>253</v>
      </c>
      <c r="B138" s="80">
        <v>14.978078838432801</v>
      </c>
      <c r="C138" s="80">
        <v>29.4082012562919</v>
      </c>
      <c r="D138" s="80">
        <v>48.0959131123536</v>
      </c>
      <c r="E138" s="80">
        <v>62.224744776388903</v>
      </c>
      <c r="F138" s="80">
        <v>91.536841271560306</v>
      </c>
      <c r="G138" s="80">
        <v>132.45317152156699</v>
      </c>
      <c r="H138" s="80">
        <v>145.67701992609</v>
      </c>
      <c r="I138" s="80">
        <v>153.979357309265</v>
      </c>
      <c r="J138" s="80">
        <v>159.788185066061</v>
      </c>
      <c r="K138" s="80">
        <v>159.94655659478701</v>
      </c>
      <c r="L138" s="80">
        <v>159.395389930509</v>
      </c>
      <c r="M138" s="80">
        <v>162.22182800149801</v>
      </c>
      <c r="N138" s="80">
        <v>165.05583096431201</v>
      </c>
      <c r="O138" s="80">
        <v>151.344958605312</v>
      </c>
      <c r="P138" s="80">
        <v>147.04325086004101</v>
      </c>
    </row>
    <row r="139" spans="1:16" x14ac:dyDescent="0.25">
      <c r="A139" s="80" t="s">
        <v>252</v>
      </c>
      <c r="B139" s="80">
        <v>69.540552749185395</v>
      </c>
      <c r="C139" s="80">
        <v>92.940152725174201</v>
      </c>
      <c r="D139" s="80">
        <v>106.645863583481</v>
      </c>
      <c r="E139" s="80">
        <v>120.58273452111401</v>
      </c>
      <c r="F139" s="80">
        <v>104.086387272228</v>
      </c>
      <c r="G139" s="80">
        <v>111.390923168657</v>
      </c>
      <c r="H139" s="80">
        <v>152.935700512002</v>
      </c>
      <c r="I139" s="80">
        <v>143.71375662930899</v>
      </c>
      <c r="J139" s="80">
        <v>145.08218587757301</v>
      </c>
      <c r="K139" s="80">
        <v>144.54464421941901</v>
      </c>
      <c r="L139" s="80">
        <v>143.14264055839399</v>
      </c>
      <c r="M139" s="80">
        <v>148.15066583002201</v>
      </c>
      <c r="N139" s="80">
        <v>145.35994684426001</v>
      </c>
      <c r="O139" s="80">
        <v>148.64267129228099</v>
      </c>
      <c r="P139" s="80">
        <v>148.37143533155401</v>
      </c>
    </row>
    <row r="140" spans="1:16" x14ac:dyDescent="0.25">
      <c r="A140" s="80" t="s">
        <v>251</v>
      </c>
      <c r="B140" s="80">
        <v>16.920734342801001</v>
      </c>
      <c r="C140" s="80">
        <v>28.0063309354972</v>
      </c>
      <c r="D140" s="80">
        <v>39.581039856969099</v>
      </c>
      <c r="E140" s="80">
        <v>53.307136175681201</v>
      </c>
      <c r="F140" s="80">
        <v>68.066974154949804</v>
      </c>
      <c r="G140" s="80">
        <v>84.020311022065002</v>
      </c>
      <c r="H140" s="80">
        <v>99.378208112556905</v>
      </c>
      <c r="I140" s="80">
        <v>102.300294810205</v>
      </c>
      <c r="J140" s="80">
        <v>107.49918859183499</v>
      </c>
      <c r="K140" s="80">
        <v>109.054568470845</v>
      </c>
      <c r="L140" s="80">
        <v>110.31231957231699</v>
      </c>
      <c r="M140" s="80">
        <v>111.363784342995</v>
      </c>
      <c r="N140" s="80">
        <v>127.685752668863</v>
      </c>
      <c r="O140" s="80">
        <v>124.761195463921</v>
      </c>
      <c r="P140" s="80">
        <v>124.197067185469</v>
      </c>
    </row>
    <row r="141" spans="1:16" x14ac:dyDescent="0.25">
      <c r="A141" s="80" t="s">
        <v>250</v>
      </c>
      <c r="B141" s="80">
        <v>32.657956458218997</v>
      </c>
      <c r="C141" s="80">
        <v>44.3925766983199</v>
      </c>
      <c r="D141" s="80">
        <v>62.1722391084093</v>
      </c>
      <c r="E141" s="80">
        <v>80.768164078533701</v>
      </c>
      <c r="F141" s="80">
        <v>94.309790597153594</v>
      </c>
      <c r="G141" s="80">
        <v>113.800947988781</v>
      </c>
      <c r="H141" s="80">
        <v>132.62534180338801</v>
      </c>
      <c r="I141" s="80">
        <v>161.05298800095699</v>
      </c>
      <c r="J141" s="80">
        <v>183.752620545073</v>
      </c>
      <c r="K141" s="80">
        <v>198.877720626437</v>
      </c>
      <c r="L141" s="80">
        <v>209.91515564151399</v>
      </c>
      <c r="M141" s="80">
        <v>247.71160471408299</v>
      </c>
      <c r="N141" s="80">
        <v>289.78201561470098</v>
      </c>
      <c r="O141" s="80">
        <v>304.08210108143902</v>
      </c>
      <c r="P141" s="80">
        <v>322.59153647122997</v>
      </c>
    </row>
    <row r="142" spans="1:16" x14ac:dyDescent="0.25">
      <c r="A142" s="80" t="s">
        <v>249</v>
      </c>
    </row>
    <row r="143" spans="1:16" x14ac:dyDescent="0.25">
      <c r="A143" s="80" t="s">
        <v>71</v>
      </c>
      <c r="B143" s="80">
        <v>8.1574014851834704</v>
      </c>
      <c r="C143" s="80">
        <v>16.442277488877401</v>
      </c>
      <c r="D143" s="80">
        <v>21.147611190619301</v>
      </c>
      <c r="E143" s="80">
        <v>24.8754036282972</v>
      </c>
      <c r="F143" s="80">
        <v>31.2732257898125</v>
      </c>
      <c r="G143" s="80">
        <v>41.1373342368884</v>
      </c>
      <c r="H143" s="80">
        <v>52.6556339004281</v>
      </c>
      <c r="I143" s="80">
        <v>65.3120417114296</v>
      </c>
      <c r="J143" s="80">
        <v>73.705645952106707</v>
      </c>
      <c r="K143" s="80">
        <v>80.925644517728998</v>
      </c>
      <c r="L143" s="80">
        <v>101.07425299503601</v>
      </c>
      <c r="M143" s="80">
        <v>114.01933796439999</v>
      </c>
      <c r="N143" s="80">
        <v>119.972216228685</v>
      </c>
      <c r="O143" s="80">
        <v>128.525209683063</v>
      </c>
      <c r="P143" s="80">
        <v>131.71305603822</v>
      </c>
    </row>
    <row r="144" spans="1:16" x14ac:dyDescent="0.25">
      <c r="A144" s="80" t="s">
        <v>248</v>
      </c>
      <c r="B144" s="80">
        <v>43.411988404351497</v>
      </c>
      <c r="C144" s="80">
        <v>44.188345794969997</v>
      </c>
      <c r="D144" s="80">
        <v>45.551710409457002</v>
      </c>
      <c r="E144" s="80">
        <v>45.7443581654938</v>
      </c>
      <c r="F144" s="80">
        <v>47.2320518203083</v>
      </c>
      <c r="G144" s="80">
        <v>50.848911500236603</v>
      </c>
      <c r="H144" s="80">
        <v>53.266024615205602</v>
      </c>
      <c r="I144" s="80">
        <v>58.2640733441864</v>
      </c>
      <c r="J144" s="80">
        <v>61.648825870089098</v>
      </c>
      <c r="K144" s="80">
        <v>63.336454260064997</v>
      </c>
      <c r="L144" s="80">
        <v>63.547292712715397</v>
      </c>
      <c r="M144" s="80">
        <v>85.314403800220106</v>
      </c>
      <c r="N144" s="80">
        <v>88.333909896484698</v>
      </c>
      <c r="O144" s="80">
        <v>93.743226454495002</v>
      </c>
      <c r="P144" s="80">
        <v>88.464771712289206</v>
      </c>
    </row>
    <row r="145" spans="1:16" x14ac:dyDescent="0.25">
      <c r="A145" s="80" t="s">
        <v>247</v>
      </c>
      <c r="B145" s="80">
        <v>3.3843139240900801</v>
      </c>
      <c r="C145" s="80">
        <v>5.5685088696446696</v>
      </c>
      <c r="D145" s="80">
        <v>8.52158204502852</v>
      </c>
      <c r="E145" s="80">
        <v>12.214621657315501</v>
      </c>
      <c r="F145" s="80">
        <v>20.559237380298601</v>
      </c>
      <c r="G145" s="80">
        <v>28.929591829421099</v>
      </c>
      <c r="H145" s="80">
        <v>36.553277167443397</v>
      </c>
      <c r="I145" s="80">
        <v>51.2664193966299</v>
      </c>
      <c r="J145" s="80">
        <v>66.641257689377994</v>
      </c>
      <c r="K145" s="80">
        <v>59.277546157436099</v>
      </c>
      <c r="L145" s="80">
        <v>71.384687032608795</v>
      </c>
      <c r="M145" s="80">
        <v>90.807970130919998</v>
      </c>
      <c r="N145" s="80">
        <v>101.989027370681</v>
      </c>
      <c r="O145" s="80">
        <v>106.011406272762</v>
      </c>
      <c r="P145" s="80">
        <v>107.99522155903099</v>
      </c>
    </row>
    <row r="146" spans="1:16" x14ac:dyDescent="0.25">
      <c r="A146" s="80" t="s">
        <v>19</v>
      </c>
      <c r="B146" s="80">
        <v>0.40072884965084699</v>
      </c>
      <c r="C146" s="80">
        <v>0.908488031393897</v>
      </c>
      <c r="D146" s="80">
        <v>0.97400643844486701</v>
      </c>
      <c r="E146" s="80">
        <v>1.64489113684763</v>
      </c>
      <c r="F146" s="80">
        <v>1.87964365089119</v>
      </c>
      <c r="G146" s="80">
        <v>2.7898196178824799</v>
      </c>
      <c r="H146" s="80">
        <v>5.5555136516137198</v>
      </c>
      <c r="I146" s="80">
        <v>11.448089241337399</v>
      </c>
      <c r="J146" s="80">
        <v>24.265023183619402</v>
      </c>
      <c r="K146" s="80">
        <v>30.659116463237801</v>
      </c>
      <c r="L146" s="80">
        <v>36.5839289031654</v>
      </c>
      <c r="M146" s="80">
        <v>40.042430130558998</v>
      </c>
      <c r="N146" s="80">
        <v>39.376665757300401</v>
      </c>
      <c r="O146" s="80">
        <v>36.908069762372698</v>
      </c>
      <c r="P146" s="80">
        <v>38.218910245994799</v>
      </c>
    </row>
    <row r="147" spans="1:16" x14ac:dyDescent="0.25">
      <c r="A147" s="80" t="s">
        <v>246</v>
      </c>
      <c r="B147" s="80">
        <v>2.8004179728317702</v>
      </c>
      <c r="C147" s="80">
        <v>6.8006838837397598</v>
      </c>
      <c r="D147" s="80">
        <v>14.8187576703933</v>
      </c>
      <c r="E147" s="80">
        <v>23.111052386350199</v>
      </c>
      <c r="F147" s="80">
        <v>38.715919385993402</v>
      </c>
      <c r="G147" s="80">
        <v>68.426217168051195</v>
      </c>
      <c r="H147" s="80">
        <v>89.508131759266902</v>
      </c>
      <c r="I147" s="80">
        <v>101.719444976139</v>
      </c>
      <c r="J147" s="80">
        <v>138.804115433513</v>
      </c>
      <c r="K147" s="80">
        <v>143.205280610649</v>
      </c>
      <c r="L147" s="80">
        <v>151.783883031312</v>
      </c>
      <c r="M147" s="80">
        <v>159.791121928884</v>
      </c>
      <c r="N147" s="80">
        <v>165.62572021202999</v>
      </c>
      <c r="O147" s="80">
        <v>181.19400735603099</v>
      </c>
      <c r="P147" s="80">
        <v>189.38311355853099</v>
      </c>
    </row>
    <row r="148" spans="1:16" x14ac:dyDescent="0.25">
      <c r="A148" s="80" t="s">
        <v>245</v>
      </c>
      <c r="B148" s="80">
        <v>4.6166473474856078</v>
      </c>
      <c r="C148" s="80">
        <v>7.6196065217996773</v>
      </c>
      <c r="D148" s="80">
        <v>10.376971670232116</v>
      </c>
      <c r="E148" s="80">
        <v>13.456358732839577</v>
      </c>
      <c r="F148" s="80">
        <v>18.623087358620509</v>
      </c>
      <c r="G148" s="80">
        <v>28.651625159094142</v>
      </c>
      <c r="H148" s="80">
        <v>41.01747778837025</v>
      </c>
      <c r="I148" s="80">
        <v>56.764052783516497</v>
      </c>
      <c r="J148" s="80">
        <v>68.794138041773124</v>
      </c>
      <c r="K148" s="80">
        <v>82.721770023890699</v>
      </c>
      <c r="L148" s="80">
        <v>92.923265430979725</v>
      </c>
      <c r="M148" s="80">
        <v>99.669484656699723</v>
      </c>
      <c r="N148" s="80">
        <v>104.88903867563472</v>
      </c>
      <c r="O148" s="80">
        <v>110.59434563485799</v>
      </c>
      <c r="P148" s="80">
        <v>110.57420635118051</v>
      </c>
    </row>
    <row r="149" spans="1:16" x14ac:dyDescent="0.25">
      <c r="A149" s="80" t="s">
        <v>244</v>
      </c>
      <c r="B149" s="80">
        <v>13.5528941437453</v>
      </c>
      <c r="C149" s="80">
        <v>20.654627306997899</v>
      </c>
      <c r="D149" s="80">
        <v>24.29476814893</v>
      </c>
      <c r="E149" s="80">
        <v>27.853717606057099</v>
      </c>
      <c r="F149" s="80">
        <v>35.153218252986903</v>
      </c>
      <c r="G149" s="80">
        <v>42.5611567174915</v>
      </c>
      <c r="H149" s="80">
        <v>49.408753526036001</v>
      </c>
      <c r="I149" s="80">
        <v>58.627295089759599</v>
      </c>
      <c r="J149" s="80">
        <v>65.499481121009595</v>
      </c>
      <c r="K149" s="80">
        <v>71.458175116836301</v>
      </c>
      <c r="L149" s="80">
        <v>77.5182632596037</v>
      </c>
      <c r="M149" s="80">
        <v>79.241182939187595</v>
      </c>
      <c r="N149" s="80">
        <v>83.350708265096799</v>
      </c>
      <c r="O149" s="80">
        <v>84.819479425070398</v>
      </c>
      <c r="P149" s="80">
        <v>82.543249567454893</v>
      </c>
    </row>
    <row r="150" spans="1:16" x14ac:dyDescent="0.25">
      <c r="A150" s="80" t="s">
        <v>243</v>
      </c>
      <c r="B150" s="80">
        <v>0.85696209811928503</v>
      </c>
      <c r="C150" s="80">
        <v>0.93706883335888402</v>
      </c>
      <c r="D150" s="80">
        <v>1.0582619198251599</v>
      </c>
      <c r="E150" s="80">
        <v>1.14746234289552</v>
      </c>
      <c r="F150" s="80">
        <v>1.23670161692975</v>
      </c>
      <c r="G150" s="80">
        <v>1.2678166660263599</v>
      </c>
      <c r="P150" s="80">
        <v>29.371636473887701</v>
      </c>
    </row>
    <row r="151" spans="1:16" x14ac:dyDescent="0.25">
      <c r="A151" s="80" t="s">
        <v>242</v>
      </c>
      <c r="B151" s="80">
        <v>4.3855479053612179</v>
      </c>
      <c r="C151" s="80">
        <v>6.931448362151392</v>
      </c>
      <c r="D151" s="80">
        <v>9.6466583268458272</v>
      </c>
      <c r="E151" s="80">
        <v>12.944600200034722</v>
      </c>
      <c r="F151" s="80">
        <v>17.433379020100435</v>
      </c>
      <c r="G151" s="80">
        <v>23.446568301390862</v>
      </c>
      <c r="H151" s="80">
        <v>31.280156381258369</v>
      </c>
      <c r="I151" s="80">
        <v>40.491708827977135</v>
      </c>
      <c r="J151" s="80">
        <v>50.853359609508651</v>
      </c>
      <c r="K151" s="80">
        <v>60.353974493330476</v>
      </c>
      <c r="L151" s="80">
        <v>71.177680367643305</v>
      </c>
      <c r="M151" s="80">
        <v>80.779474784171512</v>
      </c>
      <c r="N151" s="80">
        <v>85.34510135585387</v>
      </c>
      <c r="O151" s="80">
        <v>90.319677554804628</v>
      </c>
      <c r="P151" s="80">
        <v>93.612889959910973</v>
      </c>
    </row>
    <row r="152" spans="1:16" x14ac:dyDescent="0.25">
      <c r="A152" s="80" t="s">
        <v>241</v>
      </c>
      <c r="B152" s="80">
        <v>5.6403861550613996</v>
      </c>
      <c r="C152" s="80">
        <v>10.8118355642202</v>
      </c>
      <c r="D152" s="80">
        <v>17.611780715865098</v>
      </c>
      <c r="E152" s="80">
        <v>37.292165857868802</v>
      </c>
      <c r="F152" s="80">
        <v>47.254483806133898</v>
      </c>
      <c r="G152" s="80">
        <v>54.113980375532797</v>
      </c>
      <c r="H152" s="80">
        <v>60.361084935961003</v>
      </c>
      <c r="I152" s="80">
        <v>85.586944701471893</v>
      </c>
      <c r="J152" s="80">
        <v>93.7469059243776</v>
      </c>
      <c r="K152" s="80">
        <v>92.509514138624098</v>
      </c>
      <c r="L152" s="80">
        <v>102.435953298805</v>
      </c>
      <c r="M152" s="80">
        <v>105.196707052175</v>
      </c>
      <c r="N152" s="80">
        <v>106.16862377260399</v>
      </c>
      <c r="O152" s="80">
        <v>106.173813259376</v>
      </c>
      <c r="P152" s="80">
        <v>109.10016628455099</v>
      </c>
    </row>
    <row r="153" spans="1:16" x14ac:dyDescent="0.25">
      <c r="A153" s="80" t="s">
        <v>15</v>
      </c>
      <c r="B153" s="80">
        <v>0.101339330137087</v>
      </c>
      <c r="C153" s="80">
        <v>0.22718476823499301</v>
      </c>
      <c r="D153" s="80">
        <v>0.42245178615305701</v>
      </c>
      <c r="E153" s="80">
        <v>2.2034651970897401</v>
      </c>
      <c r="F153" s="80">
        <v>3.51562472997345</v>
      </c>
      <c r="G153" s="80">
        <v>6.38111997915128</v>
      </c>
      <c r="H153" s="80">
        <v>12.274897377763001</v>
      </c>
      <c r="I153" s="80">
        <v>19.888140696228099</v>
      </c>
      <c r="J153" s="80">
        <v>26.172094271868801</v>
      </c>
      <c r="K153" s="80">
        <v>32.896567786410202</v>
      </c>
      <c r="L153" s="80">
        <v>53.198939994184201</v>
      </c>
      <c r="M153" s="80">
        <v>75.065044191345095</v>
      </c>
      <c r="N153" s="80">
        <v>98.379265270333605</v>
      </c>
      <c r="O153" s="80">
        <v>129.06693722572399</v>
      </c>
      <c r="P153" s="80">
        <v>149.023888354728</v>
      </c>
    </row>
    <row r="154" spans="1:16" x14ac:dyDescent="0.25">
      <c r="A154" s="80" t="s">
        <v>240</v>
      </c>
      <c r="B154" s="80">
        <v>28.082418674499198</v>
      </c>
      <c r="C154" s="80">
        <v>58.520321864703398</v>
      </c>
      <c r="D154" s="80">
        <v>67.4454862811303</v>
      </c>
      <c r="E154" s="80">
        <v>70.422302629981303</v>
      </c>
      <c r="F154" s="80">
        <v>74.077740397415099</v>
      </c>
      <c r="G154" s="80">
        <v>78.1150918511767</v>
      </c>
      <c r="H154" s="80">
        <v>83.241555124536703</v>
      </c>
      <c r="I154" s="80">
        <v>88.030288553410998</v>
      </c>
      <c r="J154" s="80">
        <v>91.644407266228797</v>
      </c>
      <c r="K154" s="80">
        <v>99.813418717720694</v>
      </c>
      <c r="L154" s="80">
        <v>107.26118218760701</v>
      </c>
      <c r="M154" s="80">
        <v>122.373790916511</v>
      </c>
      <c r="N154" s="80">
        <v>124.420942388794</v>
      </c>
      <c r="O154" s="80">
        <v>129.754501123533</v>
      </c>
      <c r="P154" s="80">
        <v>126.98339633519799</v>
      </c>
    </row>
    <row r="155" spans="1:16" x14ac:dyDescent="0.25">
      <c r="A155" s="80" t="s">
        <v>239</v>
      </c>
      <c r="B155" s="80">
        <v>2.7649474748725599E-2</v>
      </c>
      <c r="C155" s="80">
        <v>4.6367459962482697E-2</v>
      </c>
      <c r="D155" s="80">
        <v>9.7403006696147099E-2</v>
      </c>
      <c r="E155" s="80">
        <v>0.13416865898226699</v>
      </c>
      <c r="F155" s="80">
        <v>0.185366790436339</v>
      </c>
      <c r="G155" s="80">
        <v>0.25647147068752302</v>
      </c>
      <c r="H155" s="80">
        <v>0.42418555063389002</v>
      </c>
      <c r="I155" s="80">
        <v>0.48720454810022801</v>
      </c>
      <c r="J155" s="80">
        <v>0.71791900335048897</v>
      </c>
      <c r="K155" s="80">
        <v>0.97400121729537303</v>
      </c>
      <c r="L155" s="80">
        <v>1.1438203727541101</v>
      </c>
      <c r="M155" s="80">
        <v>2.37555085873342</v>
      </c>
      <c r="N155" s="80">
        <v>7.0640272472926098</v>
      </c>
      <c r="O155" s="80">
        <v>12.828588014897299</v>
      </c>
      <c r="P155" s="80">
        <v>49.4717581826513</v>
      </c>
    </row>
    <row r="156" spans="1:16" x14ac:dyDescent="0.25">
      <c r="A156" s="80" t="s">
        <v>238</v>
      </c>
      <c r="B156" s="80">
        <v>2.2074653376285625</v>
      </c>
      <c r="C156" s="80">
        <v>4.3859472537818522</v>
      </c>
      <c r="D156" s="80">
        <v>6.0196109463948178</v>
      </c>
      <c r="E156" s="80">
        <v>8.4000669111938215</v>
      </c>
      <c r="F156" s="80">
        <v>13.029231860245696</v>
      </c>
      <c r="G156" s="80">
        <v>22.391637408209458</v>
      </c>
      <c r="H156" s="80">
        <v>34.283506739134808</v>
      </c>
      <c r="I156" s="80">
        <v>48.618555596082608</v>
      </c>
      <c r="J156" s="80">
        <v>59.662623334139987</v>
      </c>
      <c r="K156" s="80">
        <v>72.456282161291185</v>
      </c>
      <c r="L156" s="80">
        <v>82.048163935261627</v>
      </c>
      <c r="M156" s="80">
        <v>89.102505879601281</v>
      </c>
      <c r="N156" s="80">
        <v>95.07101983448942</v>
      </c>
      <c r="O156" s="80">
        <v>100.80137812591795</v>
      </c>
      <c r="P156" s="80">
        <v>100.69164556713</v>
      </c>
    </row>
    <row r="157" spans="1:16" x14ac:dyDescent="0.25">
      <c r="A157" s="80" t="s">
        <v>237</v>
      </c>
      <c r="F157" s="80">
        <v>78.703369287585204</v>
      </c>
      <c r="G157" s="80">
        <v>88.210840830112701</v>
      </c>
      <c r="H157" s="80">
        <v>104.34900316768601</v>
      </c>
      <c r="I157" s="80">
        <v>145.67821301391999</v>
      </c>
      <c r="J157" s="80">
        <v>187.187241877058</v>
      </c>
      <c r="K157" s="80">
        <v>208.93611319195099</v>
      </c>
      <c r="L157" s="80">
        <v>188.68593951083599</v>
      </c>
      <c r="M157" s="80">
        <v>186.75955942537101</v>
      </c>
      <c r="N157" s="80">
        <v>159.539415953797</v>
      </c>
      <c r="O157" s="80">
        <v>159.949982538949</v>
      </c>
      <c r="P157" s="80">
        <v>163.029368892207</v>
      </c>
    </row>
    <row r="158" spans="1:16" x14ac:dyDescent="0.25">
      <c r="A158" s="80" t="s">
        <v>236</v>
      </c>
      <c r="B158" s="80">
        <v>6.4484563538358897</v>
      </c>
      <c r="C158" s="80">
        <v>8.0589535180225091</v>
      </c>
      <c r="D158" s="80">
        <v>8.8407522661590292</v>
      </c>
      <c r="E158" s="80">
        <v>12.9223303133969</v>
      </c>
      <c r="F158" s="80">
        <v>17.173574100009301</v>
      </c>
      <c r="G158" s="80">
        <v>22.0544848173483</v>
      </c>
      <c r="H158" s="80">
        <v>30.2754917374358</v>
      </c>
      <c r="I158" s="80">
        <v>46.032820719919499</v>
      </c>
      <c r="J158" s="80">
        <v>66.968825227872301</v>
      </c>
      <c r="K158" s="80">
        <v>84.1629983725161</v>
      </c>
      <c r="L158" s="80">
        <v>92.5437694314748</v>
      </c>
      <c r="M158" s="80">
        <v>106.82969230003999</v>
      </c>
      <c r="N158" s="80">
        <v>120.694593639728</v>
      </c>
      <c r="O158" s="80">
        <v>124.184126297563</v>
      </c>
      <c r="P158" s="80">
        <v>105.060985661559</v>
      </c>
    </row>
    <row r="159" spans="1:16" x14ac:dyDescent="0.25">
      <c r="A159" s="80" t="s">
        <v>235</v>
      </c>
      <c r="B159" s="80">
        <v>4.3837858374492198</v>
      </c>
      <c r="C159" s="80">
        <v>19.181306944505</v>
      </c>
      <c r="D159" s="80">
        <v>25.0178834727514</v>
      </c>
      <c r="E159" s="80">
        <v>27.558390811402901</v>
      </c>
      <c r="F159" s="80">
        <v>30.954144807462601</v>
      </c>
    </row>
    <row r="160" spans="1:16" x14ac:dyDescent="0.25">
      <c r="A160" s="80" t="s">
        <v>41</v>
      </c>
      <c r="B160" s="80">
        <v>0.27941599567248598</v>
      </c>
      <c r="C160" s="80">
        <v>0.81259599379720304</v>
      </c>
      <c r="D160" s="80">
        <v>1.3186355991394201</v>
      </c>
      <c r="E160" s="80">
        <v>2.1926579468295899</v>
      </c>
      <c r="F160" s="80">
        <v>3.4639952674387802</v>
      </c>
      <c r="G160" s="80">
        <v>7.1580965519132098</v>
      </c>
      <c r="H160" s="80">
        <v>10.8365342483274</v>
      </c>
      <c r="I160" s="80">
        <v>13.8907892346376</v>
      </c>
      <c r="J160" s="80">
        <v>19.352009498067499</v>
      </c>
      <c r="K160" s="80">
        <v>25.558728694481498</v>
      </c>
      <c r="L160" s="80">
        <v>30.141845554759801</v>
      </c>
      <c r="M160" s="80">
        <v>31.956501849551302</v>
      </c>
      <c r="N160" s="80">
        <v>34.935714017893197</v>
      </c>
      <c r="O160" s="80">
        <v>48.004215570390201</v>
      </c>
      <c r="P160" s="80">
        <v>69.671873321991697</v>
      </c>
    </row>
    <row r="161" spans="1:16" x14ac:dyDescent="0.25">
      <c r="A161" s="80" t="s">
        <v>23</v>
      </c>
      <c r="B161" s="80">
        <v>0.56497279452899596</v>
      </c>
      <c r="C161" s="80">
        <v>3.9572573361854202</v>
      </c>
      <c r="D161" s="80">
        <v>8.5923172440972504</v>
      </c>
      <c r="E161" s="80">
        <v>11.8338977370015</v>
      </c>
      <c r="F161" s="80">
        <v>17.097457800469702</v>
      </c>
      <c r="G161" s="80">
        <v>23.699177792384599</v>
      </c>
      <c r="H161" s="80">
        <v>32.742926874618</v>
      </c>
      <c r="I161" s="80">
        <v>42.460999682586099</v>
      </c>
      <c r="J161" s="80">
        <v>61.117514061902497</v>
      </c>
      <c r="K161" s="80">
        <v>62.064880831676902</v>
      </c>
      <c r="L161" s="80">
        <v>76.911248898715002</v>
      </c>
      <c r="M161" s="80">
        <v>89.521446552209795</v>
      </c>
      <c r="N161" s="80">
        <v>106.04131932928701</v>
      </c>
      <c r="O161" s="80">
        <v>102.527455859821</v>
      </c>
      <c r="P161" s="80">
        <v>94.199284871188198</v>
      </c>
    </row>
    <row r="162" spans="1:16" x14ac:dyDescent="0.25">
      <c r="A162" s="80" t="s">
        <v>37</v>
      </c>
      <c r="B162" s="80">
        <v>15.1880405993201</v>
      </c>
      <c r="C162" s="80">
        <v>22.839914514650999</v>
      </c>
      <c r="D162" s="80">
        <v>28.985831195390698</v>
      </c>
      <c r="E162" s="80">
        <v>38.400595933600201</v>
      </c>
      <c r="F162" s="80">
        <v>45.318631567538397</v>
      </c>
      <c r="G162" s="80">
        <v>54.160125070913097</v>
      </c>
      <c r="H162" s="80">
        <v>63.492278782558103</v>
      </c>
      <c r="I162" s="80">
        <v>76.118054781405505</v>
      </c>
      <c r="J162" s="80">
        <v>84.465755932957094</v>
      </c>
      <c r="K162" s="80">
        <v>88.580997863618805</v>
      </c>
      <c r="L162" s="80">
        <v>96.769291899705806</v>
      </c>
      <c r="M162" s="80">
        <v>104.79306184256301</v>
      </c>
      <c r="N162" s="80">
        <v>119.865403527228</v>
      </c>
      <c r="O162" s="80">
        <v>123.23981861181601</v>
      </c>
      <c r="P162" s="80">
        <v>132.249824080515</v>
      </c>
    </row>
    <row r="163" spans="1:16" x14ac:dyDescent="0.25">
      <c r="A163" s="80" t="s">
        <v>17</v>
      </c>
      <c r="B163" s="80">
        <v>0.43280499326237498</v>
      </c>
      <c r="C163" s="80">
        <v>0.47947349285039897</v>
      </c>
      <c r="D163" s="80">
        <v>0.72146056546034498</v>
      </c>
      <c r="E163" s="80">
        <v>1.10398628486154</v>
      </c>
      <c r="F163" s="80">
        <v>1.7673115740828</v>
      </c>
      <c r="G163" s="80">
        <v>3.25857854382593</v>
      </c>
      <c r="H163" s="80">
        <v>4.6602394808655401</v>
      </c>
      <c r="I163" s="80">
        <v>7.6627573565174503</v>
      </c>
      <c r="J163" s="80">
        <v>10.6638981873727</v>
      </c>
      <c r="K163" s="80">
        <v>17.056119881388899</v>
      </c>
      <c r="L163" s="80">
        <v>20.763471001873398</v>
      </c>
      <c r="M163" s="80">
        <v>25.564056769480199</v>
      </c>
      <c r="N163" s="80">
        <v>29.2138368990807</v>
      </c>
      <c r="O163" s="80">
        <v>32.330159442586201</v>
      </c>
      <c r="P163" s="80">
        <v>30.4977721980393</v>
      </c>
    </row>
    <row r="164" spans="1:16" x14ac:dyDescent="0.25">
      <c r="A164" s="80" t="s">
        <v>234</v>
      </c>
      <c r="B164" s="80">
        <v>21.8684191638432</v>
      </c>
      <c r="C164" s="80">
        <v>30.8663363501955</v>
      </c>
      <c r="D164" s="80">
        <v>37.081494294516702</v>
      </c>
      <c r="E164" s="80">
        <v>44.691473353813798</v>
      </c>
      <c r="F164" s="80">
        <v>57.602794139614502</v>
      </c>
      <c r="G164" s="80">
        <v>75.628400617780898</v>
      </c>
      <c r="H164" s="80">
        <v>73.930373943987306</v>
      </c>
      <c r="I164" s="80">
        <v>87.070774961224302</v>
      </c>
      <c r="J164" s="80">
        <v>101.504090417425</v>
      </c>
      <c r="K164" s="80">
        <v>108.469408273182</v>
      </c>
      <c r="L164" s="80">
        <v>119.74429756009</v>
      </c>
      <c r="M164" s="80">
        <v>127.47780101149699</v>
      </c>
      <c r="N164" s="80">
        <v>141.32969620615</v>
      </c>
      <c r="O164" s="80">
        <v>144.715316654981</v>
      </c>
      <c r="P164" s="80">
        <v>148.82984889042899</v>
      </c>
    </row>
    <row r="165" spans="1:16" x14ac:dyDescent="0.25">
      <c r="A165" s="80" t="s">
        <v>233</v>
      </c>
      <c r="B165" s="80">
        <v>37.487326848006582</v>
      </c>
      <c r="C165" s="80">
        <v>43.681719696994548</v>
      </c>
      <c r="D165" s="80">
        <v>47.790335773141749</v>
      </c>
      <c r="E165" s="80">
        <v>53.604766811160538</v>
      </c>
      <c r="F165" s="80">
        <v>61.040979192974397</v>
      </c>
      <c r="G165" s="80">
        <v>66.802014818152898</v>
      </c>
      <c r="H165" s="80">
        <v>74.459118748777769</v>
      </c>
      <c r="I165" s="80">
        <v>80.052471659369331</v>
      </c>
      <c r="J165" s="80">
        <v>83.351485789489331</v>
      </c>
      <c r="K165" s="80">
        <v>86.854588565892229</v>
      </c>
      <c r="L165" s="80">
        <v>89.779794472901614</v>
      </c>
      <c r="M165" s="80">
        <v>92.800450473885817</v>
      </c>
      <c r="N165" s="80">
        <v>94.393023368394779</v>
      </c>
      <c r="O165" s="80">
        <v>95.455794330209741</v>
      </c>
      <c r="P165" s="80">
        <v>96.875838831257724</v>
      </c>
    </row>
    <row r="166" spans="1:16" x14ac:dyDescent="0.25">
      <c r="A166" s="80" t="s">
        <v>48</v>
      </c>
      <c r="B166" s="80">
        <v>4.3204441838127696</v>
      </c>
      <c r="C166" s="80">
        <v>5.51964964205124</v>
      </c>
      <c r="D166" s="80">
        <v>7.6596931118422402</v>
      </c>
      <c r="E166" s="80">
        <v>11.2894620885841</v>
      </c>
      <c r="F166" s="80">
        <v>14.2810434678434</v>
      </c>
      <c r="G166" s="80">
        <v>22.143623219435799</v>
      </c>
      <c r="H166" s="80">
        <v>29.657402026663298</v>
      </c>
      <c r="I166" s="80">
        <v>38.461575431345203</v>
      </c>
      <c r="J166" s="80">
        <v>49.839136134273801</v>
      </c>
      <c r="K166" s="80">
        <v>76.117449141543403</v>
      </c>
      <c r="L166" s="80">
        <v>89.495251649061203</v>
      </c>
      <c r="M166" s="80">
        <v>98.957304639482501</v>
      </c>
      <c r="N166" s="80">
        <v>95.018130975885995</v>
      </c>
      <c r="O166" s="80">
        <v>118.434213296922</v>
      </c>
      <c r="P166" s="80">
        <v>113.756245772977</v>
      </c>
    </row>
    <row r="167" spans="1:16" x14ac:dyDescent="0.25">
      <c r="A167" s="80" t="s">
        <v>232</v>
      </c>
      <c r="B167" s="80">
        <v>23.783629350983301</v>
      </c>
      <c r="C167" s="80">
        <v>31.748933007353301</v>
      </c>
      <c r="D167" s="80">
        <v>36.744442403086502</v>
      </c>
      <c r="E167" s="80">
        <v>43.856804797861201</v>
      </c>
      <c r="F167" s="80">
        <v>51.732211401762903</v>
      </c>
      <c r="G167" s="80">
        <v>58.704320679975901</v>
      </c>
      <c r="H167" s="80">
        <v>66.719181118902199</v>
      </c>
      <c r="I167" s="80">
        <v>74.759738690655396</v>
      </c>
      <c r="J167" s="80">
        <v>82.059399655012598</v>
      </c>
      <c r="K167" s="80">
        <v>86.279360792998702</v>
      </c>
      <c r="L167" s="80">
        <v>89.622492176687103</v>
      </c>
      <c r="M167" s="80">
        <v>91.001897624366507</v>
      </c>
      <c r="N167" s="80">
        <v>91.248444628784696</v>
      </c>
      <c r="O167" s="80">
        <v>93.763645436965902</v>
      </c>
      <c r="P167" s="80">
        <v>93.563335180737695</v>
      </c>
    </row>
    <row r="168" spans="1:16" x14ac:dyDescent="0.25">
      <c r="A168" s="80" t="s">
        <v>60</v>
      </c>
      <c r="B168" s="80">
        <v>1.87082312122634E-2</v>
      </c>
      <c r="C168" s="80">
        <v>1.8654958208857299E-2</v>
      </c>
      <c r="D168" s="80">
        <v>0.48692184007899603</v>
      </c>
      <c r="E168" s="80">
        <v>0.67214567603827002</v>
      </c>
      <c r="F168" s="80">
        <v>1.3566952348421699</v>
      </c>
      <c r="G168" s="80">
        <v>2.4564469206824899</v>
      </c>
      <c r="H168" s="80">
        <v>3.53077789323673</v>
      </c>
      <c r="I168" s="80">
        <v>6.3392384278435099</v>
      </c>
      <c r="J168" s="80">
        <v>12.8758414956817</v>
      </c>
      <c r="K168" s="80">
        <v>16.983655698235399</v>
      </c>
      <c r="L168" s="80">
        <v>23.082192203147098</v>
      </c>
      <c r="M168" s="80">
        <v>28.7247670739272</v>
      </c>
      <c r="N168" s="80">
        <v>31.447961717410301</v>
      </c>
      <c r="O168" s="80">
        <v>39.292209696785498</v>
      </c>
      <c r="P168" s="80">
        <v>44.437485763268498</v>
      </c>
    </row>
    <row r="169" spans="1:16" x14ac:dyDescent="0.25">
      <c r="A169" s="80" t="s">
        <v>43</v>
      </c>
      <c r="B169" s="80">
        <v>2.4414712803995799E-2</v>
      </c>
      <c r="C169" s="80">
        <v>0.211468605942215</v>
      </c>
      <c r="D169" s="80">
        <v>1.2142034118709599</v>
      </c>
      <c r="E169" s="80">
        <v>2.3760615095814401</v>
      </c>
      <c r="F169" s="80">
        <v>6.7259260620922499</v>
      </c>
      <c r="G169" s="80">
        <v>13.3158157080503</v>
      </c>
      <c r="H169" s="80">
        <v>22.553272527982401</v>
      </c>
      <c r="I169" s="80">
        <v>27.445028514100699</v>
      </c>
      <c r="J169" s="80">
        <v>41.656829449854797</v>
      </c>
      <c r="K169" s="80">
        <v>47.958408304952599</v>
      </c>
      <c r="L169" s="80">
        <v>54.660949516673497</v>
      </c>
      <c r="M169" s="80">
        <v>57.960663043185299</v>
      </c>
      <c r="N169" s="80">
        <v>66.798118049554304</v>
      </c>
      <c r="O169" s="80">
        <v>73.291961606273901</v>
      </c>
      <c r="P169" s="80">
        <v>77.841547151187399</v>
      </c>
    </row>
    <row r="170" spans="1:16" x14ac:dyDescent="0.25">
      <c r="A170" s="80" t="s">
        <v>231</v>
      </c>
      <c r="B170" s="80">
        <v>1.7701512668303001</v>
      </c>
      <c r="C170" s="80">
        <v>3.1778831433629802</v>
      </c>
      <c r="D170" s="80">
        <v>4.5202347226686399</v>
      </c>
      <c r="E170" s="80">
        <v>8.7761697428936891</v>
      </c>
      <c r="F170" s="80">
        <v>13.713015189093699</v>
      </c>
      <c r="G170" s="80">
        <v>20.519414527629401</v>
      </c>
      <c r="H170" s="80">
        <v>33.126591536865597</v>
      </c>
      <c r="I170" s="80">
        <v>44.719260881849898</v>
      </c>
      <c r="J170" s="80">
        <v>54.834356419205903</v>
      </c>
      <c r="K170" s="80">
        <v>58.233874465488597</v>
      </c>
      <c r="L170" s="80">
        <v>68.054015237171996</v>
      </c>
      <c r="M170" s="80">
        <v>81.683568873656995</v>
      </c>
      <c r="N170" s="80">
        <v>97.663280389830405</v>
      </c>
      <c r="O170" s="80">
        <v>111.980176558488</v>
      </c>
      <c r="P170" s="80">
        <v>114.565599263057</v>
      </c>
    </row>
    <row r="171" spans="1:16" x14ac:dyDescent="0.25">
      <c r="A171" s="80" t="s">
        <v>230</v>
      </c>
      <c r="B171" s="80">
        <v>67.812691698534806</v>
      </c>
      <c r="C171" s="80">
        <v>76.488001979158398</v>
      </c>
      <c r="D171" s="80">
        <v>75.425273874779606</v>
      </c>
      <c r="E171" s="80">
        <v>81.815272642888004</v>
      </c>
      <c r="F171" s="80">
        <v>91.237703561796707</v>
      </c>
      <c r="G171" s="80">
        <v>97.127744760505905</v>
      </c>
      <c r="H171" s="80">
        <v>105.619183609388</v>
      </c>
      <c r="I171" s="80">
        <v>117.28503480662199</v>
      </c>
      <c r="J171" s="80">
        <v>124.98036105128</v>
      </c>
      <c r="K171" s="80">
        <v>121.663286694834</v>
      </c>
      <c r="L171" s="80">
        <v>115.43015049493999</v>
      </c>
      <c r="M171" s="80">
        <v>118.979142583501</v>
      </c>
      <c r="N171" s="80">
        <v>117.966846751033</v>
      </c>
      <c r="O171" s="80">
        <v>116.15689480703401</v>
      </c>
      <c r="P171" s="80">
        <v>116.423407687313</v>
      </c>
    </row>
    <row r="172" spans="1:16" x14ac:dyDescent="0.25">
      <c r="A172" s="80" t="s">
        <v>229</v>
      </c>
      <c r="B172" s="80">
        <v>17.035141958149552</v>
      </c>
      <c r="C172" s="80">
        <v>22.079918768895375</v>
      </c>
      <c r="D172" s="80">
        <v>28.341129152610339</v>
      </c>
      <c r="E172" s="80">
        <v>37.476388563649671</v>
      </c>
      <c r="F172" s="80">
        <v>53.599092102903903</v>
      </c>
      <c r="G172" s="80">
        <v>76.185653651619646</v>
      </c>
      <c r="H172" s="80">
        <v>95.159177942002742</v>
      </c>
      <c r="I172" s="80">
        <v>111.42980099373919</v>
      </c>
      <c r="J172" s="80">
        <v>127.10501476440351</v>
      </c>
      <c r="K172" s="80">
        <v>143.14001342360982</v>
      </c>
      <c r="L172" s="80">
        <v>149.91586915741635</v>
      </c>
      <c r="M172" s="80">
        <v>142.25140491373813</v>
      </c>
      <c r="N172" s="80">
        <v>145.92557841770432</v>
      </c>
      <c r="O172" s="80">
        <v>151.08572359091494</v>
      </c>
      <c r="P172" s="80">
        <v>151.75272425387413</v>
      </c>
    </row>
    <row r="173" spans="1:16" x14ac:dyDescent="0.25">
      <c r="A173" s="80" t="s">
        <v>228</v>
      </c>
      <c r="B173" s="80">
        <v>71.7788783080846</v>
      </c>
      <c r="C173" s="80">
        <v>79.584063075409006</v>
      </c>
      <c r="D173" s="80">
        <v>83.541875750967606</v>
      </c>
      <c r="E173" s="80">
        <v>89.053013664654003</v>
      </c>
      <c r="F173" s="80">
        <v>98.611860578444507</v>
      </c>
      <c r="G173" s="80">
        <v>102.81258839007501</v>
      </c>
      <c r="H173" s="80">
        <v>104.282019083789</v>
      </c>
      <c r="I173" s="80">
        <v>106.70545722588901</v>
      </c>
      <c r="J173" s="80">
        <v>109.068002694884</v>
      </c>
      <c r="K173" s="80">
        <v>110.731282321286</v>
      </c>
      <c r="L173" s="80">
        <v>114.475540102113</v>
      </c>
      <c r="M173" s="80">
        <v>115.811729305301</v>
      </c>
      <c r="N173" s="80">
        <v>116.092253009937</v>
      </c>
      <c r="O173" s="80">
        <v>116.268422032689</v>
      </c>
      <c r="P173" s="80">
        <v>116.513149057213</v>
      </c>
    </row>
    <row r="174" spans="1:16" x14ac:dyDescent="0.25">
      <c r="A174" s="80" t="s">
        <v>227</v>
      </c>
      <c r="B174" s="80">
        <v>4.4107668777718503E-2</v>
      </c>
      <c r="C174" s="80">
        <v>7.3075092118538895E-2</v>
      </c>
      <c r="D174" s="80">
        <v>9.0781750316622195E-2</v>
      </c>
      <c r="E174" s="80">
        <v>0.33380322469727203</v>
      </c>
      <c r="F174" s="80">
        <v>0.468575642878094</v>
      </c>
      <c r="G174" s="80">
        <v>0.89876434729036303</v>
      </c>
      <c r="H174" s="80">
        <v>4.5139270461549899</v>
      </c>
      <c r="I174" s="80">
        <v>12.5968872010976</v>
      </c>
      <c r="J174" s="80">
        <v>16.000358408028301</v>
      </c>
      <c r="K174" s="80">
        <v>21.088310492887501</v>
      </c>
      <c r="L174" s="80">
        <v>34.252985619914703</v>
      </c>
      <c r="M174" s="80">
        <v>49.176228175145802</v>
      </c>
      <c r="N174" s="80">
        <v>60.451314328255698</v>
      </c>
      <c r="O174" s="80">
        <v>76.849796008318293</v>
      </c>
      <c r="P174" s="80">
        <v>82.487288741334694</v>
      </c>
    </row>
    <row r="175" spans="1:16" x14ac:dyDescent="0.25">
      <c r="A175" s="80" t="s">
        <v>226</v>
      </c>
      <c r="B175" s="80">
        <v>39.9685642835518</v>
      </c>
      <c r="C175" s="80">
        <v>58.564299274831697</v>
      </c>
      <c r="D175" s="80">
        <v>61.813198947888402</v>
      </c>
      <c r="E175" s="80">
        <v>64.640389026205895</v>
      </c>
      <c r="F175" s="80">
        <v>74.208000588368705</v>
      </c>
      <c r="G175" s="80">
        <v>85.387036699735404</v>
      </c>
      <c r="H175" s="80">
        <v>90.854762940200999</v>
      </c>
      <c r="I175" s="80">
        <v>100.43643186649599</v>
      </c>
      <c r="J175" s="80">
        <v>107.989694697706</v>
      </c>
      <c r="K175" s="80">
        <v>108.722279577723</v>
      </c>
      <c r="L175" s="80">
        <v>107.826313100142</v>
      </c>
      <c r="M175" s="80">
        <v>109.199911280736</v>
      </c>
      <c r="N175" s="80">
        <v>110.362406644884</v>
      </c>
      <c r="O175" s="80">
        <v>105.775694716164</v>
      </c>
      <c r="P175" s="80">
        <v>112.054689719466</v>
      </c>
    </row>
    <row r="176" spans="1:16" x14ac:dyDescent="0.25">
      <c r="A176" s="80" t="s">
        <v>225</v>
      </c>
      <c r="B176" s="80">
        <v>49.896176350727217</v>
      </c>
      <c r="C176" s="80">
        <v>58.662268186321143</v>
      </c>
      <c r="D176" s="80">
        <v>63.87230268206639</v>
      </c>
      <c r="E176" s="80">
        <v>69.703131465222995</v>
      </c>
      <c r="F176" s="80">
        <v>76.645698750616802</v>
      </c>
      <c r="G176" s="80">
        <v>83.628669220522539</v>
      </c>
      <c r="H176" s="80">
        <v>90.831091062326578</v>
      </c>
      <c r="I176" s="80">
        <v>98.338285469394961</v>
      </c>
      <c r="J176" s="80">
        <v>102.10777210986899</v>
      </c>
      <c r="K176" s="80">
        <v>103.99721774647905</v>
      </c>
      <c r="L176" s="80">
        <v>105.09242279212586</v>
      </c>
      <c r="M176" s="80">
        <v>108.76592957788617</v>
      </c>
      <c r="N176" s="80">
        <v>111.19400568764786</v>
      </c>
      <c r="O176" s="80">
        <v>112.91903243695667</v>
      </c>
      <c r="P176" s="80">
        <v>114.7117056700877</v>
      </c>
    </row>
    <row r="177" spans="1:16" x14ac:dyDescent="0.25">
      <c r="A177" s="80" t="s">
        <v>224</v>
      </c>
      <c r="B177" s="80">
        <v>45.299904398404117</v>
      </c>
      <c r="C177" s="80">
        <v>53.675803957165783</v>
      </c>
      <c r="D177" s="80">
        <v>58.71869041147783</v>
      </c>
      <c r="E177" s="80">
        <v>64.345471248018995</v>
      </c>
      <c r="F177" s="80">
        <v>71.442829885628996</v>
      </c>
      <c r="G177" s="80">
        <v>78.746536677038392</v>
      </c>
      <c r="H177" s="80">
        <v>86.183712951206758</v>
      </c>
      <c r="I177" s="80">
        <v>94.108152065008341</v>
      </c>
      <c r="J177" s="80">
        <v>98.180697130403544</v>
      </c>
      <c r="K177" s="80">
        <v>100.0099737764574</v>
      </c>
      <c r="L177" s="80">
        <v>101.34487035024931</v>
      </c>
      <c r="M177" s="80">
        <v>104.81561855661052</v>
      </c>
      <c r="N177" s="80">
        <v>107.35803182873755</v>
      </c>
      <c r="O177" s="80">
        <v>109.02021847873905</v>
      </c>
      <c r="P177" s="80">
        <v>110.39462494032175</v>
      </c>
    </row>
    <row r="178" spans="1:16" x14ac:dyDescent="0.25">
      <c r="A178" s="80" t="s">
        <v>223</v>
      </c>
      <c r="B178" s="80">
        <v>7.3887075918970497</v>
      </c>
      <c r="C178" s="80">
        <v>14.4259219972979</v>
      </c>
      <c r="D178" s="80">
        <v>20.057104265318699</v>
      </c>
      <c r="E178" s="80">
        <v>24.862700549700101</v>
      </c>
      <c r="F178" s="80">
        <v>32.722389317212098</v>
      </c>
      <c r="G178" s="80">
        <v>52.856987105150999</v>
      </c>
      <c r="H178" s="80">
        <v>71.158183963787295</v>
      </c>
      <c r="I178" s="80">
        <v>97.286144624025994</v>
      </c>
      <c r="J178" s="80">
        <v>124.130343166419</v>
      </c>
      <c r="K178" s="80">
        <v>149.08858586435099</v>
      </c>
      <c r="L178" s="80">
        <v>164.34228591164199</v>
      </c>
      <c r="M178" s="80">
        <v>158.995283614577</v>
      </c>
      <c r="N178" s="80">
        <v>159.251339996578</v>
      </c>
      <c r="O178" s="80">
        <v>154.645907824044</v>
      </c>
      <c r="P178" s="80">
        <v>157.75325659647299</v>
      </c>
    </row>
    <row r="179" spans="1:16" x14ac:dyDescent="0.25">
      <c r="A179" s="80" t="s">
        <v>222</v>
      </c>
      <c r="B179" s="80">
        <v>4.8999424842285704</v>
      </c>
      <c r="C179" s="80">
        <v>7.5462398593879554</v>
      </c>
      <c r="D179" s="80">
        <v>10.432022441459202</v>
      </c>
      <c r="E179" s="80">
        <v>12.4865466859388</v>
      </c>
      <c r="F179" s="80">
        <v>18.873729996719224</v>
      </c>
      <c r="G179" s="80">
        <v>24.524068773039961</v>
      </c>
      <c r="H179" s="80">
        <v>31.886185598105303</v>
      </c>
      <c r="I179" s="80">
        <v>43.868373694413719</v>
      </c>
      <c r="J179" s="80">
        <v>56.41492079846379</v>
      </c>
      <c r="K179" s="80">
        <v>67.086231721530126</v>
      </c>
      <c r="L179" s="80">
        <v>77.61363129913039</v>
      </c>
      <c r="M179" s="80">
        <v>88.504788781890767</v>
      </c>
      <c r="N179" s="80">
        <v>95.992194770708721</v>
      </c>
      <c r="O179" s="80">
        <v>105.60027215462111</v>
      </c>
      <c r="P179" s="80">
        <v>111.59753995766135</v>
      </c>
    </row>
    <row r="180" spans="1:16" x14ac:dyDescent="0.25">
      <c r="A180" s="80" t="s">
        <v>221</v>
      </c>
      <c r="B180" s="80">
        <v>0.213090946498184</v>
      </c>
      <c r="C180" s="80">
        <v>0.50566577719190797</v>
      </c>
      <c r="D180" s="80">
        <v>1.1346744596117999</v>
      </c>
      <c r="E180" s="80">
        <v>1.57748353900126</v>
      </c>
      <c r="F180" s="80">
        <v>3.2374236998476502</v>
      </c>
      <c r="G180" s="80">
        <v>8.08450250319021</v>
      </c>
      <c r="H180" s="80">
        <v>21.445192334093299</v>
      </c>
      <c r="I180" s="80">
        <v>38.344020452987102</v>
      </c>
      <c r="J180" s="80">
        <v>52.703881404351002</v>
      </c>
      <c r="K180" s="80">
        <v>55.4646434057912</v>
      </c>
      <c r="L180" s="80">
        <v>57.283419894273202</v>
      </c>
      <c r="M180" s="80">
        <v>61.813459917626801</v>
      </c>
      <c r="N180" s="80">
        <v>67.063609376754599</v>
      </c>
      <c r="O180" s="80">
        <v>70.1303759844334</v>
      </c>
      <c r="P180" s="80">
        <v>73.3321910549828</v>
      </c>
    </row>
    <row r="181" spans="1:16" x14ac:dyDescent="0.25">
      <c r="A181" s="80" t="s">
        <v>220</v>
      </c>
      <c r="B181" s="80">
        <v>13.434574697231801</v>
      </c>
      <c r="C181" s="80">
        <v>15.246426255347099</v>
      </c>
      <c r="D181" s="80">
        <v>16.544070222907401</v>
      </c>
      <c r="E181" s="80">
        <v>21.365247214812399</v>
      </c>
      <c r="F181" s="80">
        <v>38.141696194906103</v>
      </c>
      <c r="G181" s="80">
        <v>51.954155895742304</v>
      </c>
      <c r="H181" s="80">
        <v>63.422642320612297</v>
      </c>
      <c r="I181" s="80">
        <v>86.239062696037905</v>
      </c>
      <c r="J181" s="80">
        <v>110.180611682069</v>
      </c>
      <c r="K181" s="80">
        <v>167.78045857041499</v>
      </c>
      <c r="L181" s="80">
        <v>180.699203507871</v>
      </c>
      <c r="M181" s="80">
        <v>180.078106410158</v>
      </c>
      <c r="N181" s="80">
        <v>163.416749051425</v>
      </c>
      <c r="O181" s="80">
        <v>162.97429978494699</v>
      </c>
      <c r="P181" s="80">
        <v>158.054282495466</v>
      </c>
    </row>
    <row r="182" spans="1:16" x14ac:dyDescent="0.25">
      <c r="A182" s="80" t="s">
        <v>219</v>
      </c>
      <c r="B182" s="80">
        <v>4.8994349248156199</v>
      </c>
      <c r="C182" s="80">
        <v>6.7998621890389899</v>
      </c>
      <c r="D182" s="80">
        <v>8.6305681025700505</v>
      </c>
      <c r="E182" s="80">
        <v>10.8237241855768</v>
      </c>
      <c r="F182" s="80">
        <v>14.934247365652499</v>
      </c>
      <c r="G182" s="80">
        <v>20.139593145558798</v>
      </c>
      <c r="H182" s="80">
        <v>32.535769368201002</v>
      </c>
      <c r="I182" s="80">
        <v>54.4232697846438</v>
      </c>
      <c r="J182" s="80">
        <v>73.192574150687605</v>
      </c>
      <c r="K182" s="80">
        <v>85.367050313947402</v>
      </c>
      <c r="L182" s="80">
        <v>99.495329057374207</v>
      </c>
      <c r="M182" s="80">
        <v>109.611814490462</v>
      </c>
      <c r="N182" s="80">
        <v>98.000110044751494</v>
      </c>
      <c r="O182" s="80">
        <v>98.082981266248495</v>
      </c>
      <c r="P182" s="80">
        <v>102.915807321747</v>
      </c>
    </row>
    <row r="183" spans="1:16" x14ac:dyDescent="0.25">
      <c r="A183" s="80" t="s">
        <v>218</v>
      </c>
      <c r="B183" s="80">
        <v>8.3119193763424697</v>
      </c>
      <c r="C183" s="80">
        <v>15.3335524399959</v>
      </c>
      <c r="D183" s="80">
        <v>19.002232289656298</v>
      </c>
      <c r="E183" s="80">
        <v>27.2497390311331</v>
      </c>
      <c r="F183" s="80">
        <v>39.101692198160599</v>
      </c>
      <c r="G183" s="80">
        <v>40.5249394397987</v>
      </c>
      <c r="H183" s="80">
        <v>49.0678637469276</v>
      </c>
      <c r="I183" s="80">
        <v>64.522600749533495</v>
      </c>
      <c r="J183" s="80">
        <v>75.374789118583607</v>
      </c>
      <c r="K183" s="80">
        <v>82.260972243988206</v>
      </c>
      <c r="L183" s="80">
        <v>88.983617431565307</v>
      </c>
      <c r="M183" s="80">
        <v>99.091414232606894</v>
      </c>
      <c r="N183" s="80">
        <v>105.45109853949801</v>
      </c>
      <c r="O183" s="80">
        <v>104.502321462578</v>
      </c>
      <c r="P183" s="80">
        <v>111.218723380687</v>
      </c>
    </row>
    <row r="184" spans="1:16" x14ac:dyDescent="0.25">
      <c r="A184" s="80" t="s">
        <v>217</v>
      </c>
      <c r="D184" s="80">
        <v>12.556832694763701</v>
      </c>
      <c r="E184" s="80">
        <v>19.918781725888302</v>
      </c>
      <c r="F184" s="80">
        <v>19.813178490280201</v>
      </c>
      <c r="G184" s="80">
        <v>30.3963429949264</v>
      </c>
      <c r="H184" s="80">
        <v>41.704977013791698</v>
      </c>
      <c r="I184" s="80">
        <v>53.141465354409</v>
      </c>
      <c r="J184" s="80">
        <v>57.677476764880403</v>
      </c>
      <c r="K184" s="80">
        <v>62.642548171450997</v>
      </c>
      <c r="L184" s="80">
        <v>70.893991206643904</v>
      </c>
      <c r="M184" s="80">
        <v>74.953896923226296</v>
      </c>
      <c r="N184" s="80">
        <v>82.639491182422702</v>
      </c>
      <c r="O184" s="80">
        <v>85.787360168276095</v>
      </c>
      <c r="P184" s="80">
        <v>90.600559321230506</v>
      </c>
    </row>
    <row r="185" spans="1:16" x14ac:dyDescent="0.25">
      <c r="A185" s="80" t="s">
        <v>216</v>
      </c>
      <c r="B185" s="80">
        <v>0.159130700215979</v>
      </c>
      <c r="C185" s="80">
        <v>0.19387672085974</v>
      </c>
      <c r="D185" s="80">
        <v>0.26500516671739999</v>
      </c>
      <c r="E185" s="80">
        <v>0.301552460995482</v>
      </c>
      <c r="F185" s="80">
        <v>0.81215964936140606</v>
      </c>
      <c r="G185" s="80">
        <v>1.23032323544171</v>
      </c>
      <c r="H185" s="80">
        <v>1.6010766920538699</v>
      </c>
      <c r="I185" s="80">
        <v>4.6892416136430697</v>
      </c>
      <c r="J185" s="80">
        <v>13.341725085053501</v>
      </c>
      <c r="K185" s="80">
        <v>21.142164848648601</v>
      </c>
      <c r="L185" s="80">
        <v>27.833405866354099</v>
      </c>
      <c r="M185" s="80">
        <v>34.222271084020399</v>
      </c>
      <c r="N185" s="80">
        <v>37.798189203028898</v>
      </c>
      <c r="O185" s="80">
        <v>40.976542022399997</v>
      </c>
      <c r="P185" s="80">
        <v>44.928457427313802</v>
      </c>
    </row>
    <row r="186" spans="1:16" x14ac:dyDescent="0.25">
      <c r="A186" s="80" t="s">
        <v>215</v>
      </c>
      <c r="B186" s="80">
        <v>17.592561134019601</v>
      </c>
      <c r="C186" s="80">
        <v>26.1117782752248</v>
      </c>
      <c r="D186" s="80">
        <v>36.306876701631197</v>
      </c>
      <c r="E186" s="80">
        <v>45.492884183825801</v>
      </c>
      <c r="F186" s="80">
        <v>60.420641166991999</v>
      </c>
      <c r="G186" s="80">
        <v>76.339144995763405</v>
      </c>
      <c r="H186" s="80">
        <v>96.206988486696304</v>
      </c>
      <c r="I186" s="80">
        <v>108.378398505795</v>
      </c>
      <c r="J186" s="80">
        <v>115.021392528647</v>
      </c>
      <c r="K186" s="80">
        <v>117.31453059755501</v>
      </c>
      <c r="L186" s="80">
        <v>122.915294566938</v>
      </c>
      <c r="M186" s="80">
        <v>131.293678315893</v>
      </c>
      <c r="N186" s="80">
        <v>141.546456714839</v>
      </c>
      <c r="O186" s="80">
        <v>149.078543937738</v>
      </c>
      <c r="P186" s="80">
        <v>156.449373312148</v>
      </c>
    </row>
    <row r="187" spans="1:16" x14ac:dyDescent="0.25">
      <c r="A187" s="80" t="s">
        <v>214</v>
      </c>
      <c r="B187" s="80">
        <v>34.714395463132398</v>
      </c>
      <c r="C187" s="80">
        <v>42.853582105187201</v>
      </c>
      <c r="D187" s="80">
        <v>43.400528311910598</v>
      </c>
      <c r="E187" s="80">
        <v>45.152861594194903</v>
      </c>
      <c r="F187" s="80">
        <v>48.975748890779997</v>
      </c>
      <c r="G187" s="80">
        <v>53.0015742554856</v>
      </c>
      <c r="H187" s="80">
        <v>58.639572687660497</v>
      </c>
      <c r="I187" s="80">
        <v>65.034052105619196</v>
      </c>
      <c r="J187" s="80">
        <v>68.219548127667395</v>
      </c>
      <c r="K187" s="80">
        <v>72.93243110972</v>
      </c>
      <c r="L187" s="80">
        <v>79.090248164864207</v>
      </c>
      <c r="M187" s="80">
        <v>83.9788910763654</v>
      </c>
      <c r="N187" s="80">
        <v>82.552824845834195</v>
      </c>
      <c r="O187" s="80">
        <v>83.646420943096601</v>
      </c>
      <c r="P187" s="80">
        <v>87.1110633317778</v>
      </c>
    </row>
    <row r="188" spans="1:16" x14ac:dyDescent="0.25">
      <c r="A188" s="80" t="s">
        <v>213</v>
      </c>
      <c r="B188" s="80">
        <v>0</v>
      </c>
      <c r="C188" s="80">
        <v>0</v>
      </c>
      <c r="D188" s="80">
        <v>0</v>
      </c>
      <c r="E188" s="80">
        <v>0</v>
      </c>
      <c r="F188" s="80">
        <v>0</v>
      </c>
      <c r="G188" s="80">
        <v>0</v>
      </c>
      <c r="H188" s="80">
        <v>0</v>
      </c>
      <c r="I188" s="80">
        <v>0</v>
      </c>
      <c r="J188" s="80">
        <v>0</v>
      </c>
      <c r="K188" s="80">
        <v>0.284184242773378</v>
      </c>
      <c r="L188" s="80">
        <v>1.76289727728228</v>
      </c>
      <c r="M188" s="80">
        <v>4.0598765204795804</v>
      </c>
      <c r="N188" s="80">
        <v>6.8650288484665198</v>
      </c>
      <c r="O188" s="80">
        <v>9.7206400519291094</v>
      </c>
      <c r="P188" s="80">
        <v>11.188101230579299</v>
      </c>
    </row>
    <row r="189" spans="1:16" x14ac:dyDescent="0.25">
      <c r="A189" s="80" t="s">
        <v>212</v>
      </c>
      <c r="B189" s="80">
        <v>64.669385161852205</v>
      </c>
      <c r="C189" s="80">
        <v>77.072737390659199</v>
      </c>
      <c r="D189" s="80">
        <v>83.400428834038905</v>
      </c>
      <c r="E189" s="80">
        <v>95.8202442353126</v>
      </c>
      <c r="F189" s="80">
        <v>100.887353668911</v>
      </c>
      <c r="G189" s="80">
        <v>108.90827646971</v>
      </c>
      <c r="H189" s="80">
        <v>116.036689282537</v>
      </c>
      <c r="I189" s="80">
        <v>127.67657373098</v>
      </c>
      <c r="J189" s="80">
        <v>132.91717286126499</v>
      </c>
      <c r="K189" s="80">
        <v>111.47759693546899</v>
      </c>
      <c r="L189" s="80">
        <v>115.303275078491</v>
      </c>
      <c r="M189" s="80">
        <v>116.390137831774</v>
      </c>
      <c r="N189" s="80">
        <v>112.389525494813</v>
      </c>
      <c r="O189" s="80">
        <v>113.035602040543</v>
      </c>
      <c r="P189" s="80">
        <v>111.79626898531799</v>
      </c>
    </row>
    <row r="190" spans="1:16" x14ac:dyDescent="0.25">
      <c r="A190" s="80" t="s">
        <v>211</v>
      </c>
      <c r="B190" s="80">
        <v>15.3415174945932</v>
      </c>
      <c r="C190" s="80">
        <v>21.0598757906839</v>
      </c>
      <c r="D190" s="80">
        <v>29.9211450826018</v>
      </c>
      <c r="E190" s="80">
        <v>31.1551558774099</v>
      </c>
      <c r="F190" s="80">
        <v>30.190719327226301</v>
      </c>
      <c r="G190" s="80">
        <v>31.960461843070199</v>
      </c>
      <c r="H190" s="80">
        <v>53.748291084912303</v>
      </c>
      <c r="I190" s="80">
        <v>76.639062508928205</v>
      </c>
      <c r="J190" s="80">
        <v>92.8600762828125</v>
      </c>
      <c r="K190" s="80">
        <v>88.5189849107892</v>
      </c>
      <c r="L190" s="80">
        <v>91.658107215466401</v>
      </c>
      <c r="M190" s="80">
        <v>99.329935340981606</v>
      </c>
      <c r="N190" s="80">
        <v>101.59019379991599</v>
      </c>
      <c r="O190" s="80">
        <v>103.689960520677</v>
      </c>
      <c r="P190" s="80">
        <v>105.604533030992</v>
      </c>
    </row>
    <row r="191" spans="1:16" x14ac:dyDescent="0.25">
      <c r="A191" s="80" t="s">
        <v>210</v>
      </c>
      <c r="B191" s="80">
        <v>3.1033171874636358</v>
      </c>
      <c r="C191" s="80">
        <v>4.3930666592996959</v>
      </c>
      <c r="D191" s="80">
        <v>5.2866717799868628</v>
      </c>
      <c r="E191" s="80">
        <v>7.5098574973293957</v>
      </c>
      <c r="F191" s="80">
        <v>10.139825811715236</v>
      </c>
      <c r="G191" s="80">
        <v>14.575917622882788</v>
      </c>
      <c r="H191" s="80">
        <v>20.234449224305294</v>
      </c>
      <c r="I191" s="80">
        <v>35.921764663059051</v>
      </c>
      <c r="J191" s="80">
        <v>39.921964654578829</v>
      </c>
      <c r="K191" s="80">
        <v>47.915010557694728</v>
      </c>
      <c r="L191" s="80">
        <v>55.096963252374849</v>
      </c>
      <c r="M191" s="80">
        <v>63.10100766908397</v>
      </c>
      <c r="N191" s="80">
        <v>69.561277086409703</v>
      </c>
      <c r="O191" s="80">
        <v>72.184850106489392</v>
      </c>
      <c r="P191" s="80">
        <v>74.424906433414691</v>
      </c>
    </row>
    <row r="192" spans="1:16" x14ac:dyDescent="0.25">
      <c r="A192" s="80" t="s">
        <v>209</v>
      </c>
      <c r="B192" s="80">
        <v>16.816497869488799</v>
      </c>
      <c r="C192" s="80">
        <v>27.893366932475701</v>
      </c>
      <c r="D192" s="80">
        <v>21.3237454699794</v>
      </c>
      <c r="E192" s="80">
        <v>24.181607493481799</v>
      </c>
      <c r="F192" s="80">
        <v>38.123830968464397</v>
      </c>
      <c r="G192" s="80">
        <v>47.080240423094402</v>
      </c>
      <c r="H192" s="80">
        <v>58.976219391536098</v>
      </c>
      <c r="I192" s="80">
        <v>67.155603181736097</v>
      </c>
      <c r="J192" s="80">
        <v>71.191469774837699</v>
      </c>
      <c r="K192" s="80">
        <v>78.467062529199893</v>
      </c>
      <c r="L192" s="80">
        <v>80.536437058176205</v>
      </c>
      <c r="M192" s="80">
        <v>82.262232624762802</v>
      </c>
      <c r="N192" s="80">
        <v>82.537781121491193</v>
      </c>
      <c r="O192" s="80">
        <v>85.575676134537005</v>
      </c>
      <c r="P192" s="80">
        <v>85.657619668733403</v>
      </c>
    </row>
    <row r="193" spans="1:16" x14ac:dyDescent="0.25">
      <c r="A193" s="80" t="s">
        <v>208</v>
      </c>
      <c r="B193" s="80">
        <v>20.356648975143699</v>
      </c>
      <c r="C193" s="80">
        <v>29.082489931481799</v>
      </c>
      <c r="D193" s="80">
        <v>42.350951575637801</v>
      </c>
      <c r="E193" s="80">
        <v>57.0301921428334</v>
      </c>
      <c r="F193" s="80">
        <v>68.065598438608404</v>
      </c>
      <c r="G193" s="80">
        <v>87.286749581993206</v>
      </c>
      <c r="H193" s="80">
        <v>95.056955235727102</v>
      </c>
      <c r="I193" s="80">
        <v>109.696397008484</v>
      </c>
      <c r="J193" s="80">
        <v>105.17778493930599</v>
      </c>
      <c r="K193" s="80">
        <v>124.595129922856</v>
      </c>
      <c r="L193" s="80">
        <v>124.96032206424699</v>
      </c>
      <c r="M193" s="80">
        <v>120.47844421116299</v>
      </c>
      <c r="N193" s="80">
        <v>126.856485739673</v>
      </c>
      <c r="O193" s="80">
        <v>152.64417457127001</v>
      </c>
      <c r="P193" s="80">
        <v>145.76474613698201</v>
      </c>
    </row>
    <row r="194" spans="1:16" x14ac:dyDescent="0.25">
      <c r="A194" s="80" t="s">
        <v>207</v>
      </c>
      <c r="B194" s="80">
        <v>11.1620532710891</v>
      </c>
      <c r="C194" s="80">
        <v>17.234872899672499</v>
      </c>
      <c r="D194" s="80">
        <v>22.9693984115824</v>
      </c>
      <c r="E194" s="80">
        <v>31.708978347138299</v>
      </c>
      <c r="F194" s="80">
        <v>46.102143034149499</v>
      </c>
      <c r="G194" s="80">
        <v>60.389719039215599</v>
      </c>
      <c r="H194" s="80">
        <v>72.470897774883795</v>
      </c>
      <c r="I194" s="80">
        <v>92.660148873064102</v>
      </c>
      <c r="J194" s="80">
        <v>111.404699903419</v>
      </c>
      <c r="K194" s="80">
        <v>114.542252423652</v>
      </c>
      <c r="L194" s="80">
        <v>111.428889796828</v>
      </c>
      <c r="M194" s="80">
        <v>107.387198391338</v>
      </c>
      <c r="N194" s="80">
        <v>104.98860914961</v>
      </c>
      <c r="O194" s="80">
        <v>105.582921651343</v>
      </c>
      <c r="P194" s="80">
        <v>105.914150019538</v>
      </c>
    </row>
    <row r="195" spans="1:16" x14ac:dyDescent="0.25">
      <c r="A195" s="80" t="s">
        <v>206</v>
      </c>
      <c r="B195" s="80">
        <v>2.2234504922262999</v>
      </c>
      <c r="C195" s="80">
        <v>5.3023779866774099</v>
      </c>
      <c r="D195" s="80">
        <v>12.1005068876299</v>
      </c>
      <c r="E195" s="80">
        <v>24.941485223417601</v>
      </c>
      <c r="F195" s="80">
        <v>51.078453141629304</v>
      </c>
      <c r="G195" s="80">
        <v>83.372144224416203</v>
      </c>
      <c r="H195" s="80">
        <v>104.842205675325</v>
      </c>
      <c r="I195" s="80">
        <v>119.176586963124</v>
      </c>
      <c r="J195" s="80">
        <v>138.86863880325299</v>
      </c>
      <c r="K195" s="80">
        <v>160.10189620983499</v>
      </c>
      <c r="L195" s="80">
        <v>165.50109873828899</v>
      </c>
      <c r="M195" s="80">
        <v>142.04843283257</v>
      </c>
      <c r="N195" s="80">
        <v>145.32762959200599</v>
      </c>
      <c r="O195" s="80">
        <v>152.83535244965901</v>
      </c>
      <c r="P195" s="80">
        <v>155.14423902447899</v>
      </c>
    </row>
    <row r="196" spans="1:16" x14ac:dyDescent="0.25">
      <c r="A196" s="80" t="s">
        <v>44</v>
      </c>
      <c r="B196" s="80">
        <v>0.46453031161527097</v>
      </c>
      <c r="C196" s="80">
        <v>0.74200887830746198</v>
      </c>
      <c r="D196" s="80">
        <v>0.916726443982397</v>
      </c>
      <c r="E196" s="80">
        <v>1.43236475948775</v>
      </c>
      <c r="F196" s="80">
        <v>1.48330860449956</v>
      </c>
      <c r="G196" s="80">
        <v>2.3646960795303502</v>
      </c>
      <c r="H196" s="80">
        <v>3.2522798491990299</v>
      </c>
      <c r="I196" s="80">
        <v>6.3973393614495704</v>
      </c>
      <c r="J196" s="80">
        <v>12.9379051724838</v>
      </c>
      <c r="K196" s="80">
        <v>23.0705469536172</v>
      </c>
      <c r="L196" s="80">
        <v>32.747520193357197</v>
      </c>
      <c r="M196" s="80">
        <v>39.896521230780003</v>
      </c>
      <c r="N196" s="80">
        <v>49.667043440534499</v>
      </c>
      <c r="O196" s="80">
        <v>56.800793986543702</v>
      </c>
      <c r="P196" s="80">
        <v>64.024691139680499</v>
      </c>
    </row>
    <row r="197" spans="1:16" x14ac:dyDescent="0.25">
      <c r="A197" s="80" t="s">
        <v>205</v>
      </c>
      <c r="B197" s="80">
        <v>0.33363632042307045</v>
      </c>
      <c r="C197" s="80">
        <v>0.60501646244815055</v>
      </c>
      <c r="D197" s="80">
        <v>1.1745063473832131</v>
      </c>
      <c r="E197" s="80">
        <v>2.6972824409785159</v>
      </c>
      <c r="F197" s="80">
        <v>4.2722509299389397</v>
      </c>
      <c r="G197" s="80">
        <v>7.7996219228204478</v>
      </c>
      <c r="H197" s="80">
        <v>15.060164668579057</v>
      </c>
      <c r="I197" s="80">
        <v>22.502563003602301</v>
      </c>
      <c r="J197" s="80">
        <v>32.180163264154267</v>
      </c>
      <c r="K197" s="80">
        <v>44.398654251929734</v>
      </c>
      <c r="L197" s="80">
        <v>59.724724224465504</v>
      </c>
      <c r="M197" s="80">
        <v>69.844562954697793</v>
      </c>
      <c r="N197" s="80">
        <v>69.007419546918371</v>
      </c>
      <c r="O197" s="80">
        <v>71.49024036472548</v>
      </c>
      <c r="P197" s="80">
        <v>75.0235947894936</v>
      </c>
    </row>
    <row r="198" spans="1:16" x14ac:dyDescent="0.25">
      <c r="A198" s="80" t="s">
        <v>204</v>
      </c>
      <c r="B198" s="80">
        <v>6.8300293518099</v>
      </c>
      <c r="C198" s="80">
        <v>12.103624070044599</v>
      </c>
      <c r="D198" s="80">
        <v>22.945774147400201</v>
      </c>
      <c r="E198" s="80">
        <v>31.673895177354499</v>
      </c>
      <c r="F198" s="80">
        <v>38.490184519794298</v>
      </c>
      <c r="G198" s="80">
        <v>57.3679447690442</v>
      </c>
      <c r="H198" s="80">
        <v>77.644843499526402</v>
      </c>
      <c r="I198" s="80">
        <v>109.58640239571299</v>
      </c>
      <c r="J198" s="80">
        <v>136.53762874645</v>
      </c>
      <c r="K198" s="80">
        <v>167.426956071484</v>
      </c>
      <c r="L198" s="80">
        <v>189.16884186874299</v>
      </c>
      <c r="M198" s="80">
        <v>194.512387701515</v>
      </c>
      <c r="N198" s="80">
        <v>187.35955766175999</v>
      </c>
      <c r="O198" s="80">
        <v>184.20423693332401</v>
      </c>
      <c r="P198" s="80">
        <v>179.56117156929301</v>
      </c>
    </row>
    <row r="199" spans="1:16" x14ac:dyDescent="0.25">
      <c r="A199" s="80" t="s">
        <v>74</v>
      </c>
      <c r="B199" s="80">
        <v>6.7275600552467202E-2</v>
      </c>
      <c r="C199" s="80">
        <v>0.29668392023206303</v>
      </c>
      <c r="D199" s="80">
        <v>0.53265974445577702</v>
      </c>
      <c r="E199" s="80">
        <v>1.4388198834972701</v>
      </c>
      <c r="F199" s="80">
        <v>2.7958827577488701</v>
      </c>
      <c r="G199" s="80">
        <v>4.7589814404045603</v>
      </c>
      <c r="H199" s="80">
        <v>11.8955513063847</v>
      </c>
      <c r="I199" s="80">
        <v>20.355095596420799</v>
      </c>
      <c r="J199" s="80">
        <v>28.954304669805499</v>
      </c>
      <c r="K199" s="80">
        <v>36.112301457197802</v>
      </c>
      <c r="L199" s="80">
        <v>41.544029002059901</v>
      </c>
      <c r="M199" s="80">
        <v>68.777244540304395</v>
      </c>
      <c r="N199" s="80">
        <v>74.360358871750293</v>
      </c>
      <c r="O199" s="80">
        <v>72.852312906760403</v>
      </c>
      <c r="P199" s="80">
        <v>72.198989610389603</v>
      </c>
    </row>
    <row r="200" spans="1:16" x14ac:dyDescent="0.25">
      <c r="A200" s="80" t="s">
        <v>36</v>
      </c>
      <c r="B200" s="80">
        <v>2.5376104819473402</v>
      </c>
      <c r="C200" s="80">
        <v>2.9825820787938202</v>
      </c>
      <c r="D200" s="80">
        <v>5.3267212381076101</v>
      </c>
      <c r="E200" s="80">
        <v>7.3304954731492398</v>
      </c>
      <c r="F200" s="80">
        <v>10.223907433261401</v>
      </c>
      <c r="G200" s="80">
        <v>15.3503035181272</v>
      </c>
      <c r="H200" s="80">
        <v>25.750171049195298</v>
      </c>
      <c r="I200" s="80">
        <v>30.498210243886302</v>
      </c>
      <c r="J200" s="80">
        <v>44.033213738187101</v>
      </c>
      <c r="K200" s="80">
        <v>54.8310706105677</v>
      </c>
      <c r="L200" s="80">
        <v>64.427441152369894</v>
      </c>
      <c r="M200" s="80">
        <v>70.160171939480904</v>
      </c>
      <c r="N200" s="80">
        <v>83.568617591361701</v>
      </c>
      <c r="O200" s="80">
        <v>92.927982747104707</v>
      </c>
      <c r="P200" s="80">
        <v>98.8421774805919</v>
      </c>
    </row>
    <row r="201" spans="1:16" x14ac:dyDescent="0.25">
      <c r="A201" s="80" t="s">
        <v>203</v>
      </c>
      <c r="B201" s="80">
        <v>70.119129015981599</v>
      </c>
      <c r="C201" s="80">
        <v>74.357166931292895</v>
      </c>
      <c r="D201" s="80">
        <v>80.096918964305502</v>
      </c>
      <c r="E201" s="80">
        <v>84.070428314976695</v>
      </c>
      <c r="F201" s="80">
        <v>91.207390022381901</v>
      </c>
      <c r="G201" s="80">
        <v>97.532285909336295</v>
      </c>
      <c r="H201" s="80">
        <v>103.777162782735</v>
      </c>
      <c r="I201" s="80">
        <v>125.190588041373</v>
      </c>
      <c r="J201" s="80">
        <v>132.300034071157</v>
      </c>
      <c r="K201" s="80">
        <v>138.68588436826701</v>
      </c>
      <c r="L201" s="80">
        <v>145.39565018018399</v>
      </c>
      <c r="M201" s="80">
        <v>150.116049453573</v>
      </c>
      <c r="N201" s="80">
        <v>152.12518177484699</v>
      </c>
      <c r="O201" s="80">
        <v>155.92221129740801</v>
      </c>
      <c r="P201" s="80">
        <v>158.130119762151</v>
      </c>
    </row>
    <row r="202" spans="1:16" x14ac:dyDescent="0.25">
      <c r="A202" s="80" t="s">
        <v>202</v>
      </c>
      <c r="B202" s="80">
        <v>0.279141282837298</v>
      </c>
      <c r="C202" s="80">
        <v>0.22831966642189799</v>
      </c>
      <c r="D202" s="80">
        <v>0.229718543046358</v>
      </c>
      <c r="E202" s="80">
        <v>0.23748977785743899</v>
      </c>
      <c r="F202" s="80">
        <v>0.65526934846568696</v>
      </c>
      <c r="G202" s="80">
        <v>1.2784835480475401</v>
      </c>
      <c r="H202" s="80">
        <v>1.4560733860986601</v>
      </c>
      <c r="I202" s="80">
        <v>2.2147809195607802</v>
      </c>
      <c r="J202" s="80">
        <v>5.9578068121563099</v>
      </c>
      <c r="K202" s="80">
        <v>9.7094165805765105</v>
      </c>
      <c r="L202" s="80">
        <v>21.939530475052599</v>
      </c>
      <c r="M202" s="80">
        <v>51.091734712275297</v>
      </c>
      <c r="N202" s="80">
        <v>54.976000640468101</v>
      </c>
      <c r="O202" s="80">
        <v>57.570768542721297</v>
      </c>
      <c r="P202" s="80">
        <v>65.756504586595398</v>
      </c>
    </row>
    <row r="203" spans="1:16" x14ac:dyDescent="0.25">
      <c r="A203" s="80" t="s">
        <v>61</v>
      </c>
      <c r="B203" s="80">
        <v>0.28842272626146898</v>
      </c>
      <c r="C203" s="80">
        <v>0.62609601721921204</v>
      </c>
      <c r="D203" s="80">
        <v>1.4911929476811601</v>
      </c>
      <c r="E203" s="80">
        <v>2.4022850289734499</v>
      </c>
      <c r="I203" s="80">
        <v>14.3278776000436</v>
      </c>
      <c r="J203" s="80">
        <v>18.235261261512001</v>
      </c>
      <c r="K203" s="80">
        <v>20.563066392823298</v>
      </c>
      <c r="L203" s="80">
        <v>34.770659682863801</v>
      </c>
      <c r="M203" s="80">
        <v>36.433437541716501</v>
      </c>
      <c r="N203" s="80">
        <v>36.964390580135202</v>
      </c>
      <c r="O203" s="80">
        <v>65.659073468399498</v>
      </c>
      <c r="P203" s="80">
        <v>76.656038258402106</v>
      </c>
    </row>
    <row r="204" spans="1:16" x14ac:dyDescent="0.25">
      <c r="A204" s="80" t="s">
        <v>201</v>
      </c>
      <c r="B204" s="80">
        <v>12.479505081061699</v>
      </c>
      <c r="C204" s="80">
        <v>14.331481184148</v>
      </c>
      <c r="D204" s="80">
        <v>14.7931497519768</v>
      </c>
      <c r="E204" s="80">
        <v>19.069832549558299</v>
      </c>
      <c r="F204" s="80">
        <v>30.289075065240599</v>
      </c>
      <c r="G204" s="80">
        <v>39.715733355641397</v>
      </c>
      <c r="H204" s="80">
        <v>63.175423655976097</v>
      </c>
      <c r="I204" s="80">
        <v>100.235654305309</v>
      </c>
      <c r="J204" s="80">
        <v>112.98693255411099</v>
      </c>
      <c r="K204" s="80">
        <v>122.362166700844</v>
      </c>
      <c r="L204" s="80">
        <v>123.83555034861401</v>
      </c>
      <c r="M204" s="80">
        <v>132.92564450032501</v>
      </c>
      <c r="N204" s="80">
        <v>137.34252613064999</v>
      </c>
      <c r="O204" s="80">
        <v>141.81790452229399</v>
      </c>
      <c r="P204" s="80">
        <v>144.02567643605201</v>
      </c>
    </row>
    <row r="205" spans="1:16" x14ac:dyDescent="0.25">
      <c r="A205" s="80" t="s">
        <v>200</v>
      </c>
      <c r="B205" s="80">
        <v>53.776558270606998</v>
      </c>
      <c r="C205" s="80">
        <v>57.720173298867699</v>
      </c>
      <c r="D205" s="80">
        <v>59.717075256556399</v>
      </c>
      <c r="E205" s="80">
        <v>58.885017421602797</v>
      </c>
      <c r="F205" s="80">
        <v>58.330488221235903</v>
      </c>
      <c r="G205" s="80">
        <v>57.598656591099903</v>
      </c>
      <c r="H205" s="80">
        <v>57.716561566545003</v>
      </c>
      <c r="I205" s="80">
        <v>57.609375514369397</v>
      </c>
      <c r="J205" s="80">
        <v>79.878228419915501</v>
      </c>
      <c r="K205" s="80">
        <v>97.560101635285704</v>
      </c>
      <c r="L205" s="80">
        <v>99.112148018534697</v>
      </c>
      <c r="M205" s="80">
        <v>114.226359185777</v>
      </c>
      <c r="N205" s="80">
        <v>115.21106026178499</v>
      </c>
      <c r="O205" s="80">
        <v>116.95497328923901</v>
      </c>
      <c r="P205" s="80">
        <v>118.848184088251</v>
      </c>
    </row>
    <row r="206" spans="1:16" x14ac:dyDescent="0.25">
      <c r="A206" s="80" t="s">
        <v>47</v>
      </c>
      <c r="B206" s="80">
        <v>1.0832158946767501</v>
      </c>
      <c r="C206" s="80">
        <v>1.1170592691935399</v>
      </c>
      <c r="D206" s="80">
        <v>1.2778043845046301</v>
      </c>
      <c r="E206" s="80">
        <v>2.48827215128297</v>
      </c>
      <c r="F206" s="80">
        <v>6.0606317723772198</v>
      </c>
      <c r="G206" s="80">
        <v>5.9053225617100296</v>
      </c>
      <c r="H206" s="80">
        <v>6.3308106395833796</v>
      </c>
      <c r="I206" s="80">
        <v>6.7333636259881402</v>
      </c>
      <c r="J206" s="80">
        <v>6.8597618513873604</v>
      </c>
      <c r="K206" s="80">
        <v>6.8330665843429603</v>
      </c>
      <c r="L206" s="80">
        <v>6.7267368487469001</v>
      </c>
      <c r="M206" s="80">
        <v>18.1673155257979</v>
      </c>
      <c r="N206" s="80">
        <v>22.5597819508797</v>
      </c>
      <c r="O206" s="80">
        <v>49.382678408621999</v>
      </c>
      <c r="P206" s="80">
        <v>50.899293341974499</v>
      </c>
    </row>
    <row r="207" spans="1:16" x14ac:dyDescent="0.25">
      <c r="A207" s="80" t="s">
        <v>199</v>
      </c>
      <c r="F207" s="80">
        <v>47.184905312519298</v>
      </c>
      <c r="G207" s="80">
        <v>67.0197471884115</v>
      </c>
      <c r="H207" s="80">
        <v>81.464434761656904</v>
      </c>
      <c r="I207" s="80">
        <v>104.484261862766</v>
      </c>
      <c r="J207" s="80">
        <v>119.82859324750299</v>
      </c>
      <c r="K207" s="80">
        <v>124.4012203754</v>
      </c>
      <c r="L207" s="80">
        <v>125.30078399016701</v>
      </c>
      <c r="M207" s="80">
        <v>130.248336017946</v>
      </c>
      <c r="N207" s="80">
        <v>117.774457107329</v>
      </c>
      <c r="O207" s="80">
        <v>119.391710437835</v>
      </c>
      <c r="P207" s="80">
        <v>122.132822025314</v>
      </c>
    </row>
    <row r="208" spans="1:16" x14ac:dyDescent="0.25">
      <c r="A208" s="80" t="s">
        <v>198</v>
      </c>
      <c r="B208" s="80">
        <v>1.718252596343063</v>
      </c>
      <c r="C208" s="80">
        <v>2.4933221245480195</v>
      </c>
      <c r="D208" s="80">
        <v>3.5775729580697826</v>
      </c>
      <c r="E208" s="80">
        <v>4.9600808160211232</v>
      </c>
      <c r="F208" s="80">
        <v>7.394588297572267</v>
      </c>
      <c r="G208" s="80">
        <v>12.0152573580366</v>
      </c>
      <c r="H208" s="80">
        <v>17.747390596821038</v>
      </c>
      <c r="I208" s="80">
        <v>23.17043619492209</v>
      </c>
      <c r="J208" s="80">
        <v>31.890116068876402</v>
      </c>
      <c r="K208" s="80">
        <v>37.676651344821813</v>
      </c>
      <c r="L208" s="80">
        <v>44.391026106675277</v>
      </c>
      <c r="M208" s="80">
        <v>53.074499888486855</v>
      </c>
      <c r="N208" s="80">
        <v>59.705308654837246</v>
      </c>
      <c r="O208" s="80">
        <v>66.071116924803079</v>
      </c>
      <c r="P208" s="80">
        <v>71.118511214581531</v>
      </c>
    </row>
    <row r="209" spans="1:16" x14ac:dyDescent="0.25">
      <c r="A209" s="80" t="s">
        <v>49</v>
      </c>
      <c r="L209" s="80">
        <v>14.4493218933235</v>
      </c>
      <c r="M209" s="80">
        <v>17.3391862719883</v>
      </c>
      <c r="N209" s="80">
        <v>21.222553816936301</v>
      </c>
      <c r="O209" s="80">
        <v>25.258359623210399</v>
      </c>
      <c r="P209" s="80">
        <v>24.500946355470798</v>
      </c>
    </row>
    <row r="210" spans="1:16" x14ac:dyDescent="0.25">
      <c r="A210" s="80" t="s">
        <v>197</v>
      </c>
      <c r="B210" s="80">
        <v>1.7213638604391566</v>
      </c>
      <c r="C210" s="80">
        <v>2.4986475360764842</v>
      </c>
      <c r="D210" s="80">
        <v>3.5852938989796623</v>
      </c>
      <c r="E210" s="80">
        <v>4.9682040828548377</v>
      </c>
      <c r="F210" s="80">
        <v>7.4036832267697061</v>
      </c>
      <c r="G210" s="80">
        <v>12.024932779892172</v>
      </c>
      <c r="H210" s="80">
        <v>17.755843775620857</v>
      </c>
      <c r="I210" s="80">
        <v>23.177762709153974</v>
      </c>
      <c r="J210" s="80">
        <v>31.894386160808757</v>
      </c>
      <c r="K210" s="80">
        <v>37.679212004818211</v>
      </c>
      <c r="L210" s="80">
        <v>44.410183521260024</v>
      </c>
      <c r="M210" s="80">
        <v>53.094390453625977</v>
      </c>
      <c r="N210" s="80">
        <v>59.72096378617448</v>
      </c>
      <c r="O210" s="80">
        <v>66.080305931098493</v>
      </c>
      <c r="P210" s="80">
        <v>71.123522963320099</v>
      </c>
    </row>
    <row r="211" spans="1:16" x14ac:dyDescent="0.25">
      <c r="A211" s="80" t="s">
        <v>196</v>
      </c>
      <c r="B211" s="80">
        <v>6.5031692198963436</v>
      </c>
      <c r="C211" s="80">
        <v>10.4030492542985</v>
      </c>
      <c r="D211" s="80">
        <v>15.764352469679507</v>
      </c>
      <c r="E211" s="80">
        <v>20.127687592847607</v>
      </c>
      <c r="F211" s="80">
        <v>27.49283049094867</v>
      </c>
      <c r="G211" s="80">
        <v>34.052618631445561</v>
      </c>
      <c r="H211" s="80">
        <v>43.892243788285533</v>
      </c>
      <c r="I211" s="80">
        <v>56.03852434185734</v>
      </c>
      <c r="J211" s="80">
        <v>67.1980301630187</v>
      </c>
      <c r="K211" s="80">
        <v>76.704373873310672</v>
      </c>
      <c r="L211" s="80">
        <v>84.964428387035355</v>
      </c>
      <c r="M211" s="80">
        <v>91.507661204028295</v>
      </c>
      <c r="N211" s="80">
        <v>95.980054137764057</v>
      </c>
      <c r="O211" s="80">
        <v>103.99058719750214</v>
      </c>
      <c r="P211" s="80">
        <v>108.44839748511006</v>
      </c>
    </row>
    <row r="212" spans="1:16" x14ac:dyDescent="0.25">
      <c r="A212" s="80" t="s">
        <v>144</v>
      </c>
      <c r="B212" s="80">
        <v>0</v>
      </c>
      <c r="C212" s="80">
        <v>0</v>
      </c>
      <c r="D212" s="80">
        <v>1.3707449791272901</v>
      </c>
      <c r="E212" s="80">
        <v>3.2681156963141298</v>
      </c>
      <c r="F212" s="80">
        <v>5.1345116081727902</v>
      </c>
      <c r="G212" s="80">
        <v>7.7308152507842101</v>
      </c>
      <c r="H212" s="80">
        <v>11.6015767666209</v>
      </c>
      <c r="I212" s="80">
        <v>18.421568027419099</v>
      </c>
      <c r="J212" s="80">
        <v>30.0446351625231</v>
      </c>
      <c r="K212" s="80">
        <v>46.657238513045499</v>
      </c>
      <c r="L212" s="80">
        <v>57.639652579841602</v>
      </c>
      <c r="M212" s="80">
        <v>62.801552596668799</v>
      </c>
      <c r="N212" s="80">
        <v>64.951248817106006</v>
      </c>
      <c r="O212" s="80">
        <v>64.939661023975006</v>
      </c>
      <c r="P212" s="80">
        <v>64.937690138567405</v>
      </c>
    </row>
    <row r="213" spans="1:16" x14ac:dyDescent="0.25">
      <c r="A213" s="80" t="s">
        <v>195</v>
      </c>
      <c r="B213" s="80">
        <v>8.7959748686432295</v>
      </c>
      <c r="C213" s="80">
        <v>18.381110134541299</v>
      </c>
      <c r="D213" s="80">
        <v>22.570969737491598</v>
      </c>
      <c r="E213" s="80">
        <v>34.613559760673901</v>
      </c>
      <c r="F213" s="80">
        <v>43.133682209349899</v>
      </c>
      <c r="G213" s="80">
        <v>46.601457790732397</v>
      </c>
      <c r="H213" s="80">
        <v>63.343006338259599</v>
      </c>
      <c r="I213" s="80">
        <v>74.446597300723099</v>
      </c>
      <c r="J213" s="80">
        <v>127.501300031822</v>
      </c>
      <c r="K213" s="80">
        <v>146.85729555359501</v>
      </c>
      <c r="L213" s="80">
        <v>99.277278268820496</v>
      </c>
      <c r="M213" s="80">
        <v>100.70994278552</v>
      </c>
      <c r="N213" s="80">
        <v>106.459373556004</v>
      </c>
      <c r="O213" s="80">
        <v>161.06780201603601</v>
      </c>
      <c r="P213" s="80">
        <v>170.57498736039</v>
      </c>
    </row>
    <row r="214" spans="1:16" x14ac:dyDescent="0.25">
      <c r="A214" s="80" t="s">
        <v>194</v>
      </c>
      <c r="B214" s="80">
        <v>23.083401849662501</v>
      </c>
      <c r="C214" s="80">
        <v>39.850639738937801</v>
      </c>
      <c r="D214" s="80">
        <v>54.258170092946898</v>
      </c>
      <c r="E214" s="80">
        <v>68.284255920389697</v>
      </c>
      <c r="F214" s="80">
        <v>79.341050988263902</v>
      </c>
      <c r="G214" s="80">
        <v>84.2137301958698</v>
      </c>
      <c r="H214" s="80">
        <v>90.6591252522513</v>
      </c>
      <c r="I214" s="80">
        <v>112.25267392786699</v>
      </c>
      <c r="J214" s="80">
        <v>101.931682668462</v>
      </c>
      <c r="K214" s="80">
        <v>101.33962047128099</v>
      </c>
      <c r="L214" s="80">
        <v>109.047220019299</v>
      </c>
      <c r="M214" s="80">
        <v>109.977587439408</v>
      </c>
      <c r="N214" s="80">
        <v>111.912191454742</v>
      </c>
      <c r="O214" s="80">
        <v>113.911155561892</v>
      </c>
      <c r="P214" s="80">
        <v>116.940134070288</v>
      </c>
    </row>
    <row r="215" spans="1:16" x14ac:dyDescent="0.25">
      <c r="A215" s="80" t="s">
        <v>193</v>
      </c>
      <c r="B215" s="80">
        <v>61.099447361080102</v>
      </c>
      <c r="C215" s="80">
        <v>73.883568239340804</v>
      </c>
      <c r="D215" s="80">
        <v>83.776814113934506</v>
      </c>
      <c r="E215" s="80">
        <v>87.334234556345194</v>
      </c>
      <c r="F215" s="80">
        <v>92.683113921842093</v>
      </c>
      <c r="G215" s="80">
        <v>87.9462533787854</v>
      </c>
      <c r="H215" s="80">
        <v>90.569407417288701</v>
      </c>
      <c r="I215" s="80">
        <v>95.458568546191501</v>
      </c>
      <c r="J215" s="80">
        <v>101.103534123505</v>
      </c>
      <c r="K215" s="80">
        <v>102.748541272879</v>
      </c>
      <c r="L215" s="80">
        <v>103.2965117864</v>
      </c>
      <c r="M215" s="80">
        <v>105.169664473276</v>
      </c>
      <c r="N215" s="80">
        <v>108.388140156511</v>
      </c>
      <c r="O215" s="80">
        <v>110.21121169577</v>
      </c>
      <c r="P215" s="80">
        <v>112.08301053386199</v>
      </c>
    </row>
    <row r="216" spans="1:16" x14ac:dyDescent="0.25">
      <c r="A216" s="80" t="s">
        <v>192</v>
      </c>
      <c r="B216" s="80">
        <v>71.822543101641003</v>
      </c>
      <c r="C216" s="80">
        <v>80.756541864920294</v>
      </c>
      <c r="D216" s="80">
        <v>89.202792544536294</v>
      </c>
      <c r="E216" s="80">
        <v>98.425879307348396</v>
      </c>
      <c r="F216" s="80">
        <v>97.814543625286504</v>
      </c>
      <c r="G216" s="80">
        <v>100.817670733075</v>
      </c>
      <c r="H216" s="80">
        <v>105.691324345189</v>
      </c>
      <c r="I216" s="80">
        <v>110.456171994032</v>
      </c>
      <c r="J216" s="80">
        <v>108.44045537194501</v>
      </c>
      <c r="K216" s="80">
        <v>112.133933457533</v>
      </c>
      <c r="L216" s="80">
        <v>117.16114934327901</v>
      </c>
      <c r="M216" s="80">
        <v>121.222292600301</v>
      </c>
      <c r="N216" s="80">
        <v>124.57217000428901</v>
      </c>
      <c r="O216" s="80">
        <v>125.52749133981899</v>
      </c>
      <c r="P216" s="80">
        <v>127.837746272269</v>
      </c>
    </row>
    <row r="217" spans="1:16" x14ac:dyDescent="0.25">
      <c r="A217" s="80" t="s">
        <v>54</v>
      </c>
      <c r="B217" s="80">
        <v>3.10233474191865</v>
      </c>
      <c r="C217" s="80">
        <v>5.11741680243329</v>
      </c>
      <c r="D217" s="80">
        <v>6.2835952884123998</v>
      </c>
      <c r="E217" s="80">
        <v>7.8130098563417301</v>
      </c>
      <c r="F217" s="80">
        <v>13.244936323826799</v>
      </c>
      <c r="G217" s="80">
        <v>18.1054133375338</v>
      </c>
      <c r="H217" s="80">
        <v>22.3563004078683</v>
      </c>
      <c r="I217" s="80">
        <v>33.480854678112401</v>
      </c>
      <c r="J217" s="80">
        <v>46.072418667006403</v>
      </c>
      <c r="K217" s="80">
        <v>56.611097762759499</v>
      </c>
      <c r="L217" s="80">
        <v>60.830844119924798</v>
      </c>
      <c r="M217" s="80">
        <v>63.237578568488097</v>
      </c>
      <c r="N217" s="80">
        <v>65.394785476671103</v>
      </c>
      <c r="O217" s="80">
        <v>71.467786675459394</v>
      </c>
      <c r="P217" s="80">
        <v>72.319721322958699</v>
      </c>
    </row>
    <row r="218" spans="1:16" x14ac:dyDescent="0.25">
      <c r="A218" s="80" t="s">
        <v>191</v>
      </c>
    </row>
    <row r="219" spans="1:16" x14ac:dyDescent="0.25">
      <c r="A219" s="80" t="s">
        <v>46</v>
      </c>
      <c r="B219" s="80">
        <v>32.543184496201803</v>
      </c>
      <c r="C219" s="80">
        <v>45.235717016265298</v>
      </c>
      <c r="D219" s="80">
        <v>54.146542228032601</v>
      </c>
      <c r="E219" s="80">
        <v>58.4542496853404</v>
      </c>
      <c r="F219" s="80">
        <v>63.403342235076003</v>
      </c>
      <c r="G219" s="80">
        <v>67.520150641835301</v>
      </c>
      <c r="H219" s="80">
        <v>79.741525904092498</v>
      </c>
      <c r="I219" s="80">
        <v>86.698678394327601</v>
      </c>
      <c r="J219" s="80">
        <v>103.975439923472</v>
      </c>
      <c r="K219" s="80">
        <v>122.18112765934001</v>
      </c>
      <c r="L219" s="80">
        <v>128.92180510481501</v>
      </c>
      <c r="M219" s="80">
        <v>137.903463000686</v>
      </c>
      <c r="N219" s="80">
        <v>147.80320341350901</v>
      </c>
      <c r="O219" s="80">
        <v>147.34268295310099</v>
      </c>
      <c r="P219" s="80">
        <v>162.19321372687699</v>
      </c>
    </row>
    <row r="220" spans="1:16" x14ac:dyDescent="0.25">
      <c r="A220" s="80" t="s">
        <v>190</v>
      </c>
      <c r="B220" s="80">
        <v>0.18324854219676401</v>
      </c>
      <c r="C220" s="80">
        <v>1.1975342291208699</v>
      </c>
      <c r="D220" s="80">
        <v>2.3536782931313298</v>
      </c>
      <c r="E220" s="80">
        <v>6.8503144438851198</v>
      </c>
      <c r="F220" s="80">
        <v>13.272224526663599</v>
      </c>
      <c r="G220" s="80">
        <v>16.2379061313618</v>
      </c>
      <c r="H220" s="80">
        <v>24.860523158999801</v>
      </c>
      <c r="I220" s="80">
        <v>31.872245638711199</v>
      </c>
      <c r="J220" s="80">
        <v>34.6807164985686</v>
      </c>
      <c r="K220" s="80">
        <v>47.651565890591201</v>
      </c>
      <c r="L220" s="80">
        <v>54.317520739554197</v>
      </c>
      <c r="M220" s="80">
        <v>59.240437338160298</v>
      </c>
      <c r="N220" s="80">
        <v>59.297343835328398</v>
      </c>
      <c r="O220" s="80">
        <v>56.128942192644402</v>
      </c>
      <c r="P220" s="80">
        <v>70.947419600516</v>
      </c>
    </row>
    <row r="221" spans="1:16" x14ac:dyDescent="0.25">
      <c r="A221" s="80" t="s">
        <v>189</v>
      </c>
    </row>
    <row r="222" spans="1:16" x14ac:dyDescent="0.25">
      <c r="A222" s="80" t="s">
        <v>14</v>
      </c>
      <c r="B222" s="80">
        <v>6.6255872227839296E-2</v>
      </c>
      <c r="C222" s="80">
        <v>0.25519327004308201</v>
      </c>
      <c r="D222" s="80">
        <v>0.38169796217931201</v>
      </c>
      <c r="E222" s="80">
        <v>0.698081478781438</v>
      </c>
      <c r="F222" s="80">
        <v>1.27263005244477</v>
      </c>
      <c r="G222" s="80">
        <v>2.0969776261474302</v>
      </c>
      <c r="H222" s="80">
        <v>4.5002994161722603</v>
      </c>
      <c r="I222" s="80">
        <v>8.5872879233794706</v>
      </c>
      <c r="J222" s="80">
        <v>14.505067163900399</v>
      </c>
      <c r="K222" s="80">
        <v>20.062042022367699</v>
      </c>
      <c r="L222" s="80">
        <v>24.5316758328647</v>
      </c>
      <c r="M222" s="80">
        <v>30.344782884357102</v>
      </c>
      <c r="N222" s="80">
        <v>35.364878787452803</v>
      </c>
      <c r="O222" s="80">
        <v>35.5643768253939</v>
      </c>
      <c r="P222" s="80">
        <v>39.750979967975503</v>
      </c>
    </row>
    <row r="223" spans="1:16" x14ac:dyDescent="0.25">
      <c r="A223" s="80" t="s">
        <v>63</v>
      </c>
      <c r="B223" s="80">
        <v>1.0278014115002301</v>
      </c>
      <c r="C223" s="80">
        <v>1.9029591014026801</v>
      </c>
      <c r="D223" s="80">
        <v>3.2230387803751799</v>
      </c>
      <c r="E223" s="80">
        <v>4.6323452791770796</v>
      </c>
      <c r="F223" s="80">
        <v>6.1610629859920198</v>
      </c>
      <c r="G223" s="80">
        <v>7.8270442260894599</v>
      </c>
      <c r="H223" s="80">
        <v>12.4519750362523</v>
      </c>
      <c r="I223" s="80">
        <v>20.400318365340699</v>
      </c>
      <c r="J223" s="80">
        <v>25.879654766913202</v>
      </c>
      <c r="K223" s="80">
        <v>35.598491453353802</v>
      </c>
      <c r="L223" s="80">
        <v>41.266686055565401</v>
      </c>
      <c r="M223" s="80">
        <v>41.644134762520402</v>
      </c>
      <c r="N223" s="80">
        <v>49.861130513532601</v>
      </c>
      <c r="O223" s="80">
        <v>62.534901808454201</v>
      </c>
      <c r="P223" s="80">
        <v>68.965132633724807</v>
      </c>
    </row>
    <row r="224" spans="1:16" x14ac:dyDescent="0.25">
      <c r="A224" s="80" t="s">
        <v>188</v>
      </c>
      <c r="B224" s="80">
        <v>4.9018838071000301</v>
      </c>
      <c r="C224" s="80">
        <v>11.9710025849438</v>
      </c>
      <c r="D224" s="80">
        <v>27.351850354936001</v>
      </c>
      <c r="E224" s="80">
        <v>33.520649888666703</v>
      </c>
      <c r="F224" s="80">
        <v>41.429751380451499</v>
      </c>
      <c r="G224" s="80">
        <v>46.461983450236602</v>
      </c>
      <c r="H224" s="80">
        <v>60.903244721427697</v>
      </c>
      <c r="I224" s="80">
        <v>80.170184064401198</v>
      </c>
      <c r="J224" s="80">
        <v>93.430303447863196</v>
      </c>
      <c r="K224" s="80">
        <v>99.509603094330799</v>
      </c>
      <c r="L224" s="80">
        <v>108.017768536869</v>
      </c>
      <c r="M224" s="80">
        <v>116.33113100913999</v>
      </c>
      <c r="N224" s="80">
        <v>127.29205469353801</v>
      </c>
      <c r="O224" s="80">
        <v>140.051181828186</v>
      </c>
      <c r="P224" s="80">
        <v>144.438719549621</v>
      </c>
    </row>
    <row r="225" spans="1:16" x14ac:dyDescent="0.25">
      <c r="A225" s="80" t="s">
        <v>187</v>
      </c>
      <c r="B225" s="80">
        <v>1.8751559935805E-2</v>
      </c>
      <c r="C225" s="80">
        <v>2.5916868860643601E-2</v>
      </c>
      <c r="D225" s="80">
        <v>0.206117376350654</v>
      </c>
      <c r="E225" s="80">
        <v>0.72924734084383902</v>
      </c>
      <c r="F225" s="80">
        <v>2.0258319078729699</v>
      </c>
      <c r="G225" s="80">
        <v>3.89382065355943</v>
      </c>
      <c r="H225" s="80">
        <v>30.915136942553399</v>
      </c>
      <c r="I225" s="80">
        <v>29.992441314718999</v>
      </c>
      <c r="J225" s="80">
        <v>50.493371226178802</v>
      </c>
      <c r="K225" s="80">
        <v>65.794809353497499</v>
      </c>
      <c r="L225" s="80">
        <v>77.888922015395707</v>
      </c>
      <c r="M225" s="80">
        <v>80.922858404191999</v>
      </c>
      <c r="N225" s="80">
        <v>81.508404929959994</v>
      </c>
      <c r="O225" s="80">
        <v>91.828124204266302</v>
      </c>
      <c r="P225" s="80">
        <v>95.126060373552093</v>
      </c>
    </row>
    <row r="226" spans="1:16" x14ac:dyDescent="0.25">
      <c r="A226" s="80" t="s">
        <v>186</v>
      </c>
      <c r="B226" s="80">
        <v>0.166614127678405</v>
      </c>
      <c r="C226" s="80">
        <v>0.17955683974689399</v>
      </c>
      <c r="D226" s="80">
        <v>0.17766730845440301</v>
      </c>
      <c r="E226" s="80">
        <v>0.19765333193345899</v>
      </c>
      <c r="F226" s="80">
        <v>1.06666643956536</v>
      </c>
      <c r="G226" s="80">
        <v>2.21153244665626</v>
      </c>
      <c r="H226" s="80">
        <v>4.51658251060325</v>
      </c>
      <c r="I226" s="80">
        <v>7.8561436702539797</v>
      </c>
      <c r="J226" s="80">
        <v>23.083682237247299</v>
      </c>
      <c r="K226" s="80">
        <v>42.838045359655297</v>
      </c>
      <c r="L226" s="80">
        <v>63.419816957374998</v>
      </c>
      <c r="M226" s="80">
        <v>103.78587368514999</v>
      </c>
      <c r="N226" s="80">
        <v>114.055261900845</v>
      </c>
      <c r="O226" s="80">
        <v>116.893431998644</v>
      </c>
      <c r="P226" s="80">
        <v>135.78043744963199</v>
      </c>
    </row>
    <row r="227" spans="1:16" x14ac:dyDescent="0.25">
      <c r="A227" s="80" t="s">
        <v>185</v>
      </c>
      <c r="E227" s="80">
        <v>2.14898930648007</v>
      </c>
      <c r="F227" s="80">
        <v>2.6600150777621598</v>
      </c>
      <c r="G227" s="80">
        <v>3.3217525981324201</v>
      </c>
      <c r="H227" s="80">
        <v>4.82312111927844</v>
      </c>
      <c r="I227" s="80">
        <v>7.5518535182764204</v>
      </c>
      <c r="J227" s="80">
        <v>11.9021865395089</v>
      </c>
      <c r="K227" s="80">
        <v>32.972558497487803</v>
      </c>
      <c r="L227" s="80">
        <v>43.820464125249003</v>
      </c>
      <c r="M227" s="80">
        <v>56.020698846020203</v>
      </c>
      <c r="N227" s="80">
        <v>55.739759053447301</v>
      </c>
      <c r="O227" s="80">
        <v>57.375942179173599</v>
      </c>
      <c r="P227" s="80">
        <v>58.736297539392503</v>
      </c>
    </row>
    <row r="228" spans="1:16" x14ac:dyDescent="0.25">
      <c r="A228" s="80" t="s">
        <v>184</v>
      </c>
      <c r="B228" s="80">
        <v>0.183744717339377</v>
      </c>
      <c r="C228" s="80">
        <v>0.23958417932266701</v>
      </c>
      <c r="D228" s="80">
        <v>3.3850408243593799</v>
      </c>
      <c r="E228" s="80">
        <v>11.2347152701849</v>
      </c>
      <c r="F228" s="80">
        <v>16.347850357359999</v>
      </c>
      <c r="G228" s="80">
        <v>29.587955625990499</v>
      </c>
      <c r="H228" s="80">
        <v>29.572807699499101</v>
      </c>
      <c r="I228" s="80">
        <v>45.483874121362</v>
      </c>
      <c r="J228" s="80">
        <v>49.027169320135599</v>
      </c>
      <c r="K228" s="80">
        <v>51.179543632975097</v>
      </c>
      <c r="L228" s="80">
        <v>52.162385444484997</v>
      </c>
      <c r="M228" s="80">
        <v>52.604395814603002</v>
      </c>
      <c r="N228" s="80">
        <v>53.363318436073598</v>
      </c>
      <c r="O228" s="80">
        <v>54.593963331845799</v>
      </c>
      <c r="P228" s="80">
        <v>64.283148361725097</v>
      </c>
    </row>
    <row r="229" spans="1:16" x14ac:dyDescent="0.25">
      <c r="A229" s="80" t="s">
        <v>183</v>
      </c>
      <c r="B229" s="80">
        <v>12.765185570750299</v>
      </c>
      <c r="C229" s="80">
        <v>20.128628432338001</v>
      </c>
      <c r="D229" s="80">
        <v>20.565646857730499</v>
      </c>
      <c r="E229" s="80">
        <v>26.198331915742099</v>
      </c>
      <c r="F229" s="80">
        <v>50.464940920458297</v>
      </c>
      <c r="G229" s="80">
        <v>71.252716986922195</v>
      </c>
      <c r="H229" s="80">
        <v>116.51903599447</v>
      </c>
      <c r="I229" s="80">
        <v>115.248389362157</v>
      </c>
      <c r="J229" s="80">
        <v>137.196351700674</v>
      </c>
      <c r="K229" s="80">
        <v>139.608307788627</v>
      </c>
      <c r="L229" s="80">
        <v>142.62835113451999</v>
      </c>
      <c r="M229" s="80">
        <v>136.990822770092</v>
      </c>
      <c r="N229" s="80">
        <v>140.84253562218501</v>
      </c>
      <c r="O229" s="80">
        <v>144.940651723781</v>
      </c>
      <c r="P229" s="80">
        <v>147.33777948052199</v>
      </c>
    </row>
    <row r="230" spans="1:16" x14ac:dyDescent="0.25">
      <c r="A230" s="80" t="s">
        <v>72</v>
      </c>
      <c r="B230" s="80">
        <v>1.24743844093068</v>
      </c>
      <c r="C230" s="80">
        <v>4.0323576582139502</v>
      </c>
      <c r="D230" s="80">
        <v>5.8908250523404204</v>
      </c>
      <c r="E230" s="80">
        <v>19.472601843160799</v>
      </c>
      <c r="F230" s="80">
        <v>37.554603634388201</v>
      </c>
      <c r="G230" s="80">
        <v>56.517033728397898</v>
      </c>
      <c r="H230" s="80">
        <v>72.232986947260997</v>
      </c>
      <c r="I230" s="80">
        <v>76.335126609753701</v>
      </c>
      <c r="J230" s="80">
        <v>82.781091396204204</v>
      </c>
      <c r="K230" s="80">
        <v>93.205554758522396</v>
      </c>
      <c r="L230" s="80">
        <v>104.53709286171799</v>
      </c>
      <c r="M230" s="80">
        <v>115.201077868624</v>
      </c>
      <c r="N230" s="80">
        <v>118.10564956139901</v>
      </c>
      <c r="O230" s="80">
        <v>115.60357986143801</v>
      </c>
      <c r="P230" s="80">
        <v>128.48576747886301</v>
      </c>
    </row>
    <row r="231" spans="1:16" x14ac:dyDescent="0.25">
      <c r="A231" s="80" t="s">
        <v>182</v>
      </c>
      <c r="B231" s="80">
        <v>25.537850464086901</v>
      </c>
      <c r="C231" s="80">
        <v>30.534799238137701</v>
      </c>
      <c r="D231" s="80">
        <v>35.869414031801398</v>
      </c>
      <c r="E231" s="80">
        <v>42.293401259496299</v>
      </c>
      <c r="F231" s="80">
        <v>51.921937760034702</v>
      </c>
      <c r="G231" s="80">
        <v>64.374077802104296</v>
      </c>
      <c r="H231" s="80">
        <v>76.738322781237798</v>
      </c>
      <c r="I231" s="80">
        <v>89.178297334141106</v>
      </c>
      <c r="J231" s="80">
        <v>93.548643415477102</v>
      </c>
      <c r="K231" s="80">
        <v>88.122687078859599</v>
      </c>
      <c r="L231" s="80">
        <v>85.627580123116502</v>
      </c>
      <c r="M231" s="80">
        <v>89.410022946225695</v>
      </c>
      <c r="N231" s="80">
        <v>91.463748430885005</v>
      </c>
      <c r="O231" s="80">
        <v>92.964971033117607</v>
      </c>
      <c r="P231" s="80">
        <v>94.793302795916802</v>
      </c>
    </row>
    <row r="232" spans="1:16" x14ac:dyDescent="0.25">
      <c r="A232" s="80" t="s">
        <v>181</v>
      </c>
      <c r="B232" s="80">
        <v>0</v>
      </c>
      <c r="C232" s="80">
        <v>0</v>
      </c>
      <c r="D232" s="80">
        <v>0</v>
      </c>
      <c r="E232" s="80">
        <v>0</v>
      </c>
      <c r="F232" s="80">
        <v>5.1834957495334804</v>
      </c>
      <c r="G232" s="80">
        <v>13.410356921807301</v>
      </c>
      <c r="H232" s="80">
        <v>16.440608302507201</v>
      </c>
      <c r="I232" s="80">
        <v>18.435067595247901</v>
      </c>
      <c r="K232" s="80">
        <v>10.195758564437201</v>
      </c>
      <c r="L232" s="80">
        <v>16.281672941894801</v>
      </c>
      <c r="M232" s="80">
        <v>21.637545713124702</v>
      </c>
      <c r="N232" s="80">
        <v>28.397565922920901</v>
      </c>
      <c r="O232" s="80">
        <v>34.426893479141299</v>
      </c>
      <c r="P232" s="80">
        <v>38.407115423489003</v>
      </c>
    </row>
    <row r="233" spans="1:16" x14ac:dyDescent="0.25">
      <c r="A233" s="80" t="s">
        <v>180</v>
      </c>
    </row>
    <row r="234" spans="1:16" x14ac:dyDescent="0.25">
      <c r="A234" s="80" t="s">
        <v>32</v>
      </c>
      <c r="B234" s="80">
        <v>0.32485695688530503</v>
      </c>
      <c r="C234" s="80">
        <v>0.78967432897598699</v>
      </c>
      <c r="D234" s="80">
        <v>1.6948292931308</v>
      </c>
      <c r="E234" s="80">
        <v>3.5309321489495198</v>
      </c>
      <c r="F234" s="80">
        <v>5.1423086248934498</v>
      </c>
      <c r="G234" s="80">
        <v>7.6343774057046199</v>
      </c>
      <c r="H234" s="80">
        <v>14.0427401524502</v>
      </c>
      <c r="I234" s="80">
        <v>20.0682432137808</v>
      </c>
      <c r="J234" s="80">
        <v>30.709867995284501</v>
      </c>
      <c r="K234" s="80">
        <v>40.031130332729703</v>
      </c>
      <c r="L234" s="80">
        <v>46.6584373449776</v>
      </c>
      <c r="M234" s="80">
        <v>55.369803911831198</v>
      </c>
      <c r="N234" s="80">
        <v>56.964238428447104</v>
      </c>
      <c r="O234" s="80">
        <v>55.717931487231901</v>
      </c>
      <c r="P234" s="80">
        <v>62.7743323400015</v>
      </c>
    </row>
    <row r="235" spans="1:16" x14ac:dyDescent="0.25">
      <c r="A235" s="80" t="s">
        <v>25</v>
      </c>
      <c r="B235" s="80">
        <v>0.52279978930319504</v>
      </c>
      <c r="C235" s="80">
        <v>1.13010055431608</v>
      </c>
      <c r="D235" s="80">
        <v>1.5160286563374501</v>
      </c>
      <c r="E235" s="80">
        <v>2.89200619350731</v>
      </c>
      <c r="F235" s="80">
        <v>4.1957560680154504</v>
      </c>
      <c r="G235" s="80">
        <v>4.5789590894217804</v>
      </c>
      <c r="H235" s="80">
        <v>6.7611024819869598</v>
      </c>
      <c r="I235" s="80">
        <v>13.652616554785</v>
      </c>
      <c r="J235" s="80">
        <v>26.920035587248002</v>
      </c>
      <c r="K235" s="80">
        <v>28.552946526093599</v>
      </c>
      <c r="L235" s="80">
        <v>37.744383453859498</v>
      </c>
      <c r="M235" s="80">
        <v>47.504727429653002</v>
      </c>
      <c r="N235" s="80">
        <v>45.002063508746197</v>
      </c>
      <c r="O235" s="80">
        <v>48.081927729823498</v>
      </c>
      <c r="P235" s="80">
        <v>52.429239629144099</v>
      </c>
    </row>
    <row r="236" spans="1:16" x14ac:dyDescent="0.25">
      <c r="A236" s="80" t="s">
        <v>179</v>
      </c>
      <c r="B236" s="80">
        <v>1.6685085292021999</v>
      </c>
      <c r="C236" s="80">
        <v>4.5754272530925002</v>
      </c>
      <c r="D236" s="80">
        <v>7.6611232114917298</v>
      </c>
      <c r="E236" s="80">
        <v>13.5929800028653</v>
      </c>
      <c r="F236" s="80">
        <v>28.945971285596499</v>
      </c>
      <c r="G236" s="80">
        <v>63.674353569586799</v>
      </c>
      <c r="H236" s="80">
        <v>104.704178639871</v>
      </c>
      <c r="I236" s="80">
        <v>118.40649758024</v>
      </c>
      <c r="J236" s="80">
        <v>119.84472254895699</v>
      </c>
      <c r="K236" s="80">
        <v>118.75084103664901</v>
      </c>
      <c r="L236" s="80">
        <v>117.10873476826001</v>
      </c>
      <c r="M236" s="80">
        <v>121.33881958672301</v>
      </c>
      <c r="N236" s="80">
        <v>130.33992091007201</v>
      </c>
      <c r="O236" s="80">
        <v>138.06465489086199</v>
      </c>
      <c r="P236" s="80">
        <v>144.082158980983</v>
      </c>
    </row>
    <row r="237" spans="1:16" x14ac:dyDescent="0.25">
      <c r="A237" s="80" t="s">
        <v>178</v>
      </c>
      <c r="B237" s="80">
        <v>8.0094646496758433</v>
      </c>
      <c r="C237" s="80">
        <v>12.388068060580723</v>
      </c>
      <c r="D237" s="80">
        <v>16.918418161045235</v>
      </c>
      <c r="E237" s="80">
        <v>21.736915782568435</v>
      </c>
      <c r="F237" s="80">
        <v>27.920666380548163</v>
      </c>
      <c r="G237" s="80">
        <v>35.287250662716644</v>
      </c>
      <c r="H237" s="80">
        <v>42.729584325550817</v>
      </c>
      <c r="I237" s="80">
        <v>51.716095714635145</v>
      </c>
      <c r="J237" s="80">
        <v>60.465254034406954</v>
      </c>
      <c r="K237" s="80">
        <v>67.882966314860695</v>
      </c>
      <c r="L237" s="80">
        <v>75.401714443325361</v>
      </c>
      <c r="M237" s="80">
        <v>84.393370659010799</v>
      </c>
      <c r="N237" s="80">
        <v>91.398556715777005</v>
      </c>
      <c r="O237" s="80">
        <v>98.602994491228543</v>
      </c>
      <c r="P237" s="80">
        <v>101.39869863083115</v>
      </c>
    </row>
    <row r="238" spans="1:16" x14ac:dyDescent="0.25">
      <c r="A238" s="80" t="s">
        <v>177</v>
      </c>
      <c r="B238" s="80">
        <v>12.3699689325686</v>
      </c>
      <c r="C238" s="80">
        <v>15.6305440545491</v>
      </c>
      <c r="D238" s="80">
        <v>15.432847483095401</v>
      </c>
      <c r="E238" s="80">
        <v>14.9614588993661</v>
      </c>
      <c r="F238" s="80">
        <v>18.044528256928299</v>
      </c>
      <c r="G238" s="80">
        <v>34.732907187785202</v>
      </c>
      <c r="H238" s="80">
        <v>69.965740971233998</v>
      </c>
      <c r="I238" s="80">
        <v>89.993332103197204</v>
      </c>
      <c r="J238" s="80">
        <v>104.745381913692</v>
      </c>
      <c r="K238" s="80">
        <v>122.352162564861</v>
      </c>
      <c r="L238" s="80">
        <v>131.58901797221901</v>
      </c>
      <c r="M238" s="80">
        <v>140.60720215777499</v>
      </c>
      <c r="N238" s="80">
        <v>147.13068510653</v>
      </c>
      <c r="O238" s="80">
        <v>154.61846599797701</v>
      </c>
      <c r="P238" s="80">
        <v>160.79514574864001</v>
      </c>
    </row>
    <row r="239" spans="1:16" x14ac:dyDescent="0.25">
      <c r="A239" s="80" t="s">
        <v>176</v>
      </c>
      <c r="B239" s="80">
        <v>38.4680910528825</v>
      </c>
      <c r="C239" s="80">
        <v>44.690578743968501</v>
      </c>
      <c r="D239" s="80">
        <v>48.851038222537099</v>
      </c>
      <c r="E239" s="80">
        <v>54.8468140914012</v>
      </c>
      <c r="F239" s="80">
        <v>62.547195984590402</v>
      </c>
      <c r="G239" s="80">
        <v>68.317695070840102</v>
      </c>
      <c r="H239" s="80">
        <v>76.293538418782603</v>
      </c>
      <c r="I239" s="80">
        <v>82.064144785352596</v>
      </c>
      <c r="J239" s="80">
        <v>85.209165168242507</v>
      </c>
      <c r="K239" s="80">
        <v>88.623646112759403</v>
      </c>
      <c r="L239" s="80">
        <v>91.311652018589001</v>
      </c>
      <c r="M239" s="80">
        <v>94.440425964160298</v>
      </c>
      <c r="N239" s="80">
        <v>96.010376092470906</v>
      </c>
      <c r="O239" s="80">
        <v>97.077739391778195</v>
      </c>
      <c r="P239" s="80">
        <v>98.406857799570503</v>
      </c>
    </row>
    <row r="240" spans="1:16" x14ac:dyDescent="0.25">
      <c r="A240" s="80" t="s">
        <v>175</v>
      </c>
      <c r="B240" s="80">
        <v>0.21397936779423599</v>
      </c>
      <c r="C240" s="80">
        <v>0.51003568480773198</v>
      </c>
      <c r="D240" s="80">
        <v>0.73774313205155995</v>
      </c>
      <c r="E240" s="80">
        <v>1.25544299882194</v>
      </c>
      <c r="F240" s="80">
        <v>2.1101909034366799</v>
      </c>
      <c r="G240" s="80">
        <v>2.7645097309014699</v>
      </c>
      <c r="H240" s="80">
        <v>9.6062951411762203</v>
      </c>
      <c r="I240" s="80">
        <v>21.341140164873401</v>
      </c>
      <c r="J240" s="80">
        <v>45.794998371769402</v>
      </c>
      <c r="K240" s="80">
        <v>59.935178549212097</v>
      </c>
      <c r="L240" s="80">
        <v>75.450308920616195</v>
      </c>
      <c r="M240" s="80">
        <v>90.373751596082201</v>
      </c>
      <c r="N240" s="80">
        <v>71.033914461798204</v>
      </c>
      <c r="O240" s="80">
        <v>74.306781665454807</v>
      </c>
      <c r="P240" s="80">
        <v>73.791164647678499</v>
      </c>
    </row>
    <row r="241" spans="1:16" x14ac:dyDescent="0.25">
      <c r="A241" s="80" t="s">
        <v>174</v>
      </c>
      <c r="B241" s="80">
        <v>2.18819800365163</v>
      </c>
      <c r="C241" s="80">
        <v>6.9377436590763901</v>
      </c>
      <c r="D241" s="80">
        <v>9.2297734627831698</v>
      </c>
      <c r="E241" s="80">
        <v>58.061151975487498</v>
      </c>
      <c r="F241" s="80">
        <v>66.321548976621699</v>
      </c>
      <c r="G241" s="80">
        <v>64.938528170373999</v>
      </c>
      <c r="H241" s="80">
        <v>80.466081463253403</v>
      </c>
      <c r="I241" s="80">
        <v>101.32605804942899</v>
      </c>
      <c r="J241" s="80">
        <v>119.183202330567</v>
      </c>
      <c r="K241" s="80">
        <v>110.860511309028</v>
      </c>
      <c r="L241" s="80">
        <v>120.559661897618</v>
      </c>
      <c r="M241" s="80">
        <v>120.53092166025</v>
      </c>
      <c r="N241" s="80">
        <v>116.109094566301</v>
      </c>
      <c r="O241" s="80">
        <v>114.633410439505</v>
      </c>
      <c r="P241" s="80">
        <v>105.162245933566</v>
      </c>
    </row>
    <row r="242" spans="1:16" x14ac:dyDescent="0.25">
      <c r="A242" s="80" t="s">
        <v>173</v>
      </c>
      <c r="B242" s="80">
        <v>22.317567025256501</v>
      </c>
      <c r="C242" s="80">
        <v>26.025207996914901</v>
      </c>
      <c r="D242" s="80">
        <v>25.822971543508501</v>
      </c>
      <c r="E242" s="80">
        <v>27.193322660089802</v>
      </c>
      <c r="F242" s="80">
        <v>32.0660883612655</v>
      </c>
      <c r="G242" s="80">
        <v>46.755104234668003</v>
      </c>
      <c r="H242" s="80">
        <v>69.102083558745903</v>
      </c>
      <c r="I242" s="80">
        <v>86.130269243815505</v>
      </c>
      <c r="J242" s="80">
        <v>97.489590442666497</v>
      </c>
      <c r="K242" s="80">
        <v>98.392508284633095</v>
      </c>
      <c r="L242" s="80">
        <v>95.995111847376194</v>
      </c>
      <c r="M242" s="80">
        <v>97.564031270523898</v>
      </c>
      <c r="N242" s="80">
        <v>102.05072766011099</v>
      </c>
      <c r="O242" s="80">
        <v>101.614434001387</v>
      </c>
      <c r="P242" s="80">
        <v>98.952003483284301</v>
      </c>
    </row>
    <row r="243" spans="1:16" x14ac:dyDescent="0.25">
      <c r="A243" s="80" t="s">
        <v>172</v>
      </c>
      <c r="B243" s="80">
        <v>32.254794444802798</v>
      </c>
      <c r="C243" s="80">
        <v>37.784187778197598</v>
      </c>
      <c r="D243" s="80">
        <v>41.642840014019299</v>
      </c>
      <c r="E243" s="80">
        <v>45.538939025854702</v>
      </c>
      <c r="F243" s="80">
        <v>59.425736342262603</v>
      </c>
      <c r="G243" s="80">
        <v>74.511914482963405</v>
      </c>
    </row>
    <row r="244" spans="1:16" x14ac:dyDescent="0.25">
      <c r="A244" s="80" t="s">
        <v>171</v>
      </c>
      <c r="B244" s="80">
        <v>0.97487906686241599</v>
      </c>
      <c r="C244" s="80">
        <v>1.5309113677083701</v>
      </c>
      <c r="D244" s="80">
        <v>2.30459287760497</v>
      </c>
      <c r="E244" s="80">
        <v>3.2896396326952999</v>
      </c>
      <c r="F244" s="80">
        <v>5.8941908839184096</v>
      </c>
      <c r="G244" s="80">
        <v>11.2930459972078</v>
      </c>
      <c r="H244" s="80">
        <v>22.032656881167298</v>
      </c>
      <c r="I244" s="80">
        <v>52.018928797330098</v>
      </c>
      <c r="J244" s="80">
        <v>85.696455305881599</v>
      </c>
      <c r="K244" s="80">
        <v>111.36506047727001</v>
      </c>
      <c r="L244" s="80">
        <v>125.293051519518</v>
      </c>
      <c r="M244" s="80">
        <v>141.59987021369599</v>
      </c>
      <c r="N244" s="80">
        <v>145.021872109481</v>
      </c>
      <c r="O244" s="80">
        <v>134.96500584267599</v>
      </c>
      <c r="P244" s="80">
        <v>147.11088766419999</v>
      </c>
    </row>
    <row r="245" spans="1:16" x14ac:dyDescent="0.25">
      <c r="A245" s="80" t="s">
        <v>170</v>
      </c>
      <c r="B245" s="80">
        <v>0.197235461314831</v>
      </c>
      <c r="C245" s="80">
        <v>0.18490635813720099</v>
      </c>
      <c r="D245" s="80">
        <v>2.5264243361691201</v>
      </c>
      <c r="E245" s="80">
        <v>3.9205436487192902</v>
      </c>
      <c r="F245" s="80">
        <v>5.1456144218286903</v>
      </c>
      <c r="G245" s="80">
        <v>6.0618507462686599</v>
      </c>
      <c r="H245" s="80">
        <v>6.9879899745637202</v>
      </c>
      <c r="I245" s="80">
        <v>11.8181280994177</v>
      </c>
      <c r="J245" s="80">
        <v>15.9717477528638</v>
      </c>
      <c r="K245" s="80">
        <v>57.046436168138897</v>
      </c>
      <c r="L245" s="80">
        <v>71.91524297606</v>
      </c>
      <c r="M245" s="80">
        <v>56.645352348021703</v>
      </c>
      <c r="N245" s="80">
        <v>59.080651292960503</v>
      </c>
      <c r="O245" s="80">
        <v>50.341228739965899</v>
      </c>
      <c r="P245" s="80">
        <v>60.414400253967301</v>
      </c>
    </row>
    <row r="246" spans="1:16" x14ac:dyDescent="0.25">
      <c r="A246" s="80" t="s">
        <v>169</v>
      </c>
      <c r="B246" s="80">
        <v>0.22080951840058499</v>
      </c>
      <c r="C246" s="80">
        <v>5.3451188168743702</v>
      </c>
      <c r="D246" s="80">
        <v>7.4802693113390601</v>
      </c>
      <c r="E246" s="80">
        <v>7.7072004515330201</v>
      </c>
      <c r="F246" s="80">
        <v>12.511752298091899</v>
      </c>
      <c r="G246" s="80">
        <v>15.9440157129951</v>
      </c>
      <c r="H246" s="80">
        <v>22.584188484812</v>
      </c>
      <c r="I246" s="80">
        <v>27.421749247532102</v>
      </c>
      <c r="J246" s="80">
        <v>34.430607475839899</v>
      </c>
      <c r="K246" s="80">
        <v>45.988347063835697</v>
      </c>
      <c r="L246" s="80">
        <v>64.880634357369303</v>
      </c>
      <c r="M246" s="80">
        <v>70.122130699074106</v>
      </c>
      <c r="N246" s="80">
        <v>74.303630133041096</v>
      </c>
      <c r="O246" s="80">
        <v>73.740533181394198</v>
      </c>
      <c r="P246" s="80">
        <v>72.075152640276102</v>
      </c>
    </row>
    <row r="247" spans="1:16" x14ac:dyDescent="0.25">
      <c r="A247" s="80" t="s">
        <v>168</v>
      </c>
      <c r="B247" s="80">
        <v>12.075031290461322</v>
      </c>
      <c r="C247" s="80">
        <v>15.526327728362961</v>
      </c>
      <c r="D247" s="80">
        <v>18.580999188864666</v>
      </c>
      <c r="E247" s="80">
        <v>22.305785774653394</v>
      </c>
      <c r="F247" s="80">
        <v>27.400069415620674</v>
      </c>
      <c r="G247" s="80">
        <v>33.912925873842603</v>
      </c>
      <c r="H247" s="80">
        <v>41.764683894246659</v>
      </c>
      <c r="I247" s="80">
        <v>50.524875554898522</v>
      </c>
      <c r="J247" s="80">
        <v>59.706636681159345</v>
      </c>
      <c r="K247" s="80">
        <v>67.896257473096682</v>
      </c>
      <c r="L247" s="80">
        <v>76.565028366836714</v>
      </c>
      <c r="M247" s="80">
        <v>84.284346679629508</v>
      </c>
      <c r="N247" s="80">
        <v>88.557512760653182</v>
      </c>
      <c r="O247" s="80">
        <v>93.144037174932635</v>
      </c>
      <c r="P247" s="80">
        <v>96.265048953787584</v>
      </c>
    </row>
    <row r="248" spans="1:16" x14ac:dyDescent="0.25">
      <c r="A248" s="80" t="s">
        <v>167</v>
      </c>
      <c r="B248" s="80">
        <v>1.4317294145944801</v>
      </c>
      <c r="C248" s="80">
        <v>1.4239578052823101</v>
      </c>
      <c r="D248" s="80">
        <v>1.5289480837184</v>
      </c>
      <c r="E248" s="80">
        <v>5.9096000045025496</v>
      </c>
      <c r="F248" s="80">
        <v>8.9488461581484806</v>
      </c>
      <c r="G248" s="80">
        <v>13.3386688008537</v>
      </c>
      <c r="H248" s="80">
        <v>25.1279870549447</v>
      </c>
      <c r="I248" s="80">
        <v>47.190517998244097</v>
      </c>
      <c r="L248" s="80">
        <v>48.379553725494397</v>
      </c>
      <c r="N248" s="80">
        <v>53.101027587630803</v>
      </c>
      <c r="O248" s="80">
        <v>52.469375748534503</v>
      </c>
      <c r="P248" s="80">
        <v>55.5301280814884</v>
      </c>
    </row>
    <row r="249" spans="1:16" x14ac:dyDescent="0.25">
      <c r="A249" s="80" t="s">
        <v>166</v>
      </c>
      <c r="B249" s="80">
        <v>0.18286164840171301</v>
      </c>
      <c r="C249" s="80">
        <v>0.81995058344184202</v>
      </c>
      <c r="D249" s="80">
        <v>2.6233907395520299</v>
      </c>
      <c r="E249" s="80">
        <v>3.5383427109234602</v>
      </c>
      <c r="F249" s="80">
        <v>7.5257374100939503</v>
      </c>
      <c r="G249" s="80">
        <v>11.3088249102108</v>
      </c>
      <c r="H249" s="80">
        <v>14.4120715251407</v>
      </c>
      <c r="I249" s="80">
        <v>20.531426395473702</v>
      </c>
      <c r="J249" s="80">
        <v>29.695574060139698</v>
      </c>
      <c r="K249" s="80">
        <v>37.396042443361097</v>
      </c>
      <c r="L249" s="80">
        <v>48.697430497761999</v>
      </c>
      <c r="M249" s="80">
        <v>50.068215153951201</v>
      </c>
      <c r="N249" s="80">
        <v>58.275036286691197</v>
      </c>
      <c r="O249" s="80">
        <v>69.014778767127893</v>
      </c>
      <c r="P249" s="80">
        <v>68.486270785583201</v>
      </c>
    </row>
    <row r="250" spans="1:16" x14ac:dyDescent="0.25">
      <c r="A250" s="80" t="s">
        <v>50</v>
      </c>
      <c r="B250" s="80">
        <v>18.594627880667801</v>
      </c>
      <c r="C250" s="80">
        <v>23.700807613753199</v>
      </c>
      <c r="D250" s="80">
        <v>29.6658463489293</v>
      </c>
      <c r="E250" s="80">
        <v>35.972583003001503</v>
      </c>
      <c r="F250" s="80">
        <v>43.822659021166402</v>
      </c>
      <c r="G250" s="80">
        <v>70.404795526163596</v>
      </c>
      <c r="H250" s="80">
        <v>81.076287201555502</v>
      </c>
      <c r="I250" s="80">
        <v>85.277481837811607</v>
      </c>
      <c r="J250" s="80">
        <v>89.521083687332904</v>
      </c>
      <c r="K250" s="80">
        <v>91.248608776070199</v>
      </c>
      <c r="L250" s="80">
        <v>97.900286463095</v>
      </c>
      <c r="M250" s="80">
        <v>123.197654409058</v>
      </c>
      <c r="N250" s="80">
        <v>130.55798199210801</v>
      </c>
      <c r="O250" s="80">
        <v>145.644021264917</v>
      </c>
      <c r="P250" s="80">
        <v>149.68180560429499</v>
      </c>
    </row>
    <row r="251" spans="1:16" x14ac:dyDescent="0.25">
      <c r="A251" s="80" t="s">
        <v>165</v>
      </c>
      <c r="B251" s="80">
        <v>3.1949396245869302E-2</v>
      </c>
      <c r="C251" s="80">
        <v>0.31141623904891802</v>
      </c>
      <c r="D251" s="80">
        <v>1.1309256464855699</v>
      </c>
      <c r="E251" s="80">
        <v>2.4449052478930602</v>
      </c>
      <c r="F251" s="80">
        <v>3.79276942325831</v>
      </c>
      <c r="G251" s="80">
        <v>5.0827234906313299</v>
      </c>
      <c r="H251" s="80">
        <v>7.9428016537545298</v>
      </c>
      <c r="I251" s="80">
        <v>11.5269054445079</v>
      </c>
      <c r="J251" s="80">
        <v>16.8952474197215</v>
      </c>
      <c r="K251" s="80">
        <v>15.637525775268401</v>
      </c>
      <c r="L251" s="80">
        <v>19.006475855950001</v>
      </c>
      <c r="M251" s="80">
        <v>24.471307670621002</v>
      </c>
      <c r="N251" s="80">
        <v>30.580092170328399</v>
      </c>
      <c r="O251" s="80">
        <v>41.816564071899101</v>
      </c>
      <c r="P251" s="80">
        <v>53.493216375439303</v>
      </c>
    </row>
    <row r="252" spans="1:16" x14ac:dyDescent="0.25">
      <c r="A252" s="80" t="s">
        <v>35</v>
      </c>
      <c r="B252" s="80">
        <v>0.97864751948350404</v>
      </c>
      <c r="C252" s="80">
        <v>1.16964290281049</v>
      </c>
      <c r="D252" s="80">
        <v>1.3090490609173899</v>
      </c>
      <c r="E252" s="80">
        <v>2.2121215264299399</v>
      </c>
      <c r="F252" s="80">
        <v>4.1554232123601196</v>
      </c>
      <c r="G252" s="80">
        <v>8.2786153330830601</v>
      </c>
      <c r="H252" s="80">
        <v>14.1180001514224</v>
      </c>
      <c r="I252" s="80">
        <v>21.792806050066002</v>
      </c>
      <c r="J252" s="80">
        <v>28.4108323291075</v>
      </c>
      <c r="K252" s="80">
        <v>34.3600105138147</v>
      </c>
      <c r="L252" s="80">
        <v>41.212054035016301</v>
      </c>
      <c r="M252" s="80">
        <v>59.884664549770299</v>
      </c>
      <c r="N252" s="80">
        <v>74.775147229870299</v>
      </c>
      <c r="O252" s="80">
        <v>71.504631794996001</v>
      </c>
      <c r="P252" s="80">
        <v>67.3381642582832</v>
      </c>
    </row>
    <row r="253" spans="1:16" x14ac:dyDescent="0.25">
      <c r="A253" s="80" t="s">
        <v>52</v>
      </c>
      <c r="B253" s="80">
        <v>2.1309054346682101</v>
      </c>
      <c r="C253" s="80">
        <v>2.4947001862194398</v>
      </c>
      <c r="D253" s="80">
        <v>2.68001811893151</v>
      </c>
      <c r="E253" s="80">
        <v>2.8694708786001302</v>
      </c>
      <c r="F253" s="80">
        <v>3.3541591707649099</v>
      </c>
      <c r="G253" s="80">
        <v>5.0911094678618003</v>
      </c>
      <c r="H253" s="80">
        <v>6.6734159531504602</v>
      </c>
      <c r="I253" s="80">
        <v>9.6203972320598794</v>
      </c>
      <c r="J253" s="80">
        <v>12.9436459097714</v>
      </c>
      <c r="K253" s="80">
        <v>30.9645852351609</v>
      </c>
      <c r="L253" s="80">
        <v>58.882105636332803</v>
      </c>
      <c r="M253" s="80">
        <v>68.868780868372497</v>
      </c>
      <c r="N253" s="80">
        <v>91.909382448685804</v>
      </c>
      <c r="O253" s="80">
        <v>96.349866795272902</v>
      </c>
      <c r="P253" s="80">
        <v>80.816421307149497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F6" sqref="F6"/>
    </sheetView>
  </sheetViews>
  <sheetFormatPr defaultRowHeight="15" x14ac:dyDescent="0.25"/>
  <cols>
    <col min="1" max="1" width="21.28515625" customWidth="1"/>
    <col min="2" max="2" width="18.28515625" bestFit="1" customWidth="1"/>
    <col min="3" max="3" width="17.5703125" customWidth="1"/>
    <col min="4" max="5" width="10.5703125" bestFit="1" customWidth="1"/>
    <col min="10" max="10" width="13.140625" bestFit="1" customWidth="1"/>
    <col min="11" max="12" width="10.5703125" bestFit="1" customWidth="1"/>
  </cols>
  <sheetData>
    <row r="1" spans="1:12" s="1" customFormat="1" x14ac:dyDescent="0.25">
      <c r="A1" s="1" t="s">
        <v>0</v>
      </c>
    </row>
    <row r="2" spans="1:12" s="1" customFormat="1" x14ac:dyDescent="0.25">
      <c r="A2" s="1" t="s">
        <v>1</v>
      </c>
    </row>
    <row r="3" spans="1:12" s="1" customFormat="1" x14ac:dyDescent="0.25">
      <c r="A3" s="1" t="s">
        <v>2</v>
      </c>
    </row>
    <row r="4" spans="1:12" x14ac:dyDescent="0.25">
      <c r="A4" s="2" t="s">
        <v>3</v>
      </c>
      <c r="B4" s="2"/>
      <c r="C4" s="77" t="s">
        <v>4</v>
      </c>
      <c r="D4" s="77"/>
      <c r="E4" s="77"/>
    </row>
    <row r="5" spans="1:12" ht="30" x14ac:dyDescent="0.25">
      <c r="A5" s="3" t="s">
        <v>5</v>
      </c>
      <c r="B5" s="3" t="s">
        <v>6</v>
      </c>
      <c r="C5" s="4" t="s">
        <v>7</v>
      </c>
      <c r="D5" s="4" t="s">
        <v>8</v>
      </c>
      <c r="E5" s="4" t="s">
        <v>9</v>
      </c>
      <c r="I5" s="5" t="s">
        <v>4</v>
      </c>
      <c r="J5" s="2"/>
      <c r="K5" s="5"/>
      <c r="L5" s="5"/>
    </row>
    <row r="6" spans="1:12" ht="45" x14ac:dyDescent="0.25">
      <c r="A6" s="6" t="s">
        <v>10</v>
      </c>
      <c r="B6" s="6" t="s">
        <v>11</v>
      </c>
      <c r="C6" s="7">
        <f>D6/E6</f>
        <v>0.62676056338028174</v>
      </c>
      <c r="D6" s="8">
        <v>4717</v>
      </c>
      <c r="E6" s="8">
        <v>7526</v>
      </c>
      <c r="I6" s="4" t="s">
        <v>7</v>
      </c>
      <c r="J6" s="3" t="s">
        <v>6</v>
      </c>
      <c r="K6" s="4" t="s">
        <v>8</v>
      </c>
      <c r="L6" s="4" t="s">
        <v>9</v>
      </c>
    </row>
    <row r="7" spans="1:12" x14ac:dyDescent="0.25">
      <c r="A7" s="6" t="s">
        <v>10</v>
      </c>
      <c r="B7" s="6" t="s">
        <v>12</v>
      </c>
      <c r="C7" s="9">
        <f>D7/E7</f>
        <v>0.63319386331938632</v>
      </c>
      <c r="D7" s="8">
        <v>1816</v>
      </c>
      <c r="E7" s="8">
        <v>2868</v>
      </c>
      <c r="I7" s="9">
        <v>0.78821656050955413</v>
      </c>
      <c r="J7" s="6" t="s">
        <v>13</v>
      </c>
      <c r="K7" s="10">
        <v>495</v>
      </c>
      <c r="L7" s="10">
        <v>628</v>
      </c>
    </row>
    <row r="8" spans="1:12" x14ac:dyDescent="0.25">
      <c r="A8" s="6" t="s">
        <v>10</v>
      </c>
      <c r="B8" s="6" t="s">
        <v>14</v>
      </c>
      <c r="C8" s="9">
        <f>D8/E8</f>
        <v>0.61876355748373102</v>
      </c>
      <c r="D8" s="8">
        <v>1141</v>
      </c>
      <c r="E8" s="8">
        <v>1844</v>
      </c>
      <c r="I8" s="9">
        <v>0.41248541423570595</v>
      </c>
      <c r="J8" s="6" t="s">
        <v>15</v>
      </c>
      <c r="K8" s="10">
        <v>707</v>
      </c>
      <c r="L8" s="10">
        <v>1714</v>
      </c>
    </row>
    <row r="9" spans="1:12" ht="15.75" thickBot="1" x14ac:dyDescent="0.3">
      <c r="A9" s="6" t="s">
        <v>10</v>
      </c>
      <c r="B9" s="6" t="s">
        <v>16</v>
      </c>
      <c r="C9" s="9"/>
      <c r="D9" s="8"/>
      <c r="E9" s="8"/>
      <c r="I9" s="9">
        <v>0.78613861386138617</v>
      </c>
      <c r="J9" s="6" t="s">
        <v>17</v>
      </c>
      <c r="K9" s="10">
        <v>794</v>
      </c>
      <c r="L9" s="10">
        <v>1010</v>
      </c>
    </row>
    <row r="10" spans="1:12" x14ac:dyDescent="0.25">
      <c r="A10" s="6" t="s">
        <v>10</v>
      </c>
      <c r="B10" s="6" t="s">
        <v>18</v>
      </c>
      <c r="C10" s="9"/>
      <c r="D10" s="8"/>
      <c r="E10" s="8"/>
      <c r="I10" s="11">
        <v>0.71754385964912282</v>
      </c>
      <c r="J10" s="12" t="s">
        <v>19</v>
      </c>
      <c r="K10" s="10">
        <v>818</v>
      </c>
      <c r="L10" s="10">
        <v>1140</v>
      </c>
    </row>
    <row r="11" spans="1:12" x14ac:dyDescent="0.25">
      <c r="A11" s="6" t="s">
        <v>10</v>
      </c>
      <c r="B11" s="6" t="s">
        <v>20</v>
      </c>
      <c r="C11" s="9"/>
      <c r="D11" s="8"/>
      <c r="E11" s="8"/>
      <c r="I11" s="9">
        <v>0.67426470588235299</v>
      </c>
      <c r="J11" s="6" t="s">
        <v>21</v>
      </c>
      <c r="K11" s="10">
        <v>917</v>
      </c>
      <c r="L11" s="10">
        <v>1360</v>
      </c>
    </row>
    <row r="12" spans="1:12" x14ac:dyDescent="0.25">
      <c r="A12" s="6" t="s">
        <v>10</v>
      </c>
      <c r="B12" s="6" t="s">
        <v>22</v>
      </c>
      <c r="C12" s="9"/>
      <c r="D12" s="8"/>
      <c r="E12" s="8"/>
      <c r="I12" s="9">
        <v>0.27796944307540661</v>
      </c>
      <c r="J12" s="6" t="s">
        <v>23</v>
      </c>
      <c r="K12" s="10">
        <v>1128</v>
      </c>
      <c r="L12" s="10">
        <v>4058</v>
      </c>
    </row>
    <row r="13" spans="1:12" ht="15.75" thickBot="1" x14ac:dyDescent="0.3">
      <c r="A13" s="13" t="s">
        <v>10</v>
      </c>
      <c r="B13" s="13" t="s">
        <v>24</v>
      </c>
      <c r="C13" s="14"/>
      <c r="D13" s="8"/>
      <c r="E13" s="8"/>
      <c r="I13" s="9">
        <v>0.7287268074216251</v>
      </c>
      <c r="J13" s="6" t="s">
        <v>25</v>
      </c>
      <c r="K13" s="10">
        <v>1139</v>
      </c>
      <c r="L13" s="10">
        <v>1563</v>
      </c>
    </row>
    <row r="14" spans="1:12" x14ac:dyDescent="0.25">
      <c r="A14" s="15" t="s">
        <v>26</v>
      </c>
      <c r="B14" s="12" t="s">
        <v>13</v>
      </c>
      <c r="C14" s="11">
        <f>D14/E14</f>
        <v>0.78821656050955413</v>
      </c>
      <c r="D14" s="8">
        <v>495</v>
      </c>
      <c r="E14" s="8">
        <v>628</v>
      </c>
      <c r="I14" s="9">
        <v>0.61876355748373102</v>
      </c>
      <c r="J14" s="6" t="s">
        <v>14</v>
      </c>
      <c r="K14" s="10">
        <v>1141</v>
      </c>
      <c r="L14" s="10">
        <v>1844</v>
      </c>
    </row>
    <row r="15" spans="1:12" x14ac:dyDescent="0.25">
      <c r="A15" s="16" t="s">
        <v>26</v>
      </c>
      <c r="B15" s="6" t="s">
        <v>27</v>
      </c>
      <c r="C15" s="9"/>
      <c r="D15" s="8"/>
      <c r="E15" s="8"/>
      <c r="I15" s="9">
        <v>0.66850220264317184</v>
      </c>
      <c r="J15" s="6" t="s">
        <v>28</v>
      </c>
      <c r="K15" s="10">
        <v>1214</v>
      </c>
      <c r="L15" s="10">
        <v>1816</v>
      </c>
    </row>
    <row r="16" spans="1:12" x14ac:dyDescent="0.25">
      <c r="A16" s="16" t="s">
        <v>26</v>
      </c>
      <c r="B16" s="6" t="s">
        <v>29</v>
      </c>
      <c r="C16" s="9"/>
      <c r="D16" s="8"/>
      <c r="E16" s="8"/>
      <c r="I16" s="9">
        <v>0.6818906001062135</v>
      </c>
      <c r="J16" s="6" t="s">
        <v>30</v>
      </c>
      <c r="K16" s="10">
        <v>1284</v>
      </c>
      <c r="L16" s="10">
        <v>1883</v>
      </c>
    </row>
    <row r="17" spans="1:12" x14ac:dyDescent="0.25">
      <c r="A17" s="16" t="s">
        <v>26</v>
      </c>
      <c r="B17" s="6" t="s">
        <v>31</v>
      </c>
      <c r="C17" s="9"/>
      <c r="D17" s="8"/>
      <c r="E17" s="8"/>
      <c r="I17" s="9">
        <v>0.6856240126382307</v>
      </c>
      <c r="J17" s="6" t="s">
        <v>32</v>
      </c>
      <c r="K17" s="10">
        <v>1302</v>
      </c>
      <c r="L17" s="10">
        <v>1899</v>
      </c>
    </row>
    <row r="18" spans="1:12" ht="15.75" thickBot="1" x14ac:dyDescent="0.3">
      <c r="A18" s="16" t="s">
        <v>26</v>
      </c>
      <c r="B18" s="6" t="s">
        <v>21</v>
      </c>
      <c r="C18" s="9">
        <f>D18/E18</f>
        <v>0.67426470588235299</v>
      </c>
      <c r="D18" s="8">
        <v>917</v>
      </c>
      <c r="E18" s="8">
        <v>1360</v>
      </c>
      <c r="I18" s="9">
        <v>0.48026315789473684</v>
      </c>
      <c r="J18" s="6" t="s">
        <v>33</v>
      </c>
      <c r="K18" s="10">
        <v>1314</v>
      </c>
      <c r="L18" s="10">
        <v>2736</v>
      </c>
    </row>
    <row r="19" spans="1:12" x14ac:dyDescent="0.25">
      <c r="A19" s="16" t="s">
        <v>26</v>
      </c>
      <c r="B19" s="6" t="s">
        <v>34</v>
      </c>
      <c r="C19" s="9">
        <f>D19/E19</f>
        <v>0.64703132304815336</v>
      </c>
      <c r="D19" s="8">
        <v>1384</v>
      </c>
      <c r="E19" s="8">
        <v>2139</v>
      </c>
      <c r="I19" s="11">
        <v>0.63132760267430754</v>
      </c>
      <c r="J19" s="12" t="s">
        <v>35</v>
      </c>
      <c r="K19" s="10">
        <v>1322</v>
      </c>
      <c r="L19" s="10">
        <v>2094</v>
      </c>
    </row>
    <row r="20" spans="1:12" x14ac:dyDescent="0.25">
      <c r="A20" s="16" t="s">
        <v>26</v>
      </c>
      <c r="B20" s="6" t="s">
        <v>19</v>
      </c>
      <c r="C20" s="9">
        <f>D20/E20</f>
        <v>0.71754385964912282</v>
      </c>
      <c r="D20" s="8">
        <v>818</v>
      </c>
      <c r="E20" s="8">
        <v>1140</v>
      </c>
      <c r="I20" s="9">
        <v>0.64703132304815336</v>
      </c>
      <c r="J20" s="6" t="s">
        <v>34</v>
      </c>
      <c r="K20" s="10">
        <v>1384</v>
      </c>
      <c r="L20" s="10">
        <v>2139</v>
      </c>
    </row>
    <row r="21" spans="1:12" x14ac:dyDescent="0.25">
      <c r="A21" s="16" t="s">
        <v>26</v>
      </c>
      <c r="B21" s="6" t="s">
        <v>17</v>
      </c>
      <c r="C21" s="9">
        <f>D21/E21</f>
        <v>0.78613861386138617</v>
      </c>
      <c r="D21" s="8">
        <v>794</v>
      </c>
      <c r="E21" s="8">
        <v>1010</v>
      </c>
      <c r="I21" s="9">
        <v>0.565879054865839</v>
      </c>
      <c r="J21" s="6" t="s">
        <v>36</v>
      </c>
      <c r="K21" s="10">
        <v>1413</v>
      </c>
      <c r="L21" s="10">
        <v>2497</v>
      </c>
    </row>
    <row r="22" spans="1:12" ht="15.75" thickBot="1" x14ac:dyDescent="0.3">
      <c r="A22" s="16" t="s">
        <v>26</v>
      </c>
      <c r="B22" s="6" t="s">
        <v>37</v>
      </c>
      <c r="C22" s="9">
        <f>D22/E22</f>
        <v>0.45362921867776235</v>
      </c>
      <c r="D22" s="8">
        <v>9812</v>
      </c>
      <c r="E22" s="8">
        <v>21630</v>
      </c>
      <c r="I22" s="9">
        <v>0.61013485901103393</v>
      </c>
      <c r="J22" s="6" t="s">
        <v>38</v>
      </c>
      <c r="K22" s="10">
        <v>1493</v>
      </c>
      <c r="L22" s="10">
        <v>2447</v>
      </c>
    </row>
    <row r="23" spans="1:12" x14ac:dyDescent="0.25">
      <c r="A23" s="16" t="s">
        <v>26</v>
      </c>
      <c r="B23" s="6" t="s">
        <v>39</v>
      </c>
      <c r="C23" s="9"/>
      <c r="D23" s="8"/>
      <c r="E23" s="8"/>
      <c r="I23" s="11">
        <v>0.66382806163828056</v>
      </c>
      <c r="J23" s="12" t="s">
        <v>40</v>
      </c>
      <c r="K23" s="10">
        <v>1637</v>
      </c>
      <c r="L23" s="10">
        <v>2466</v>
      </c>
    </row>
    <row r="24" spans="1:12" x14ac:dyDescent="0.25">
      <c r="A24" s="16" t="s">
        <v>26</v>
      </c>
      <c r="B24" s="6" t="s">
        <v>41</v>
      </c>
      <c r="C24" s="9"/>
      <c r="D24" s="8"/>
      <c r="E24" s="8"/>
      <c r="I24" s="9">
        <v>0.63319386331938632</v>
      </c>
      <c r="J24" s="6" t="s">
        <v>12</v>
      </c>
      <c r="K24" s="10">
        <v>1816</v>
      </c>
      <c r="L24" s="10">
        <v>2868</v>
      </c>
    </row>
    <row r="25" spans="1:12" x14ac:dyDescent="0.25">
      <c r="A25" s="16" t="s">
        <v>26</v>
      </c>
      <c r="B25" s="6" t="s">
        <v>42</v>
      </c>
      <c r="C25" s="9"/>
      <c r="D25" s="8"/>
      <c r="E25" s="8"/>
      <c r="I25" s="9">
        <v>0.57789693178433121</v>
      </c>
      <c r="J25" s="6" t="s">
        <v>43</v>
      </c>
      <c r="K25" s="10">
        <v>1940</v>
      </c>
      <c r="L25" s="10">
        <v>3357</v>
      </c>
    </row>
    <row r="26" spans="1:12" x14ac:dyDescent="0.25">
      <c r="A26" s="16" t="s">
        <v>26</v>
      </c>
      <c r="B26" s="6" t="s">
        <v>44</v>
      </c>
      <c r="C26" s="9"/>
      <c r="D26" s="8"/>
      <c r="E26" s="8"/>
      <c r="I26" s="9">
        <v>0.47018880423981452</v>
      </c>
      <c r="J26" s="6" t="s">
        <v>45</v>
      </c>
      <c r="K26" s="10">
        <v>2839</v>
      </c>
      <c r="L26" s="10">
        <v>6038</v>
      </c>
    </row>
    <row r="27" spans="1:12" x14ac:dyDescent="0.25">
      <c r="A27" s="16" t="s">
        <v>26</v>
      </c>
      <c r="B27" s="6" t="s">
        <v>46</v>
      </c>
      <c r="C27" s="9"/>
      <c r="D27" s="8"/>
      <c r="E27" s="8"/>
      <c r="I27" s="7">
        <v>0.62676056338028174</v>
      </c>
      <c r="J27" s="6" t="s">
        <v>11</v>
      </c>
      <c r="K27" s="10">
        <v>4717</v>
      </c>
      <c r="L27" s="10">
        <v>7526</v>
      </c>
    </row>
    <row r="28" spans="1:12" x14ac:dyDescent="0.25">
      <c r="A28" s="16" t="s">
        <v>26</v>
      </c>
      <c r="B28" s="6" t="s">
        <v>47</v>
      </c>
      <c r="C28" s="9"/>
      <c r="D28" s="8"/>
      <c r="E28" s="8"/>
      <c r="I28" s="9">
        <v>0.60954007043005021</v>
      </c>
      <c r="J28" s="6" t="s">
        <v>48</v>
      </c>
      <c r="K28" s="10">
        <v>5712</v>
      </c>
      <c r="L28" s="10">
        <v>9371</v>
      </c>
    </row>
    <row r="29" spans="1:12" x14ac:dyDescent="0.25">
      <c r="A29" s="16" t="s">
        <v>26</v>
      </c>
      <c r="B29" s="6" t="s">
        <v>49</v>
      </c>
      <c r="C29" s="9"/>
      <c r="D29" s="8"/>
      <c r="E29" s="8"/>
      <c r="I29" s="9">
        <v>0.52492571805876531</v>
      </c>
      <c r="J29" s="6" t="s">
        <v>50</v>
      </c>
      <c r="K29" s="10">
        <v>7950</v>
      </c>
      <c r="L29" s="10">
        <v>15145</v>
      </c>
    </row>
    <row r="30" spans="1:12" x14ac:dyDescent="0.25">
      <c r="A30" s="16" t="s">
        <v>26</v>
      </c>
      <c r="B30" s="6" t="s">
        <v>32</v>
      </c>
      <c r="C30" s="9">
        <f>D30/E30</f>
        <v>0.6856240126382307</v>
      </c>
      <c r="D30" s="8">
        <v>1302</v>
      </c>
      <c r="E30" s="8">
        <v>1899</v>
      </c>
      <c r="I30" s="9">
        <v>0.45362921867776235</v>
      </c>
      <c r="J30" s="6" t="s">
        <v>37</v>
      </c>
      <c r="K30" s="10">
        <v>9812</v>
      </c>
      <c r="L30" s="10">
        <v>21630</v>
      </c>
    </row>
    <row r="31" spans="1:12" x14ac:dyDescent="0.25">
      <c r="A31" s="16" t="s">
        <v>26</v>
      </c>
      <c r="B31" s="6" t="s">
        <v>25</v>
      </c>
      <c r="C31" s="9">
        <f>D31/E31</f>
        <v>0.7287268074216251</v>
      </c>
      <c r="D31" s="8">
        <v>1139</v>
      </c>
      <c r="E31" s="8">
        <v>1563</v>
      </c>
      <c r="I31" s="9">
        <v>0.47155812036273703</v>
      </c>
      <c r="J31" s="6" t="s">
        <v>51</v>
      </c>
      <c r="K31" s="10">
        <v>10868</v>
      </c>
      <c r="L31" s="10">
        <v>23047</v>
      </c>
    </row>
    <row r="32" spans="1:12" x14ac:dyDescent="0.25">
      <c r="A32" s="16" t="s">
        <v>26</v>
      </c>
      <c r="B32" s="6" t="s">
        <v>35</v>
      </c>
      <c r="C32" s="9">
        <f>D32/E32</f>
        <v>0.63132760267430754</v>
      </c>
      <c r="D32" s="8">
        <v>1322</v>
      </c>
      <c r="E32" s="8">
        <v>2094</v>
      </c>
    </row>
    <row r="33" spans="1:5" ht="15.75" thickBot="1" x14ac:dyDescent="0.3">
      <c r="A33" s="17" t="s">
        <v>26</v>
      </c>
      <c r="B33" s="13" t="s">
        <v>52</v>
      </c>
      <c r="C33" s="14"/>
      <c r="D33" s="8"/>
      <c r="E33" s="8"/>
    </row>
    <row r="34" spans="1:5" x14ac:dyDescent="0.25">
      <c r="A34" s="15" t="s">
        <v>53</v>
      </c>
      <c r="B34" s="12" t="s">
        <v>51</v>
      </c>
      <c r="C34" s="11">
        <f>D34/E34</f>
        <v>0.47155812036273703</v>
      </c>
      <c r="D34" s="8">
        <v>10868</v>
      </c>
      <c r="E34" s="8">
        <v>23047</v>
      </c>
    </row>
    <row r="35" spans="1:5" x14ac:dyDescent="0.25">
      <c r="A35" s="16" t="s">
        <v>53</v>
      </c>
      <c r="B35" s="6" t="s">
        <v>38</v>
      </c>
      <c r="C35" s="9">
        <f>D35/E35</f>
        <v>0.61013485901103393</v>
      </c>
      <c r="D35" s="8">
        <v>1493</v>
      </c>
      <c r="E35" s="8">
        <v>2447</v>
      </c>
    </row>
    <row r="36" spans="1:5" x14ac:dyDescent="0.25">
      <c r="A36" s="16" t="s">
        <v>53</v>
      </c>
      <c r="B36" s="6" t="s">
        <v>48</v>
      </c>
      <c r="C36" s="9">
        <f>D36/E36</f>
        <v>0.60954007043005021</v>
      </c>
      <c r="D36" s="8">
        <v>5712</v>
      </c>
      <c r="E36" s="8">
        <v>9371</v>
      </c>
    </row>
    <row r="37" spans="1:5" x14ac:dyDescent="0.25">
      <c r="A37" s="16" t="s">
        <v>53</v>
      </c>
      <c r="B37" s="6" t="s">
        <v>50</v>
      </c>
      <c r="C37" s="9">
        <f>D37/E37</f>
        <v>0.52492571805876531</v>
      </c>
      <c r="D37" s="8">
        <v>7950</v>
      </c>
      <c r="E37" s="8">
        <v>15145</v>
      </c>
    </row>
    <row r="38" spans="1:5" ht="15.75" thickBot="1" x14ac:dyDescent="0.3">
      <c r="A38" s="17" t="s">
        <v>53</v>
      </c>
      <c r="B38" s="13" t="s">
        <v>54</v>
      </c>
      <c r="C38" s="14"/>
      <c r="D38" s="8"/>
      <c r="E38" s="8"/>
    </row>
    <row r="39" spans="1:5" x14ac:dyDescent="0.25">
      <c r="A39" s="15" t="s">
        <v>55</v>
      </c>
      <c r="B39" s="12" t="s">
        <v>30</v>
      </c>
      <c r="C39" s="11">
        <f>D39/E39</f>
        <v>0.6818906001062135</v>
      </c>
      <c r="D39" s="8">
        <v>1284</v>
      </c>
      <c r="E39" s="8">
        <v>1883</v>
      </c>
    </row>
    <row r="40" spans="1:5" x14ac:dyDescent="0.25">
      <c r="A40" s="16" t="s">
        <v>55</v>
      </c>
      <c r="B40" s="6" t="s">
        <v>28</v>
      </c>
      <c r="C40" s="9">
        <f>D40/E40</f>
        <v>0.66850220264317184</v>
      </c>
      <c r="D40" s="8">
        <v>1214</v>
      </c>
      <c r="E40" s="8">
        <v>1816</v>
      </c>
    </row>
    <row r="41" spans="1:5" x14ac:dyDescent="0.25">
      <c r="A41" s="16" t="s">
        <v>55</v>
      </c>
      <c r="B41" s="6" t="s">
        <v>45</v>
      </c>
      <c r="C41" s="9">
        <f>D41/E41</f>
        <v>0.47018880423981452</v>
      </c>
      <c r="D41" s="8">
        <v>2839</v>
      </c>
      <c r="E41" s="8">
        <v>6038</v>
      </c>
    </row>
    <row r="42" spans="1:5" x14ac:dyDescent="0.25">
      <c r="A42" s="16" t="s">
        <v>55</v>
      </c>
      <c r="B42" s="6" t="s">
        <v>33</v>
      </c>
      <c r="C42" s="9">
        <f>D42/E42</f>
        <v>0.48026315789473684</v>
      </c>
      <c r="D42" s="8">
        <v>1314</v>
      </c>
      <c r="E42" s="8">
        <v>2736</v>
      </c>
    </row>
    <row r="43" spans="1:5" x14ac:dyDescent="0.25">
      <c r="A43" s="16" t="s">
        <v>55</v>
      </c>
      <c r="B43" s="6" t="s">
        <v>56</v>
      </c>
      <c r="C43" s="9"/>
      <c r="D43" s="8"/>
      <c r="E43" s="8"/>
    </row>
    <row r="44" spans="1:5" x14ac:dyDescent="0.25">
      <c r="A44" s="16" t="s">
        <v>55</v>
      </c>
      <c r="B44" s="6" t="s">
        <v>40</v>
      </c>
      <c r="C44" s="9">
        <f>D44/E44</f>
        <v>0.66382806163828056</v>
      </c>
      <c r="D44" s="8">
        <v>1637</v>
      </c>
      <c r="E44" s="8">
        <v>2466</v>
      </c>
    </row>
    <row r="45" spans="1:5" x14ac:dyDescent="0.25">
      <c r="A45" s="16" t="s">
        <v>55</v>
      </c>
      <c r="B45" s="6" t="s">
        <v>57</v>
      </c>
      <c r="C45" s="9"/>
      <c r="D45" s="8"/>
      <c r="E45" s="8"/>
    </row>
    <row r="46" spans="1:5" x14ac:dyDescent="0.25">
      <c r="A46" s="16" t="s">
        <v>55</v>
      </c>
      <c r="B46" s="6" t="s">
        <v>58</v>
      </c>
      <c r="C46" s="9"/>
      <c r="D46" s="8"/>
      <c r="E46" s="8"/>
    </row>
    <row r="47" spans="1:5" x14ac:dyDescent="0.25">
      <c r="A47" s="16" t="s">
        <v>55</v>
      </c>
      <c r="B47" s="6" t="s">
        <v>59</v>
      </c>
      <c r="C47" s="9"/>
      <c r="D47" s="8"/>
      <c r="E47" s="8"/>
    </row>
    <row r="48" spans="1:5" x14ac:dyDescent="0.25">
      <c r="A48" s="16" t="s">
        <v>55</v>
      </c>
      <c r="B48" s="6" t="s">
        <v>15</v>
      </c>
      <c r="C48" s="9">
        <f>D48/E48</f>
        <v>0.41248541423570595</v>
      </c>
      <c r="D48" s="8">
        <v>707</v>
      </c>
      <c r="E48" s="8">
        <v>1714</v>
      </c>
    </row>
    <row r="49" spans="1:5" x14ac:dyDescent="0.25">
      <c r="A49" s="16" t="s">
        <v>55</v>
      </c>
      <c r="B49" s="6" t="s">
        <v>23</v>
      </c>
      <c r="C49" s="9">
        <f>D49/E49</f>
        <v>0.27796944307540661</v>
      </c>
      <c r="D49" s="8">
        <v>1128</v>
      </c>
      <c r="E49" s="8">
        <v>4058</v>
      </c>
    </row>
    <row r="50" spans="1:5" x14ac:dyDescent="0.25">
      <c r="A50" s="16" t="s">
        <v>55</v>
      </c>
      <c r="B50" s="6" t="s">
        <v>60</v>
      </c>
      <c r="C50" s="9"/>
      <c r="D50" s="8"/>
      <c r="E50" s="8"/>
    </row>
    <row r="51" spans="1:5" x14ac:dyDescent="0.25">
      <c r="A51" s="16" t="s">
        <v>55</v>
      </c>
      <c r="B51" s="6" t="s">
        <v>43</v>
      </c>
      <c r="C51" s="9">
        <f>D51/E51</f>
        <v>0.57789693178433121</v>
      </c>
      <c r="D51" s="8">
        <v>1940</v>
      </c>
      <c r="E51" s="8">
        <v>3357</v>
      </c>
    </row>
    <row r="52" spans="1:5" x14ac:dyDescent="0.25">
      <c r="A52" s="16" t="s">
        <v>55</v>
      </c>
      <c r="B52" s="6" t="s">
        <v>36</v>
      </c>
      <c r="C52" s="9">
        <f>D52/E52</f>
        <v>0.565879054865839</v>
      </c>
      <c r="D52" s="8">
        <v>1413</v>
      </c>
      <c r="E52" s="8">
        <v>2497</v>
      </c>
    </row>
    <row r="53" spans="1:5" x14ac:dyDescent="0.25">
      <c r="A53" s="16" t="s">
        <v>55</v>
      </c>
      <c r="B53" s="6" t="s">
        <v>61</v>
      </c>
      <c r="C53" s="9"/>
      <c r="D53" s="8"/>
      <c r="E53" s="18"/>
    </row>
    <row r="54" spans="1:5" x14ac:dyDescent="0.25">
      <c r="A54" s="16" t="s">
        <v>55</v>
      </c>
      <c r="B54" s="6" t="s">
        <v>62</v>
      </c>
      <c r="C54" s="9"/>
      <c r="D54" s="8"/>
      <c r="E54" s="18"/>
    </row>
    <row r="55" spans="1:5" ht="15.75" thickBot="1" x14ac:dyDescent="0.3">
      <c r="A55" s="19" t="s">
        <v>55</v>
      </c>
      <c r="B55" s="20" t="s">
        <v>63</v>
      </c>
      <c r="C55" s="21"/>
      <c r="D55" s="8"/>
      <c r="E55" s="22"/>
    </row>
  </sheetData>
  <mergeCells count="1">
    <mergeCell ref="C4:E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B26" sqref="B26"/>
    </sheetView>
  </sheetViews>
  <sheetFormatPr defaultRowHeight="15" x14ac:dyDescent="0.25"/>
  <cols>
    <col min="1" max="1" width="44.42578125" customWidth="1"/>
    <col min="2" max="2" width="18.28515625" bestFit="1" customWidth="1"/>
    <col min="3" max="3" width="16" customWidth="1"/>
  </cols>
  <sheetData>
    <row r="1" spans="1:14" x14ac:dyDescent="0.25">
      <c r="A1" s="23" t="s">
        <v>64</v>
      </c>
      <c r="B1" s="23"/>
      <c r="C1" s="23"/>
    </row>
    <row r="2" spans="1:14" x14ac:dyDescent="0.25">
      <c r="A2" s="23" t="s">
        <v>65</v>
      </c>
      <c r="B2" s="23"/>
      <c r="C2" s="23"/>
    </row>
    <row r="3" spans="1:14" s="24" customFormat="1" x14ac:dyDescent="0.25">
      <c r="A3" s="23" t="s">
        <v>66</v>
      </c>
      <c r="B3" s="23" t="s">
        <v>67</v>
      </c>
      <c r="C3" s="23"/>
    </row>
    <row r="4" spans="1:14" s="24" customFormat="1" x14ac:dyDescent="0.25">
      <c r="A4" s="23" t="s">
        <v>68</v>
      </c>
      <c r="B4" s="23"/>
      <c r="C4" s="23"/>
    </row>
    <row r="5" spans="1:14" s="24" customFormat="1" x14ac:dyDescent="0.25"/>
    <row r="6" spans="1:14" ht="15.75" thickBot="1" x14ac:dyDescent="0.3">
      <c r="A6" t="s">
        <v>69</v>
      </c>
      <c r="M6" s="78" t="s">
        <v>70</v>
      </c>
      <c r="N6" s="79"/>
    </row>
    <row r="7" spans="1:14" x14ac:dyDescent="0.25">
      <c r="A7" s="25"/>
      <c r="B7" s="26"/>
      <c r="C7" s="27" t="s">
        <v>70</v>
      </c>
      <c r="M7" s="6" t="s">
        <v>37</v>
      </c>
      <c r="N7" s="6">
        <v>75</v>
      </c>
    </row>
    <row r="8" spans="1:14" x14ac:dyDescent="0.25">
      <c r="A8" s="28" t="s">
        <v>10</v>
      </c>
      <c r="B8" s="29" t="s">
        <v>11</v>
      </c>
      <c r="C8" s="30">
        <v>39</v>
      </c>
      <c r="M8" s="6" t="s">
        <v>50</v>
      </c>
      <c r="N8" s="6">
        <v>51</v>
      </c>
    </row>
    <row r="9" spans="1:14" x14ac:dyDescent="0.25">
      <c r="A9" s="28" t="s">
        <v>10</v>
      </c>
      <c r="B9" s="29" t="s">
        <v>16</v>
      </c>
      <c r="C9" s="30">
        <v>18</v>
      </c>
      <c r="M9" s="31" t="s">
        <v>11</v>
      </c>
      <c r="N9" s="31">
        <v>39</v>
      </c>
    </row>
    <row r="10" spans="1:14" x14ac:dyDescent="0.25">
      <c r="A10" s="32" t="s">
        <v>10</v>
      </c>
      <c r="B10" s="33" t="s">
        <v>22</v>
      </c>
      <c r="C10" s="34">
        <v>17</v>
      </c>
      <c r="M10" s="6" t="s">
        <v>34</v>
      </c>
      <c r="N10" s="6">
        <v>39</v>
      </c>
    </row>
    <row r="11" spans="1:14" x14ac:dyDescent="0.25">
      <c r="A11" s="28" t="s">
        <v>10</v>
      </c>
      <c r="B11" s="29" t="s">
        <v>14</v>
      </c>
      <c r="C11" s="30">
        <v>7</v>
      </c>
      <c r="M11" s="6" t="s">
        <v>52</v>
      </c>
      <c r="N11" s="6">
        <v>37</v>
      </c>
    </row>
    <row r="12" spans="1:14" x14ac:dyDescent="0.25">
      <c r="A12" s="28" t="s">
        <v>10</v>
      </c>
      <c r="B12" s="29" t="s">
        <v>12</v>
      </c>
      <c r="C12" s="30">
        <v>3</v>
      </c>
      <c r="M12" s="6" t="s">
        <v>41</v>
      </c>
      <c r="N12" s="6">
        <v>35</v>
      </c>
    </row>
    <row r="13" spans="1:14" s="24" customFormat="1" ht="15.75" thickBot="1" x14ac:dyDescent="0.3">
      <c r="A13" s="35" t="s">
        <v>10</v>
      </c>
      <c r="B13" s="36" t="s">
        <v>18</v>
      </c>
      <c r="C13" s="37">
        <v>3</v>
      </c>
      <c r="M13" s="6" t="s">
        <v>44</v>
      </c>
      <c r="N13" s="6">
        <v>28</v>
      </c>
    </row>
    <row r="14" spans="1:14" s="24" customFormat="1" ht="15.75" thickBot="1" x14ac:dyDescent="0.3">
      <c r="A14"/>
      <c r="B14"/>
      <c r="C14"/>
      <c r="M14" s="6" t="s">
        <v>47</v>
      </c>
      <c r="N14" s="6">
        <v>27</v>
      </c>
    </row>
    <row r="15" spans="1:14" s="24" customFormat="1" x14ac:dyDescent="0.25">
      <c r="A15" s="25"/>
      <c r="B15" s="26"/>
      <c r="C15" s="27" t="s">
        <v>70</v>
      </c>
      <c r="M15" s="6" t="s">
        <v>71</v>
      </c>
      <c r="N15" s="6">
        <v>27</v>
      </c>
    </row>
    <row r="16" spans="1:14" s="24" customFormat="1" x14ac:dyDescent="0.25">
      <c r="A16" s="32" t="s">
        <v>26</v>
      </c>
      <c r="B16" s="33" t="s">
        <v>37</v>
      </c>
      <c r="C16" s="34">
        <v>75</v>
      </c>
      <c r="M16" s="6" t="s">
        <v>54</v>
      </c>
      <c r="N16" s="6">
        <v>27</v>
      </c>
    </row>
    <row r="17" spans="1:14" s="24" customFormat="1" x14ac:dyDescent="0.25">
      <c r="A17" s="32" t="s">
        <v>26</v>
      </c>
      <c r="B17" s="33" t="s">
        <v>34</v>
      </c>
      <c r="C17" s="34">
        <v>39</v>
      </c>
      <c r="M17" s="6" t="s">
        <v>43</v>
      </c>
      <c r="N17" s="6">
        <v>26</v>
      </c>
    </row>
    <row r="18" spans="1:14" s="24" customFormat="1" x14ac:dyDescent="0.25">
      <c r="A18" s="32" t="s">
        <v>26</v>
      </c>
      <c r="B18" s="33" t="s">
        <v>52</v>
      </c>
      <c r="C18" s="34">
        <v>37</v>
      </c>
      <c r="M18" s="6" t="s">
        <v>72</v>
      </c>
      <c r="N18" s="6">
        <v>25</v>
      </c>
    </row>
    <row r="19" spans="1:14" x14ac:dyDescent="0.25">
      <c r="A19" s="32" t="s">
        <v>26</v>
      </c>
      <c r="B19" s="33" t="s">
        <v>41</v>
      </c>
      <c r="C19" s="34">
        <v>35</v>
      </c>
      <c r="M19" s="6" t="s">
        <v>35</v>
      </c>
      <c r="N19" s="6">
        <v>23</v>
      </c>
    </row>
    <row r="20" spans="1:14" x14ac:dyDescent="0.25">
      <c r="A20" s="32" t="s">
        <v>26</v>
      </c>
      <c r="B20" s="33" t="s">
        <v>44</v>
      </c>
      <c r="C20" s="34">
        <v>28</v>
      </c>
      <c r="M20" s="6" t="s">
        <v>73</v>
      </c>
      <c r="N20" s="6">
        <v>20</v>
      </c>
    </row>
    <row r="21" spans="1:14" x14ac:dyDescent="0.25">
      <c r="A21" s="32" t="s">
        <v>26</v>
      </c>
      <c r="B21" s="33" t="s">
        <v>47</v>
      </c>
      <c r="C21" s="34">
        <v>27</v>
      </c>
      <c r="M21" s="31" t="s">
        <v>16</v>
      </c>
      <c r="N21" s="31">
        <v>18</v>
      </c>
    </row>
    <row r="22" spans="1:14" x14ac:dyDescent="0.25">
      <c r="A22" s="32" t="s">
        <v>26</v>
      </c>
      <c r="B22" s="33" t="s">
        <v>35</v>
      </c>
      <c r="C22" s="34">
        <v>23</v>
      </c>
      <c r="M22" s="6" t="s">
        <v>27</v>
      </c>
      <c r="N22" s="31">
        <v>18</v>
      </c>
    </row>
    <row r="23" spans="1:14" x14ac:dyDescent="0.25">
      <c r="A23" s="32" t="s">
        <v>26</v>
      </c>
      <c r="B23" s="33" t="s">
        <v>27</v>
      </c>
      <c r="C23" s="30">
        <v>18</v>
      </c>
      <c r="M23" s="6" t="s">
        <v>22</v>
      </c>
      <c r="N23" s="6">
        <v>17</v>
      </c>
    </row>
    <row r="24" spans="1:14" x14ac:dyDescent="0.25">
      <c r="A24" s="32" t="s">
        <v>26</v>
      </c>
      <c r="B24" s="33" t="s">
        <v>17</v>
      </c>
      <c r="C24" s="34">
        <v>17</v>
      </c>
      <c r="M24" s="6" t="s">
        <v>17</v>
      </c>
      <c r="N24" s="6">
        <v>17</v>
      </c>
    </row>
    <row r="25" spans="1:14" x14ac:dyDescent="0.25">
      <c r="A25" s="32" t="s">
        <v>26</v>
      </c>
      <c r="B25" s="33" t="s">
        <v>25</v>
      </c>
      <c r="C25" s="34">
        <v>15</v>
      </c>
      <c r="M25" s="6" t="s">
        <v>38</v>
      </c>
      <c r="N25" s="6">
        <v>17</v>
      </c>
    </row>
    <row r="26" spans="1:14" x14ac:dyDescent="0.25">
      <c r="A26" s="32" t="s">
        <v>26</v>
      </c>
      <c r="B26" s="33" t="s">
        <v>32</v>
      </c>
      <c r="C26" s="34">
        <v>14</v>
      </c>
      <c r="M26" s="6" t="s">
        <v>25</v>
      </c>
      <c r="N26" s="6">
        <v>15</v>
      </c>
    </row>
    <row r="27" spans="1:14" x14ac:dyDescent="0.25">
      <c r="A27" s="32" t="s">
        <v>26</v>
      </c>
      <c r="B27" s="33" t="s">
        <v>13</v>
      </c>
      <c r="C27" s="34">
        <v>11</v>
      </c>
      <c r="M27" s="6" t="s">
        <v>59</v>
      </c>
      <c r="N27" s="6">
        <v>15</v>
      </c>
    </row>
    <row r="28" spans="1:14" x14ac:dyDescent="0.25">
      <c r="A28" s="32" t="s">
        <v>26</v>
      </c>
      <c r="B28" s="33" t="s">
        <v>29</v>
      </c>
      <c r="C28" s="34">
        <v>9</v>
      </c>
      <c r="M28" s="6" t="s">
        <v>32</v>
      </c>
      <c r="N28" s="6">
        <v>14</v>
      </c>
    </row>
    <row r="29" spans="1:14" x14ac:dyDescent="0.25">
      <c r="A29" s="32" t="s">
        <v>26</v>
      </c>
      <c r="B29" s="33" t="s">
        <v>19</v>
      </c>
      <c r="C29" s="34">
        <v>5</v>
      </c>
      <c r="M29" s="6" t="s">
        <v>61</v>
      </c>
      <c r="N29" s="6">
        <v>13</v>
      </c>
    </row>
    <row r="30" spans="1:14" ht="15.75" thickBot="1" x14ac:dyDescent="0.3">
      <c r="A30" s="35" t="s">
        <v>26</v>
      </c>
      <c r="B30" s="36" t="s">
        <v>74</v>
      </c>
      <c r="C30" s="37">
        <v>4</v>
      </c>
      <c r="M30" s="6" t="s">
        <v>23</v>
      </c>
      <c r="N30" s="6">
        <v>12</v>
      </c>
    </row>
    <row r="31" spans="1:14" ht="15.75" thickBot="1" x14ac:dyDescent="0.3">
      <c r="A31" s="32"/>
      <c r="B31" s="33"/>
      <c r="C31" s="34"/>
      <c r="M31" s="6"/>
      <c r="N31" s="6"/>
    </row>
    <row r="32" spans="1:14" x14ac:dyDescent="0.25">
      <c r="A32" s="25" t="s">
        <v>75</v>
      </c>
      <c r="B32" s="26" t="s">
        <v>71</v>
      </c>
      <c r="C32" s="27">
        <v>27</v>
      </c>
      <c r="M32" s="6" t="s">
        <v>51</v>
      </c>
      <c r="N32" s="6">
        <v>11</v>
      </c>
    </row>
    <row r="33" spans="1:14" x14ac:dyDescent="0.25">
      <c r="A33" s="32" t="s">
        <v>75</v>
      </c>
      <c r="B33" s="33" t="s">
        <v>72</v>
      </c>
      <c r="C33" s="34">
        <v>25</v>
      </c>
      <c r="M33" s="6" t="s">
        <v>30</v>
      </c>
      <c r="N33" s="6">
        <v>10</v>
      </c>
    </row>
    <row r="34" spans="1:14" x14ac:dyDescent="0.25">
      <c r="A34" s="32" t="s">
        <v>75</v>
      </c>
      <c r="B34" s="33" t="s">
        <v>73</v>
      </c>
      <c r="C34" s="34">
        <v>20</v>
      </c>
      <c r="M34" s="6" t="s">
        <v>29</v>
      </c>
      <c r="N34" s="6">
        <v>9</v>
      </c>
    </row>
    <row r="35" spans="1:14" ht="15.75" thickBot="1" x14ac:dyDescent="0.3">
      <c r="A35" s="35" t="s">
        <v>75</v>
      </c>
      <c r="B35" s="36" t="s">
        <v>76</v>
      </c>
      <c r="C35" s="37">
        <v>7</v>
      </c>
      <c r="M35" s="6" t="s">
        <v>63</v>
      </c>
      <c r="N35" s="6">
        <v>9</v>
      </c>
    </row>
    <row r="36" spans="1:14" ht="15.75" thickBot="1" x14ac:dyDescent="0.3">
      <c r="A36" s="32"/>
      <c r="B36" s="33"/>
      <c r="C36" s="34"/>
      <c r="M36" s="6"/>
      <c r="N36" s="6"/>
    </row>
    <row r="37" spans="1:14" x14ac:dyDescent="0.25">
      <c r="A37" s="25" t="s">
        <v>53</v>
      </c>
      <c r="B37" s="26" t="s">
        <v>50</v>
      </c>
      <c r="C37" s="27">
        <v>51</v>
      </c>
      <c r="M37" s="6" t="s">
        <v>76</v>
      </c>
      <c r="N37" s="6">
        <v>7</v>
      </c>
    </row>
    <row r="38" spans="1:14" x14ac:dyDescent="0.25">
      <c r="A38" s="32" t="s">
        <v>53</v>
      </c>
      <c r="B38" s="33" t="s">
        <v>54</v>
      </c>
      <c r="C38" s="34">
        <v>27</v>
      </c>
      <c r="M38" s="6" t="s">
        <v>15</v>
      </c>
      <c r="N38" s="6">
        <v>7</v>
      </c>
    </row>
    <row r="39" spans="1:14" x14ac:dyDescent="0.25">
      <c r="A39" s="32" t="s">
        <v>53</v>
      </c>
      <c r="B39" s="33" t="s">
        <v>38</v>
      </c>
      <c r="C39" s="34">
        <v>17</v>
      </c>
      <c r="M39" s="6" t="s">
        <v>28</v>
      </c>
      <c r="N39" s="6">
        <v>6</v>
      </c>
    </row>
    <row r="40" spans="1:14" ht="15.75" thickBot="1" x14ac:dyDescent="0.3">
      <c r="A40" s="35" t="s">
        <v>53</v>
      </c>
      <c r="B40" s="36" t="s">
        <v>51</v>
      </c>
      <c r="C40" s="37">
        <v>11</v>
      </c>
      <c r="M40" s="6" t="s">
        <v>19</v>
      </c>
      <c r="N40" s="6">
        <v>5</v>
      </c>
    </row>
    <row r="41" spans="1:14" ht="15.75" thickBot="1" x14ac:dyDescent="0.3">
      <c r="A41" s="32"/>
      <c r="B41" s="33"/>
      <c r="C41" s="34"/>
      <c r="M41" s="6"/>
      <c r="N41" s="6"/>
    </row>
    <row r="42" spans="1:14" x14ac:dyDescent="0.25">
      <c r="A42" s="25" t="s">
        <v>55</v>
      </c>
      <c r="B42" s="26" t="s">
        <v>43</v>
      </c>
      <c r="C42" s="27">
        <v>26</v>
      </c>
      <c r="M42" s="6" t="s">
        <v>74</v>
      </c>
      <c r="N42" s="6">
        <v>4</v>
      </c>
    </row>
    <row r="43" spans="1:14" x14ac:dyDescent="0.25">
      <c r="A43" s="32" t="s">
        <v>55</v>
      </c>
      <c r="B43" s="33" t="s">
        <v>59</v>
      </c>
      <c r="C43" s="34">
        <v>15</v>
      </c>
      <c r="M43" s="31" t="s">
        <v>12</v>
      </c>
      <c r="N43" s="31">
        <v>3</v>
      </c>
    </row>
    <row r="44" spans="1:14" x14ac:dyDescent="0.25">
      <c r="A44" s="32" t="s">
        <v>55</v>
      </c>
      <c r="B44" s="33" t="s">
        <v>61</v>
      </c>
      <c r="C44" s="34">
        <v>13</v>
      </c>
      <c r="M44" s="6" t="s">
        <v>18</v>
      </c>
      <c r="N44" s="6">
        <v>3</v>
      </c>
    </row>
    <row r="45" spans="1:14" x14ac:dyDescent="0.25">
      <c r="A45" s="32" t="s">
        <v>55</v>
      </c>
      <c r="B45" s="33" t="s">
        <v>23</v>
      </c>
      <c r="C45" s="34">
        <v>12</v>
      </c>
      <c r="M45" s="6" t="s">
        <v>58</v>
      </c>
      <c r="N45" s="6">
        <v>3</v>
      </c>
    </row>
    <row r="46" spans="1:14" x14ac:dyDescent="0.25">
      <c r="A46" s="32" t="s">
        <v>55</v>
      </c>
      <c r="B46" s="33" t="s">
        <v>30</v>
      </c>
      <c r="C46" s="34">
        <v>10</v>
      </c>
      <c r="M46" s="6" t="s">
        <v>60</v>
      </c>
      <c r="N46" s="6">
        <v>1</v>
      </c>
    </row>
    <row r="47" spans="1:14" x14ac:dyDescent="0.25">
      <c r="A47" s="32" t="s">
        <v>55</v>
      </c>
      <c r="B47" s="33" t="s">
        <v>63</v>
      </c>
      <c r="C47" s="34">
        <v>9</v>
      </c>
    </row>
    <row r="48" spans="1:14" x14ac:dyDescent="0.25">
      <c r="A48" s="32" t="s">
        <v>55</v>
      </c>
      <c r="B48" s="33" t="s">
        <v>15</v>
      </c>
      <c r="C48" s="34">
        <v>7</v>
      </c>
    </row>
    <row r="49" spans="1:3" x14ac:dyDescent="0.25">
      <c r="A49" s="32" t="s">
        <v>55</v>
      </c>
      <c r="B49" s="33" t="s">
        <v>28</v>
      </c>
      <c r="C49" s="34">
        <v>6</v>
      </c>
    </row>
    <row r="50" spans="1:3" x14ac:dyDescent="0.25">
      <c r="A50" s="32" t="s">
        <v>55</v>
      </c>
      <c r="B50" s="33" t="s">
        <v>36</v>
      </c>
      <c r="C50" s="34">
        <v>5</v>
      </c>
    </row>
    <row r="51" spans="1:3" x14ac:dyDescent="0.25">
      <c r="A51" s="32" t="s">
        <v>55</v>
      </c>
      <c r="B51" s="33" t="s">
        <v>58</v>
      </c>
      <c r="C51" s="34">
        <v>3</v>
      </c>
    </row>
    <row r="52" spans="1:3" ht="15.75" thickBot="1" x14ac:dyDescent="0.3">
      <c r="A52" s="35" t="s">
        <v>55</v>
      </c>
      <c r="B52" s="36" t="s">
        <v>60</v>
      </c>
      <c r="C52" s="37">
        <v>1</v>
      </c>
    </row>
    <row r="74" spans="3:5" x14ac:dyDescent="0.25">
      <c r="C74" s="38"/>
      <c r="E74" s="38"/>
    </row>
    <row r="75" spans="3:5" x14ac:dyDescent="0.25">
      <c r="C75" s="38"/>
    </row>
  </sheetData>
  <mergeCells count="1">
    <mergeCell ref="M6:N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workbookViewId="0">
      <selection activeCell="G14" sqref="G14"/>
    </sheetView>
  </sheetViews>
  <sheetFormatPr defaultColWidth="15.140625" defaultRowHeight="15" x14ac:dyDescent="0.25"/>
  <sheetData>
    <row r="1" spans="2:11" s="1" customFormat="1" x14ac:dyDescent="0.25">
      <c r="B1" s="1" t="s">
        <v>77</v>
      </c>
      <c r="E1" s="1" t="s">
        <v>77</v>
      </c>
      <c r="H1" s="1" t="s">
        <v>77</v>
      </c>
    </row>
    <row r="2" spans="2:11" s="1" customFormat="1" x14ac:dyDescent="0.25">
      <c r="B2" s="39" t="s">
        <v>78</v>
      </c>
      <c r="C2" s="39" t="s">
        <v>79</v>
      </c>
    </row>
    <row r="3" spans="2:11" s="1" customFormat="1" x14ac:dyDescent="0.25"/>
    <row r="4" spans="2:11" ht="90" x14ac:dyDescent="0.25">
      <c r="B4" s="40"/>
      <c r="C4" s="40" t="s">
        <v>80</v>
      </c>
      <c r="D4" s="40"/>
      <c r="E4" s="40"/>
      <c r="F4" s="40" t="s">
        <v>81</v>
      </c>
      <c r="G4" s="40"/>
      <c r="H4" s="40"/>
      <c r="I4" s="40" t="s">
        <v>82</v>
      </c>
      <c r="J4" s="40" t="s">
        <v>83</v>
      </c>
      <c r="K4" s="40" t="s">
        <v>84</v>
      </c>
    </row>
    <row r="5" spans="2:11" ht="30" x14ac:dyDescent="0.25">
      <c r="B5" s="41" t="s">
        <v>85</v>
      </c>
      <c r="C5" s="41">
        <v>61.9</v>
      </c>
      <c r="D5" s="41"/>
      <c r="E5" s="41" t="s">
        <v>86</v>
      </c>
      <c r="F5" s="41">
        <v>6.8</v>
      </c>
      <c r="G5" s="42"/>
      <c r="H5" s="41" t="s">
        <v>85</v>
      </c>
      <c r="I5" s="41">
        <v>30</v>
      </c>
      <c r="J5" s="41">
        <v>16.7</v>
      </c>
      <c r="K5" s="41">
        <v>22.9</v>
      </c>
    </row>
    <row r="6" spans="2:11" ht="30" x14ac:dyDescent="0.25">
      <c r="B6" s="41" t="s">
        <v>87</v>
      </c>
      <c r="C6" s="41">
        <v>58.3</v>
      </c>
      <c r="D6" s="41"/>
      <c r="E6" s="41" t="s">
        <v>88</v>
      </c>
      <c r="F6" s="41">
        <v>7.1</v>
      </c>
      <c r="G6" s="41"/>
      <c r="H6" s="41" t="s">
        <v>87</v>
      </c>
      <c r="I6" s="41">
        <v>29.7</v>
      </c>
      <c r="J6" s="41">
        <v>30.9</v>
      </c>
      <c r="K6" s="41">
        <v>30</v>
      </c>
    </row>
    <row r="7" spans="2:11" x14ac:dyDescent="0.25">
      <c r="B7" s="41" t="s">
        <v>89</v>
      </c>
      <c r="C7" s="41">
        <v>56.6</v>
      </c>
      <c r="D7" s="41"/>
      <c r="E7" s="41" t="s">
        <v>90</v>
      </c>
      <c r="F7" s="41">
        <v>7.7</v>
      </c>
      <c r="G7" s="41"/>
      <c r="H7" s="41" t="s">
        <v>89</v>
      </c>
      <c r="I7" s="41">
        <v>51</v>
      </c>
      <c r="J7" s="41">
        <v>49.5</v>
      </c>
      <c r="K7" s="41">
        <v>58.5</v>
      </c>
    </row>
    <row r="8" spans="2:11" ht="30" x14ac:dyDescent="0.25">
      <c r="B8" s="41" t="s">
        <v>91</v>
      </c>
      <c r="C8" s="41">
        <v>56.2</v>
      </c>
      <c r="D8" s="41"/>
      <c r="E8" s="41" t="s">
        <v>92</v>
      </c>
      <c r="F8" s="41">
        <v>10</v>
      </c>
      <c r="G8" s="41"/>
      <c r="H8" s="41" t="s">
        <v>91</v>
      </c>
      <c r="I8" s="41">
        <v>23.4</v>
      </c>
      <c r="J8" s="41">
        <v>11.6</v>
      </c>
      <c r="K8" s="41">
        <v>35.700000000000003</v>
      </c>
    </row>
    <row r="9" spans="2:11" ht="30" x14ac:dyDescent="0.25">
      <c r="B9" s="41" t="s">
        <v>93</v>
      </c>
      <c r="C9" s="41">
        <v>55.3</v>
      </c>
      <c r="D9" s="41"/>
      <c r="E9" s="41" t="s">
        <v>94</v>
      </c>
      <c r="F9" s="41">
        <v>10.8</v>
      </c>
      <c r="G9" s="41"/>
      <c r="H9" s="41" t="s">
        <v>93</v>
      </c>
      <c r="I9" s="41">
        <v>41.2</v>
      </c>
      <c r="J9" s="41">
        <v>29.9</v>
      </c>
      <c r="K9" s="41">
        <v>53.9</v>
      </c>
    </row>
    <row r="10" spans="2:11" ht="30" x14ac:dyDescent="0.25">
      <c r="B10" s="41" t="s">
        <v>95</v>
      </c>
      <c r="C10" s="41">
        <v>53.3</v>
      </c>
      <c r="D10" s="41"/>
      <c r="E10" s="41" t="s">
        <v>96</v>
      </c>
      <c r="F10" s="41">
        <v>11.3</v>
      </c>
      <c r="G10" s="41"/>
      <c r="H10" s="41" t="s">
        <v>95</v>
      </c>
      <c r="I10" s="41">
        <v>25.9</v>
      </c>
      <c r="J10" s="42" t="s">
        <v>97</v>
      </c>
      <c r="K10" s="42" t="s">
        <v>97</v>
      </c>
    </row>
    <row r="11" spans="2:11" x14ac:dyDescent="0.25">
      <c r="B11" s="41" t="s">
        <v>98</v>
      </c>
      <c r="C11" s="41">
        <v>53</v>
      </c>
      <c r="D11" s="41"/>
      <c r="E11" s="41" t="s">
        <v>99</v>
      </c>
      <c r="F11" s="41">
        <v>11.3</v>
      </c>
      <c r="G11" s="41"/>
      <c r="H11" s="41" t="s">
        <v>98</v>
      </c>
      <c r="I11" s="41">
        <v>22.9</v>
      </c>
      <c r="J11" s="42" t="s">
        <v>97</v>
      </c>
      <c r="K11" s="42" t="s">
        <v>97</v>
      </c>
    </row>
    <row r="12" spans="2:11" x14ac:dyDescent="0.25">
      <c r="B12" s="41" t="s">
        <v>100</v>
      </c>
      <c r="C12" s="41">
        <v>49.8</v>
      </c>
      <c r="D12" s="41"/>
      <c r="E12" s="41" t="s">
        <v>101</v>
      </c>
      <c r="F12" s="41">
        <v>11.5</v>
      </c>
      <c r="G12" s="41"/>
      <c r="H12" s="41" t="s">
        <v>100</v>
      </c>
      <c r="I12" s="41">
        <v>38.1</v>
      </c>
      <c r="J12" s="41">
        <v>16.899999999999999</v>
      </c>
      <c r="K12" s="41">
        <v>23.3</v>
      </c>
    </row>
    <row r="13" spans="2:11" ht="30" x14ac:dyDescent="0.25">
      <c r="B13" s="41" t="s">
        <v>102</v>
      </c>
      <c r="C13" s="41">
        <v>48.8</v>
      </c>
      <c r="D13" s="41"/>
      <c r="E13" s="41" t="s">
        <v>95</v>
      </c>
      <c r="F13" s="41">
        <v>12.2</v>
      </c>
      <c r="G13" s="41"/>
      <c r="H13" s="41" t="s">
        <v>102</v>
      </c>
      <c r="I13" s="41">
        <v>28.9</v>
      </c>
      <c r="J13" s="41">
        <v>20.6</v>
      </c>
      <c r="K13" s="41">
        <v>29.5</v>
      </c>
    </row>
    <row r="14" spans="2:11" x14ac:dyDescent="0.25">
      <c r="B14" s="41" t="s">
        <v>103</v>
      </c>
      <c r="C14" s="41">
        <v>45.4</v>
      </c>
      <c r="D14" s="41"/>
      <c r="E14" s="41" t="s">
        <v>102</v>
      </c>
      <c r="F14" s="41">
        <v>13.4</v>
      </c>
      <c r="G14" s="41"/>
      <c r="H14" s="41" t="s">
        <v>103</v>
      </c>
      <c r="I14" s="41">
        <v>29.7</v>
      </c>
      <c r="J14" s="42" t="s">
        <v>97</v>
      </c>
      <c r="K14" s="42" t="s">
        <v>97</v>
      </c>
    </row>
    <row r="15" spans="2:11" x14ac:dyDescent="0.25">
      <c r="B15" s="41" t="s">
        <v>104</v>
      </c>
      <c r="C15" s="41">
        <v>42.7</v>
      </c>
      <c r="D15" s="41"/>
      <c r="E15" s="41" t="s">
        <v>89</v>
      </c>
      <c r="F15" s="41">
        <v>13.5</v>
      </c>
      <c r="G15" s="41"/>
      <c r="H15" s="41" t="s">
        <v>104</v>
      </c>
      <c r="I15" s="41">
        <v>32.4</v>
      </c>
      <c r="J15" s="42" t="s">
        <v>97</v>
      </c>
      <c r="K15" s="42" t="s">
        <v>97</v>
      </c>
    </row>
    <row r="16" spans="2:11" ht="30" x14ac:dyDescent="0.25">
      <c r="B16" s="41" t="s">
        <v>105</v>
      </c>
      <c r="C16" s="41">
        <v>41.6</v>
      </c>
      <c r="D16" s="41"/>
      <c r="E16" s="41" t="s">
        <v>106</v>
      </c>
      <c r="F16" s="41">
        <v>13.6</v>
      </c>
      <c r="G16" s="41"/>
      <c r="H16" s="41" t="s">
        <v>105</v>
      </c>
      <c r="I16" s="41">
        <v>31.9</v>
      </c>
      <c r="J16" s="41">
        <v>35</v>
      </c>
      <c r="K16" s="41">
        <v>35</v>
      </c>
    </row>
    <row r="17" spans="2:11" x14ac:dyDescent="0.25">
      <c r="B17" s="41" t="s">
        <v>86</v>
      </c>
      <c r="C17" s="41">
        <v>40.1</v>
      </c>
      <c r="D17" s="41"/>
      <c r="E17" s="41" t="s">
        <v>107</v>
      </c>
      <c r="F17" s="41">
        <v>14.2</v>
      </c>
      <c r="G17" s="41"/>
      <c r="H17" s="41" t="s">
        <v>86</v>
      </c>
      <c r="I17" s="41">
        <v>11.4</v>
      </c>
      <c r="J17" s="42" t="s">
        <v>97</v>
      </c>
      <c r="K17" s="42" t="s">
        <v>97</v>
      </c>
    </row>
    <row r="18" spans="2:11" x14ac:dyDescent="0.25">
      <c r="B18" s="41" t="s">
        <v>106</v>
      </c>
      <c r="C18" s="41">
        <v>35.299999999999997</v>
      </c>
      <c r="D18" s="41"/>
      <c r="E18" s="41" t="s">
        <v>108</v>
      </c>
      <c r="F18" s="41">
        <v>14.9</v>
      </c>
      <c r="G18" s="41"/>
      <c r="H18" s="41" t="s">
        <v>106</v>
      </c>
      <c r="I18" s="41">
        <v>33.9</v>
      </c>
      <c r="J18" s="41">
        <v>32.6</v>
      </c>
      <c r="K18" s="41">
        <v>40.1</v>
      </c>
    </row>
    <row r="19" spans="2:11" x14ac:dyDescent="0.25">
      <c r="B19" s="41" t="s">
        <v>109</v>
      </c>
      <c r="C19" s="41">
        <v>34.799999999999997</v>
      </c>
      <c r="D19" s="41"/>
      <c r="E19" s="41" t="s">
        <v>110</v>
      </c>
      <c r="F19" s="41">
        <v>15.1</v>
      </c>
      <c r="G19" s="42"/>
      <c r="H19" s="41" t="s">
        <v>109</v>
      </c>
      <c r="I19" s="41">
        <v>11</v>
      </c>
      <c r="J19" s="41">
        <v>8.5</v>
      </c>
      <c r="K19" s="41">
        <v>19.5</v>
      </c>
    </row>
    <row r="20" spans="2:11" x14ac:dyDescent="0.25">
      <c r="B20" s="41" t="s">
        <v>111</v>
      </c>
      <c r="C20" s="41">
        <v>33.4</v>
      </c>
      <c r="D20" s="41"/>
      <c r="E20" s="41" t="s">
        <v>112</v>
      </c>
      <c r="F20" s="41">
        <v>15.3</v>
      </c>
      <c r="G20" s="42"/>
      <c r="H20" s="41" t="s">
        <v>111</v>
      </c>
      <c r="I20" s="41">
        <v>27.1</v>
      </c>
      <c r="J20" s="41">
        <v>24.1</v>
      </c>
      <c r="K20" s="41">
        <v>43</v>
      </c>
    </row>
    <row r="21" spans="2:11" ht="30" x14ac:dyDescent="0.25">
      <c r="B21" s="41" t="s">
        <v>113</v>
      </c>
      <c r="C21" s="41">
        <v>33.1</v>
      </c>
      <c r="D21" s="41"/>
      <c r="E21" s="41" t="s">
        <v>114</v>
      </c>
      <c r="F21" s="41">
        <v>15.6</v>
      </c>
      <c r="G21" s="41"/>
      <c r="H21" s="41" t="s">
        <v>113</v>
      </c>
      <c r="I21" s="41">
        <v>49.8</v>
      </c>
      <c r="J21" s="42" t="s">
        <v>97</v>
      </c>
      <c r="K21" s="42" t="s">
        <v>97</v>
      </c>
    </row>
    <row r="22" spans="2:11" ht="30" x14ac:dyDescent="0.25">
      <c r="B22" s="41" t="s">
        <v>101</v>
      </c>
      <c r="C22" s="41">
        <v>33.1</v>
      </c>
      <c r="D22" s="41"/>
      <c r="E22" s="41" t="s">
        <v>93</v>
      </c>
      <c r="F22" s="41">
        <v>16.399999999999999</v>
      </c>
      <c r="G22" s="41"/>
      <c r="H22" s="41" t="s">
        <v>101</v>
      </c>
      <c r="I22" s="41">
        <v>24.3</v>
      </c>
      <c r="J22" s="42" t="s">
        <v>97</v>
      </c>
      <c r="K22" s="42" t="s">
        <v>97</v>
      </c>
    </row>
    <row r="23" spans="2:11" ht="30" x14ac:dyDescent="0.25">
      <c r="B23" s="41" t="s">
        <v>115</v>
      </c>
      <c r="C23" s="41">
        <v>31.8</v>
      </c>
      <c r="D23" s="41"/>
      <c r="E23" s="41" t="s">
        <v>113</v>
      </c>
      <c r="F23" s="41">
        <v>16.7</v>
      </c>
      <c r="G23" s="41"/>
      <c r="H23" s="41" t="s">
        <v>115</v>
      </c>
      <c r="I23" s="41">
        <v>24.8</v>
      </c>
      <c r="J23" s="42" t="s">
        <v>97</v>
      </c>
      <c r="K23" s="42" t="s">
        <v>97</v>
      </c>
    </row>
    <row r="24" spans="2:11" ht="30" x14ac:dyDescent="0.25">
      <c r="B24" s="41" t="s">
        <v>110</v>
      </c>
      <c r="C24" s="41">
        <v>31.8</v>
      </c>
      <c r="D24" s="41"/>
      <c r="E24" s="41" t="s">
        <v>115</v>
      </c>
      <c r="F24" s="41">
        <v>17.2</v>
      </c>
      <c r="G24" s="41"/>
      <c r="H24" s="41" t="s">
        <v>110</v>
      </c>
      <c r="I24" s="41">
        <v>25</v>
      </c>
      <c r="J24" s="42" t="s">
        <v>97</v>
      </c>
      <c r="K24" s="42" t="s">
        <v>97</v>
      </c>
    </row>
    <row r="25" spans="2:11" ht="30" x14ac:dyDescent="0.25">
      <c r="B25" s="41" t="s">
        <v>108</v>
      </c>
      <c r="C25" s="41">
        <v>31.6</v>
      </c>
      <c r="D25" s="41"/>
      <c r="E25" s="41" t="s">
        <v>91</v>
      </c>
      <c r="F25" s="41">
        <v>17.399999999999999</v>
      </c>
      <c r="G25" s="41"/>
      <c r="H25" s="41" t="s">
        <v>108</v>
      </c>
      <c r="I25" s="41">
        <v>24.7</v>
      </c>
      <c r="J25" s="41">
        <v>18</v>
      </c>
      <c r="K25" s="41">
        <v>32.799999999999997</v>
      </c>
    </row>
    <row r="26" spans="2:11" ht="30" x14ac:dyDescent="0.25">
      <c r="B26" s="41" t="s">
        <v>116</v>
      </c>
      <c r="C26" s="41">
        <v>28.6</v>
      </c>
      <c r="D26" s="41"/>
      <c r="E26" s="41" t="s">
        <v>104</v>
      </c>
      <c r="F26" s="41">
        <v>19.7</v>
      </c>
      <c r="G26" s="42"/>
      <c r="H26" s="41" t="s">
        <v>116</v>
      </c>
      <c r="I26" s="41">
        <v>42.5</v>
      </c>
      <c r="J26" s="41">
        <v>42.6</v>
      </c>
      <c r="K26" s="41">
        <v>42.6</v>
      </c>
    </row>
    <row r="27" spans="2:11" x14ac:dyDescent="0.25">
      <c r="B27" s="41" t="s">
        <v>112</v>
      </c>
      <c r="C27" s="41">
        <v>26.6</v>
      </c>
      <c r="D27" s="41"/>
      <c r="E27" s="41" t="s">
        <v>87</v>
      </c>
      <c r="F27" s="41">
        <v>21</v>
      </c>
      <c r="G27" s="41"/>
      <c r="H27" s="41" t="s">
        <v>112</v>
      </c>
      <c r="I27" s="41">
        <v>40.1</v>
      </c>
      <c r="J27" s="41">
        <v>20.9</v>
      </c>
      <c r="K27" s="41">
        <v>40</v>
      </c>
    </row>
    <row r="28" spans="2:11" x14ac:dyDescent="0.25">
      <c r="B28" s="41" t="s">
        <v>117</v>
      </c>
      <c r="C28" s="41">
        <v>26.3</v>
      </c>
      <c r="D28" s="41"/>
      <c r="E28" s="41" t="s">
        <v>118</v>
      </c>
      <c r="F28" s="41">
        <v>21.6</v>
      </c>
      <c r="G28" s="42"/>
      <c r="H28" s="41" t="s">
        <v>117</v>
      </c>
      <c r="I28" s="41">
        <v>10.1</v>
      </c>
      <c r="J28" s="41">
        <v>7.6</v>
      </c>
      <c r="K28" s="41">
        <v>25.6</v>
      </c>
    </row>
    <row r="29" spans="2:11" x14ac:dyDescent="0.25">
      <c r="B29" s="41" t="s">
        <v>119</v>
      </c>
      <c r="C29" s="41">
        <v>25.4</v>
      </c>
      <c r="D29" s="41"/>
      <c r="E29" s="41" t="s">
        <v>100</v>
      </c>
      <c r="F29" s="41">
        <v>23.8</v>
      </c>
      <c r="G29" s="42"/>
      <c r="H29" s="41" t="s">
        <v>119</v>
      </c>
      <c r="I29" s="41">
        <v>20.8</v>
      </c>
      <c r="J29" s="41">
        <v>20.8</v>
      </c>
      <c r="K29" s="41">
        <v>18.8</v>
      </c>
    </row>
    <row r="30" spans="2:11" ht="30" x14ac:dyDescent="0.25">
      <c r="B30" s="41" t="s">
        <v>120</v>
      </c>
      <c r="C30" s="41">
        <v>24.4</v>
      </c>
      <c r="D30" s="41"/>
      <c r="E30" s="41" t="s">
        <v>103</v>
      </c>
      <c r="F30" s="41">
        <v>26.9</v>
      </c>
      <c r="G30" s="42"/>
      <c r="H30" s="41" t="s">
        <v>120</v>
      </c>
      <c r="I30" s="41">
        <v>13.5</v>
      </c>
      <c r="J30" s="41">
        <v>10.5</v>
      </c>
      <c r="K30" s="41">
        <v>30.7</v>
      </c>
    </row>
    <row r="31" spans="2:11" ht="30" x14ac:dyDescent="0.25">
      <c r="B31" s="41" t="s">
        <v>114</v>
      </c>
      <c r="C31" s="41">
        <v>23.9</v>
      </c>
      <c r="D31" s="41"/>
      <c r="E31" s="41" t="s">
        <v>105</v>
      </c>
      <c r="F31" s="41">
        <v>28.2</v>
      </c>
      <c r="G31" s="41"/>
      <c r="H31" s="41" t="s">
        <v>114</v>
      </c>
      <c r="I31" s="41">
        <v>23</v>
      </c>
      <c r="J31" s="42" t="s">
        <v>97</v>
      </c>
      <c r="K31" s="42" t="s">
        <v>97</v>
      </c>
    </row>
    <row r="32" spans="2:11" ht="30" x14ac:dyDescent="0.25">
      <c r="B32" s="41" t="s">
        <v>121</v>
      </c>
      <c r="C32" s="41">
        <v>22.6</v>
      </c>
      <c r="D32" s="41"/>
      <c r="E32" s="41" t="s">
        <v>98</v>
      </c>
      <c r="F32" s="41">
        <v>29.9</v>
      </c>
      <c r="G32" s="42"/>
      <c r="H32" s="41" t="s">
        <v>121</v>
      </c>
      <c r="I32" s="41">
        <v>29.1</v>
      </c>
      <c r="J32" s="41">
        <v>26.6</v>
      </c>
      <c r="K32" s="41">
        <v>41.9</v>
      </c>
    </row>
    <row r="33" spans="2:11" ht="30" x14ac:dyDescent="0.25">
      <c r="B33" s="41" t="s">
        <v>107</v>
      </c>
      <c r="C33" s="41">
        <v>22.3</v>
      </c>
      <c r="D33" s="41"/>
      <c r="E33" s="41" t="s">
        <v>85</v>
      </c>
      <c r="F33" s="42" t="s">
        <v>97</v>
      </c>
      <c r="G33" s="41"/>
      <c r="H33" s="41" t="s">
        <v>107</v>
      </c>
      <c r="I33" s="41">
        <v>26.6</v>
      </c>
      <c r="J33" s="41">
        <v>10.3</v>
      </c>
      <c r="K33" s="41">
        <v>10.199999999999999</v>
      </c>
    </row>
    <row r="34" spans="2:11" ht="30" x14ac:dyDescent="0.25">
      <c r="B34" s="41" t="s">
        <v>122</v>
      </c>
      <c r="C34" s="41">
        <v>21.3</v>
      </c>
      <c r="D34" s="41"/>
      <c r="E34" s="41" t="s">
        <v>109</v>
      </c>
      <c r="F34" s="42" t="s">
        <v>97</v>
      </c>
      <c r="G34" s="42"/>
      <c r="H34" s="41" t="s">
        <v>122</v>
      </c>
      <c r="I34" s="41">
        <v>16.2</v>
      </c>
      <c r="J34" s="41">
        <v>15.2</v>
      </c>
      <c r="K34" s="41">
        <v>31.9</v>
      </c>
    </row>
    <row r="35" spans="2:11" x14ac:dyDescent="0.25">
      <c r="B35" s="41" t="s">
        <v>123</v>
      </c>
      <c r="C35" s="41">
        <v>20</v>
      </c>
      <c r="D35" s="41"/>
      <c r="E35" s="41" t="s">
        <v>111</v>
      </c>
      <c r="F35" s="42" t="s">
        <v>97</v>
      </c>
      <c r="G35" s="42"/>
      <c r="H35" s="41" t="s">
        <v>123</v>
      </c>
      <c r="I35" s="41">
        <v>16.100000000000001</v>
      </c>
      <c r="J35" s="41">
        <v>19</v>
      </c>
      <c r="K35" s="41">
        <v>26.6</v>
      </c>
    </row>
    <row r="36" spans="2:11" ht="30" x14ac:dyDescent="0.25">
      <c r="B36" s="41" t="s">
        <v>124</v>
      </c>
      <c r="C36" s="41">
        <v>19.899999999999999</v>
      </c>
      <c r="D36" s="41"/>
      <c r="E36" s="41" t="s">
        <v>116</v>
      </c>
      <c r="F36" s="42" t="s">
        <v>97</v>
      </c>
      <c r="G36" s="42"/>
      <c r="H36" s="41" t="s">
        <v>124</v>
      </c>
      <c r="I36" s="41">
        <v>5.0999999999999996</v>
      </c>
      <c r="J36" s="41">
        <v>3.9</v>
      </c>
      <c r="K36" s="41">
        <v>13.6</v>
      </c>
    </row>
    <row r="37" spans="2:11" ht="30" x14ac:dyDescent="0.25">
      <c r="B37" s="41" t="s">
        <v>96</v>
      </c>
      <c r="C37" s="41">
        <v>19.2</v>
      </c>
      <c r="D37" s="41"/>
      <c r="E37" s="41" t="s">
        <v>117</v>
      </c>
      <c r="F37" s="42" t="s">
        <v>97</v>
      </c>
      <c r="G37" s="41"/>
      <c r="H37" s="41" t="s">
        <v>96</v>
      </c>
      <c r="I37" s="41">
        <v>21.6</v>
      </c>
      <c r="J37" s="41">
        <v>12.1</v>
      </c>
      <c r="K37" s="41">
        <v>23.4</v>
      </c>
    </row>
    <row r="38" spans="2:11" x14ac:dyDescent="0.25">
      <c r="B38" s="41" t="s">
        <v>118</v>
      </c>
      <c r="C38" s="41">
        <v>18.399999999999999</v>
      </c>
      <c r="D38" s="41"/>
      <c r="E38" s="41" t="s">
        <v>119</v>
      </c>
      <c r="F38" s="42" t="s">
        <v>97</v>
      </c>
      <c r="G38" s="41"/>
      <c r="H38" s="41" t="s">
        <v>118</v>
      </c>
      <c r="I38" s="41">
        <v>38.4</v>
      </c>
      <c r="J38" s="42" t="s">
        <v>97</v>
      </c>
      <c r="K38" s="42" t="s">
        <v>97</v>
      </c>
    </row>
    <row r="39" spans="2:11" ht="30" x14ac:dyDescent="0.25">
      <c r="B39" s="41" t="s">
        <v>99</v>
      </c>
      <c r="C39" s="41">
        <v>17.600000000000001</v>
      </c>
      <c r="D39" s="41"/>
      <c r="E39" s="41" t="s">
        <v>120</v>
      </c>
      <c r="F39" s="42" t="s">
        <v>97</v>
      </c>
      <c r="G39" s="41"/>
      <c r="H39" s="41" t="s">
        <v>99</v>
      </c>
      <c r="I39" s="41">
        <v>13.4</v>
      </c>
      <c r="J39" s="42" t="s">
        <v>97</v>
      </c>
      <c r="K39" s="42" t="s">
        <v>97</v>
      </c>
    </row>
    <row r="40" spans="2:11" ht="30" x14ac:dyDescent="0.25">
      <c r="B40" s="41" t="s">
        <v>125</v>
      </c>
      <c r="C40" s="41">
        <v>17.3</v>
      </c>
      <c r="D40" s="41"/>
      <c r="E40" s="41" t="s">
        <v>121</v>
      </c>
      <c r="F40" s="42" t="s">
        <v>97</v>
      </c>
      <c r="G40" s="42"/>
      <c r="H40" s="41" t="s">
        <v>125</v>
      </c>
      <c r="I40" s="41">
        <v>5.0999999999999996</v>
      </c>
      <c r="J40" s="41">
        <v>2.6</v>
      </c>
      <c r="K40" s="41">
        <v>11.7</v>
      </c>
    </row>
    <row r="41" spans="2:11" ht="30" x14ac:dyDescent="0.25">
      <c r="B41" s="41" t="s">
        <v>126</v>
      </c>
      <c r="C41" s="41">
        <v>16.899999999999999</v>
      </c>
      <c r="D41" s="41"/>
      <c r="E41" s="41" t="s">
        <v>122</v>
      </c>
      <c r="F41" s="42" t="s">
        <v>97</v>
      </c>
      <c r="G41" s="42"/>
      <c r="H41" s="41" t="s">
        <v>126</v>
      </c>
      <c r="I41" s="41">
        <v>30</v>
      </c>
      <c r="J41" s="41">
        <v>26.5</v>
      </c>
      <c r="K41" s="41">
        <v>30.8</v>
      </c>
    </row>
    <row r="42" spans="2:11" ht="30" x14ac:dyDescent="0.25">
      <c r="B42" s="41" t="s">
        <v>92</v>
      </c>
      <c r="C42" s="41">
        <v>15.7</v>
      </c>
      <c r="D42" s="41"/>
      <c r="E42" s="41" t="s">
        <v>123</v>
      </c>
      <c r="F42" s="42" t="s">
        <v>97</v>
      </c>
      <c r="G42" s="41"/>
      <c r="H42" s="41" t="s">
        <v>92</v>
      </c>
      <c r="I42" s="41">
        <v>27.8</v>
      </c>
      <c r="J42" s="41">
        <v>11.3</v>
      </c>
      <c r="K42" s="41">
        <v>32.9</v>
      </c>
    </row>
    <row r="43" spans="2:11" ht="30" x14ac:dyDescent="0.25">
      <c r="B43" s="41" t="s">
        <v>94</v>
      </c>
      <c r="C43" s="41">
        <v>15.1</v>
      </c>
      <c r="D43" s="41"/>
      <c r="E43" s="41" t="s">
        <v>124</v>
      </c>
      <c r="F43" s="42" t="s">
        <v>97</v>
      </c>
      <c r="G43" s="41"/>
      <c r="H43" s="41" t="s">
        <v>94</v>
      </c>
      <c r="I43" s="41">
        <v>18.5</v>
      </c>
      <c r="J43" s="41">
        <v>11.7</v>
      </c>
      <c r="K43" s="41">
        <v>19.899999999999999</v>
      </c>
    </row>
    <row r="44" spans="2:11" ht="30" x14ac:dyDescent="0.25">
      <c r="B44" s="41" t="s">
        <v>88</v>
      </c>
      <c r="C44" s="41">
        <v>7.9</v>
      </c>
      <c r="D44" s="41"/>
      <c r="E44" s="41" t="s">
        <v>125</v>
      </c>
      <c r="F44" s="42" t="s">
        <v>97</v>
      </c>
      <c r="G44" s="41"/>
      <c r="H44" s="41" t="s">
        <v>88</v>
      </c>
      <c r="I44" s="41">
        <v>17.399999999999999</v>
      </c>
      <c r="J44" s="42" t="s">
        <v>97</v>
      </c>
      <c r="K44" s="42" t="s">
        <v>97</v>
      </c>
    </row>
    <row r="45" spans="2:11" ht="30" x14ac:dyDescent="0.25">
      <c r="B45" s="41" t="s">
        <v>90</v>
      </c>
      <c r="C45" s="41">
        <v>4.2</v>
      </c>
      <c r="D45" s="41"/>
      <c r="E45" s="41" t="s">
        <v>126</v>
      </c>
      <c r="F45" s="42" t="s">
        <v>97</v>
      </c>
      <c r="G45" s="41"/>
      <c r="H45" s="41" t="s">
        <v>90</v>
      </c>
      <c r="I45" s="41">
        <v>40.4</v>
      </c>
      <c r="J45" s="42" t="s">
        <v>97</v>
      </c>
      <c r="K45" s="42" t="s">
        <v>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M20" sqref="M20"/>
    </sheetView>
  </sheetViews>
  <sheetFormatPr defaultRowHeight="15" x14ac:dyDescent="0.25"/>
  <cols>
    <col min="1" max="1" width="15.140625" customWidth="1"/>
    <col min="5" max="5" width="27.7109375" bestFit="1" customWidth="1"/>
  </cols>
  <sheetData>
    <row r="1" spans="1:5" s="1" customFormat="1" x14ac:dyDescent="0.25">
      <c r="A1" s="43" t="s">
        <v>127</v>
      </c>
    </row>
    <row r="2" spans="1:5" s="1" customFormat="1" x14ac:dyDescent="0.25"/>
    <row r="3" spans="1:5" s="46" customFormat="1" x14ac:dyDescent="0.25">
      <c r="A3" s="44" t="s">
        <v>128</v>
      </c>
      <c r="B3" s="45"/>
      <c r="C3" s="45"/>
    </row>
    <row r="4" spans="1:5" s="49" customFormat="1" x14ac:dyDescent="0.25">
      <c r="A4" s="47" t="s">
        <v>129</v>
      </c>
      <c r="B4" s="48"/>
      <c r="C4" s="48"/>
    </row>
    <row r="5" spans="1:5" s="52" customFormat="1" x14ac:dyDescent="0.25">
      <c r="A5" s="50" t="s">
        <v>130</v>
      </c>
      <c r="B5" s="51"/>
      <c r="C5" s="51"/>
    </row>
    <row r="6" spans="1:5" s="52" customFormat="1" x14ac:dyDescent="0.25">
      <c r="A6" s="50"/>
      <c r="B6" s="51"/>
      <c r="C6" s="51"/>
    </row>
    <row r="7" spans="1:5" s="52" customFormat="1" ht="75" x14ac:dyDescent="0.25">
      <c r="A7" s="53"/>
      <c r="B7" s="54" t="s">
        <v>131</v>
      </c>
      <c r="C7" s="55"/>
    </row>
    <row r="8" spans="1:5" s="52" customFormat="1" x14ac:dyDescent="0.25">
      <c r="A8" s="56"/>
      <c r="B8" s="57"/>
      <c r="C8" s="58"/>
      <c r="D8" s="59" t="s">
        <v>132</v>
      </c>
      <c r="E8" s="60" t="s">
        <v>133</v>
      </c>
    </row>
    <row r="9" spans="1:5" s="52" customFormat="1" ht="30" x14ac:dyDescent="0.25">
      <c r="A9" s="61"/>
      <c r="B9" s="62" t="s">
        <v>134</v>
      </c>
      <c r="C9" s="62" t="s">
        <v>135</v>
      </c>
      <c r="D9" s="59"/>
      <c r="E9" s="60"/>
    </row>
    <row r="10" spans="1:5" s="67" customFormat="1" x14ac:dyDescent="0.25">
      <c r="A10" s="63" t="s">
        <v>60</v>
      </c>
      <c r="B10" s="64">
        <v>28</v>
      </c>
      <c r="C10" s="64">
        <v>76.3</v>
      </c>
      <c r="D10" s="65">
        <v>2012</v>
      </c>
      <c r="E10" s="66" t="s">
        <v>136</v>
      </c>
    </row>
    <row r="11" spans="1:5" s="67" customFormat="1" x14ac:dyDescent="0.25">
      <c r="A11" s="63" t="s">
        <v>14</v>
      </c>
      <c r="B11" s="64">
        <v>29</v>
      </c>
      <c r="C11" s="64">
        <v>68.099999999999994</v>
      </c>
      <c r="D11" s="65">
        <v>2010</v>
      </c>
      <c r="E11" s="66" t="s">
        <v>137</v>
      </c>
    </row>
    <row r="12" spans="1:5" s="67" customFormat="1" x14ac:dyDescent="0.25">
      <c r="A12" s="63" t="s">
        <v>138</v>
      </c>
      <c r="B12" s="64">
        <v>29.1</v>
      </c>
      <c r="C12" s="64">
        <v>67.900000000000006</v>
      </c>
      <c r="D12" s="65">
        <v>2010</v>
      </c>
      <c r="E12" s="66" t="s">
        <v>137</v>
      </c>
    </row>
    <row r="13" spans="1:5" s="67" customFormat="1" x14ac:dyDescent="0.25">
      <c r="A13" s="63" t="s">
        <v>15</v>
      </c>
      <c r="B13" s="64">
        <v>14.5</v>
      </c>
      <c r="C13" s="64">
        <v>55</v>
      </c>
      <c r="D13" s="65">
        <v>2010</v>
      </c>
      <c r="E13" s="66" t="s">
        <v>137</v>
      </c>
    </row>
    <row r="14" spans="1:5" s="67" customFormat="1" x14ac:dyDescent="0.25">
      <c r="A14" s="63" t="s">
        <v>58</v>
      </c>
      <c r="B14" s="64">
        <v>21.3</v>
      </c>
      <c r="C14" s="64">
        <v>51.7</v>
      </c>
      <c r="D14" s="65">
        <v>2012</v>
      </c>
      <c r="E14" s="66" t="s">
        <v>136</v>
      </c>
    </row>
    <row r="15" spans="1:5" s="67" customFormat="1" x14ac:dyDescent="0.25">
      <c r="A15" s="63" t="s">
        <v>28</v>
      </c>
      <c r="B15" s="64">
        <v>10.199999999999999</v>
      </c>
      <c r="C15" s="64">
        <v>51.6</v>
      </c>
      <c r="D15" s="65">
        <v>2010</v>
      </c>
      <c r="E15" s="66" t="s">
        <v>136</v>
      </c>
    </row>
    <row r="16" spans="1:5" s="67" customFormat="1" x14ac:dyDescent="0.25">
      <c r="A16" s="63" t="s">
        <v>49</v>
      </c>
      <c r="B16" s="64">
        <v>8.9</v>
      </c>
      <c r="C16" s="64">
        <v>51.5</v>
      </c>
      <c r="D16" s="65">
        <v>2010</v>
      </c>
      <c r="E16" s="66" t="s">
        <v>139</v>
      </c>
    </row>
    <row r="17" spans="1:5" s="67" customFormat="1" x14ac:dyDescent="0.25">
      <c r="A17" s="63" t="s">
        <v>17</v>
      </c>
      <c r="B17" s="64">
        <v>11.7</v>
      </c>
      <c r="C17" s="64">
        <v>49.6</v>
      </c>
      <c r="D17" s="65">
        <v>2010</v>
      </c>
      <c r="E17" s="66" t="s">
        <v>136</v>
      </c>
    </row>
    <row r="18" spans="1:5" s="67" customFormat="1" x14ac:dyDescent="0.25">
      <c r="A18" s="63" t="s">
        <v>41</v>
      </c>
      <c r="B18" s="64">
        <v>14.3</v>
      </c>
      <c r="C18" s="64">
        <v>48.2</v>
      </c>
      <c r="D18" s="65">
        <v>2011</v>
      </c>
      <c r="E18" s="66" t="s">
        <v>136</v>
      </c>
    </row>
    <row r="19" spans="1:5" s="67" customFormat="1" x14ac:dyDescent="0.25">
      <c r="A19" s="63" t="s">
        <v>61</v>
      </c>
      <c r="B19" s="64">
        <v>17.7</v>
      </c>
      <c r="C19" s="64">
        <v>43.7</v>
      </c>
      <c r="D19" s="65">
        <v>2010</v>
      </c>
      <c r="E19" s="66" t="s">
        <v>137</v>
      </c>
    </row>
    <row r="20" spans="1:5" s="67" customFormat="1" x14ac:dyDescent="0.25">
      <c r="A20" s="63" t="s">
        <v>43</v>
      </c>
      <c r="B20" s="64">
        <v>17.3</v>
      </c>
      <c r="C20" s="64">
        <v>42.8</v>
      </c>
      <c r="D20" s="65">
        <v>2013</v>
      </c>
      <c r="E20" s="66" t="s">
        <v>136</v>
      </c>
    </row>
    <row r="21" spans="1:5" s="67" customFormat="1" x14ac:dyDescent="0.25">
      <c r="A21" s="63" t="s">
        <v>35</v>
      </c>
      <c r="B21" s="64">
        <v>8.5</v>
      </c>
      <c r="C21" s="64">
        <v>41.6</v>
      </c>
      <c r="D21" s="65">
        <v>2007</v>
      </c>
      <c r="E21" s="66" t="s">
        <v>136</v>
      </c>
    </row>
    <row r="22" spans="1:5" s="67" customFormat="1" x14ac:dyDescent="0.25">
      <c r="A22" s="63" t="s">
        <v>19</v>
      </c>
      <c r="B22" s="64">
        <v>12.4</v>
      </c>
      <c r="C22" s="64">
        <v>41.2</v>
      </c>
      <c r="D22" s="66" t="s">
        <v>140</v>
      </c>
      <c r="E22" s="66" t="s">
        <v>141</v>
      </c>
    </row>
    <row r="23" spans="1:5" s="67" customFormat="1" x14ac:dyDescent="0.25">
      <c r="A23" s="63" t="s">
        <v>21</v>
      </c>
      <c r="B23" s="64">
        <v>16.3</v>
      </c>
      <c r="C23" s="64">
        <v>41</v>
      </c>
      <c r="D23" s="65">
        <v>2011</v>
      </c>
      <c r="E23" s="66" t="s">
        <v>136</v>
      </c>
    </row>
    <row r="24" spans="1:5" s="67" customFormat="1" x14ac:dyDescent="0.25">
      <c r="A24" s="63" t="s">
        <v>31</v>
      </c>
      <c r="B24" s="64">
        <v>12.9</v>
      </c>
      <c r="C24" s="64">
        <v>40.700000000000003</v>
      </c>
      <c r="D24" s="65">
        <v>2010</v>
      </c>
      <c r="E24" s="66" t="s">
        <v>142</v>
      </c>
    </row>
    <row r="25" spans="1:5" s="67" customFormat="1" x14ac:dyDescent="0.25">
      <c r="A25" s="63" t="s">
        <v>25</v>
      </c>
      <c r="B25" s="64">
        <v>9.9</v>
      </c>
      <c r="C25" s="64">
        <v>39.700000000000003</v>
      </c>
      <c r="D25" s="65">
        <v>2011</v>
      </c>
      <c r="E25" s="66" t="s">
        <v>136</v>
      </c>
    </row>
    <row r="26" spans="1:5" s="67" customFormat="1" x14ac:dyDescent="0.25">
      <c r="A26" s="63" t="s">
        <v>143</v>
      </c>
      <c r="B26" s="64">
        <v>9.3000000000000007</v>
      </c>
      <c r="C26" s="64">
        <v>39.4</v>
      </c>
      <c r="D26" s="65">
        <v>2010</v>
      </c>
      <c r="E26" s="66" t="s">
        <v>137</v>
      </c>
    </row>
    <row r="27" spans="1:5" s="67" customFormat="1" x14ac:dyDescent="0.25">
      <c r="A27" s="63" t="s">
        <v>12</v>
      </c>
      <c r="B27" s="64">
        <v>13.4</v>
      </c>
      <c r="C27" s="64">
        <v>38.4</v>
      </c>
      <c r="D27" s="65">
        <v>2011</v>
      </c>
      <c r="E27" s="66" t="s">
        <v>136</v>
      </c>
    </row>
    <row r="28" spans="1:5" s="67" customFormat="1" x14ac:dyDescent="0.25">
      <c r="A28" s="63" t="s">
        <v>59</v>
      </c>
      <c r="B28" s="64">
        <v>10.8</v>
      </c>
      <c r="C28" s="64">
        <v>37.9</v>
      </c>
      <c r="D28" s="65">
        <v>2007</v>
      </c>
      <c r="E28" s="66" t="s">
        <v>136</v>
      </c>
    </row>
    <row r="29" spans="1:5" s="67" customFormat="1" x14ac:dyDescent="0.25">
      <c r="A29" s="63" t="s">
        <v>56</v>
      </c>
      <c r="B29" s="64">
        <v>7.3</v>
      </c>
      <c r="C29" s="64">
        <v>36.4</v>
      </c>
      <c r="D29" s="65">
        <v>2010</v>
      </c>
      <c r="E29" s="66" t="s">
        <v>137</v>
      </c>
    </row>
    <row r="30" spans="1:5" s="67" customFormat="1" x14ac:dyDescent="0.25">
      <c r="A30" s="63" t="s">
        <v>144</v>
      </c>
      <c r="B30" s="64">
        <v>5</v>
      </c>
      <c r="C30" s="64">
        <v>34.4</v>
      </c>
      <c r="D30" s="65" t="s">
        <v>145</v>
      </c>
      <c r="E30" s="66" t="s">
        <v>136</v>
      </c>
    </row>
    <row r="31" spans="1:5" s="67" customFormat="1" x14ac:dyDescent="0.25">
      <c r="A31" s="63" t="s">
        <v>23</v>
      </c>
      <c r="B31" s="64">
        <v>14.2</v>
      </c>
      <c r="C31" s="64">
        <v>34.299999999999997</v>
      </c>
      <c r="D31" s="65">
        <v>2011</v>
      </c>
      <c r="E31" s="66" t="s">
        <v>137</v>
      </c>
    </row>
    <row r="32" spans="1:5" s="67" customFormat="1" x14ac:dyDescent="0.25">
      <c r="A32" s="63" t="s">
        <v>146</v>
      </c>
      <c r="B32" s="64">
        <v>9.8000000000000007</v>
      </c>
      <c r="C32" s="64">
        <v>33.200000000000003</v>
      </c>
      <c r="D32" s="66" t="s">
        <v>147</v>
      </c>
      <c r="E32" s="66" t="s">
        <v>136</v>
      </c>
    </row>
    <row r="33" spans="1:5" s="67" customFormat="1" x14ac:dyDescent="0.25">
      <c r="A33" s="63" t="s">
        <v>36</v>
      </c>
      <c r="B33" s="64">
        <v>12</v>
      </c>
      <c r="C33" s="64">
        <v>32.9</v>
      </c>
      <c r="D33" s="65" t="s">
        <v>148</v>
      </c>
      <c r="E33" s="66" t="s">
        <v>136</v>
      </c>
    </row>
    <row r="34" spans="1:5" s="67" customFormat="1" x14ac:dyDescent="0.25">
      <c r="A34" s="63" t="s">
        <v>74</v>
      </c>
      <c r="B34" s="64">
        <v>7.2</v>
      </c>
      <c r="C34" s="64">
        <v>32.9</v>
      </c>
      <c r="D34" s="65">
        <v>2010</v>
      </c>
      <c r="E34" s="66" t="s">
        <v>139</v>
      </c>
    </row>
    <row r="35" spans="1:5" s="67" customFormat="1" x14ac:dyDescent="0.25">
      <c r="A35" s="63" t="s">
        <v>16</v>
      </c>
      <c r="B35" s="64">
        <v>6.1</v>
      </c>
      <c r="C35" s="64">
        <v>32.6</v>
      </c>
      <c r="D35" s="65" t="s">
        <v>147</v>
      </c>
      <c r="E35" s="66" t="s">
        <v>136</v>
      </c>
    </row>
    <row r="36" spans="1:5" s="67" customFormat="1" x14ac:dyDescent="0.25">
      <c r="A36" s="63" t="s">
        <v>30</v>
      </c>
      <c r="B36" s="64">
        <v>10.5</v>
      </c>
      <c r="C36" s="64">
        <v>31.9</v>
      </c>
      <c r="D36" s="65" t="s">
        <v>147</v>
      </c>
      <c r="E36" s="66" t="s">
        <v>136</v>
      </c>
    </row>
    <row r="37" spans="1:5" s="67" customFormat="1" x14ac:dyDescent="0.25">
      <c r="A37" s="63" t="s">
        <v>27</v>
      </c>
      <c r="B37" s="64">
        <v>10</v>
      </c>
      <c r="C37" s="64">
        <v>31.6</v>
      </c>
      <c r="D37" s="65">
        <v>2012</v>
      </c>
      <c r="E37" s="66" t="s">
        <v>136</v>
      </c>
    </row>
    <row r="38" spans="1:5" s="67" customFormat="1" x14ac:dyDescent="0.25">
      <c r="A38" s="63" t="s">
        <v>52</v>
      </c>
      <c r="B38" s="64">
        <v>3.9</v>
      </c>
      <c r="C38" s="64">
        <v>30.5</v>
      </c>
      <c r="D38" s="65" t="s">
        <v>148</v>
      </c>
      <c r="E38" s="66" t="s">
        <v>136</v>
      </c>
    </row>
    <row r="39" spans="1:5" s="67" customFormat="1" x14ac:dyDescent="0.25">
      <c r="A39" s="63" t="s">
        <v>20</v>
      </c>
      <c r="B39" s="64">
        <v>8.6</v>
      </c>
      <c r="C39" s="64">
        <v>29.5</v>
      </c>
      <c r="D39" s="65">
        <v>2011</v>
      </c>
      <c r="E39" s="66" t="s">
        <v>136</v>
      </c>
    </row>
    <row r="40" spans="1:5" s="67" customFormat="1" x14ac:dyDescent="0.25">
      <c r="A40" s="63" t="s">
        <v>34</v>
      </c>
      <c r="B40" s="64">
        <v>6.2</v>
      </c>
      <c r="C40" s="64">
        <v>26.4</v>
      </c>
      <c r="D40" s="65" t="s">
        <v>145</v>
      </c>
      <c r="E40" s="66" t="s">
        <v>136</v>
      </c>
    </row>
    <row r="41" spans="1:5" s="67" customFormat="1" x14ac:dyDescent="0.25">
      <c r="A41" s="63" t="s">
        <v>149</v>
      </c>
      <c r="B41" s="64">
        <v>6.5</v>
      </c>
      <c r="C41" s="64">
        <v>22</v>
      </c>
      <c r="D41" s="65">
        <v>2010</v>
      </c>
      <c r="E41" s="66" t="s">
        <v>137</v>
      </c>
    </row>
    <row r="42" spans="1:5" s="67" customFormat="1" x14ac:dyDescent="0.25">
      <c r="A42" s="63" t="s">
        <v>22</v>
      </c>
      <c r="B42" s="64">
        <v>5.6</v>
      </c>
      <c r="C42" s="64">
        <v>21.9</v>
      </c>
      <c r="D42" s="65">
        <v>2012</v>
      </c>
      <c r="E42" s="66" t="s">
        <v>136</v>
      </c>
    </row>
    <row r="43" spans="1:5" s="67" customFormat="1" x14ac:dyDescent="0.25">
      <c r="A43" s="63" t="s">
        <v>40</v>
      </c>
      <c r="B43" s="64">
        <v>5</v>
      </c>
      <c r="C43" s="64">
        <v>20.7</v>
      </c>
      <c r="D43" s="66">
        <v>2011</v>
      </c>
      <c r="E43" s="66" t="s">
        <v>137</v>
      </c>
    </row>
    <row r="44" spans="1:5" s="67" customFormat="1" x14ac:dyDescent="0.25">
      <c r="A44" s="63" t="s">
        <v>13</v>
      </c>
      <c r="B44" s="64">
        <v>2.5</v>
      </c>
      <c r="C44" s="64">
        <v>20.399999999999999</v>
      </c>
      <c r="D44" s="65">
        <v>2010</v>
      </c>
      <c r="E44" s="66" t="s">
        <v>136</v>
      </c>
    </row>
    <row r="45" spans="1:5" s="67" customFormat="1" x14ac:dyDescent="0.25">
      <c r="A45" s="63" t="s">
        <v>38</v>
      </c>
      <c r="B45" s="64">
        <v>2.2999999999999998</v>
      </c>
      <c r="C45" s="64">
        <v>18.8</v>
      </c>
      <c r="D45" s="65">
        <v>2009</v>
      </c>
      <c r="E45" s="66" t="s">
        <v>136</v>
      </c>
    </row>
    <row r="46" spans="1:5" s="67" customFormat="1" x14ac:dyDescent="0.25">
      <c r="A46" s="63" t="s">
        <v>150</v>
      </c>
      <c r="B46" s="64">
        <v>2.8</v>
      </c>
      <c r="C46" s="64">
        <v>18</v>
      </c>
      <c r="D46" s="65">
        <v>2005</v>
      </c>
      <c r="E46" s="66" t="s">
        <v>136</v>
      </c>
    </row>
    <row r="47" spans="1:5" s="67" customFormat="1" x14ac:dyDescent="0.25">
      <c r="A47" s="63" t="s">
        <v>48</v>
      </c>
      <c r="B47" s="64">
        <v>2.4</v>
      </c>
      <c r="C47" s="64">
        <v>8.6</v>
      </c>
      <c r="D47" s="65" t="s">
        <v>151</v>
      </c>
      <c r="E47" s="66" t="s">
        <v>136</v>
      </c>
    </row>
    <row r="48" spans="1:5" s="67" customFormat="1" x14ac:dyDescent="0.25">
      <c r="A48" s="68" t="s">
        <v>50</v>
      </c>
      <c r="B48" s="64">
        <v>0.8</v>
      </c>
      <c r="C48" s="64">
        <v>5.6</v>
      </c>
      <c r="D48" s="65">
        <v>2003</v>
      </c>
      <c r="E48" s="66" t="s">
        <v>136</v>
      </c>
    </row>
    <row r="49" spans="1:5" s="67" customFormat="1" x14ac:dyDescent="0.25">
      <c r="A49" s="63" t="s">
        <v>29</v>
      </c>
      <c r="B49" s="64">
        <v>1.8</v>
      </c>
      <c r="C49" s="64">
        <v>5.4</v>
      </c>
      <c r="D49" s="65">
        <v>2006</v>
      </c>
      <c r="E49" s="66" t="s">
        <v>137</v>
      </c>
    </row>
    <row r="50" spans="1:5" s="67" customFormat="1" x14ac:dyDescent="0.25">
      <c r="A50" s="69" t="s">
        <v>152</v>
      </c>
      <c r="B50" s="64">
        <v>12.201614995944922</v>
      </c>
      <c r="C50" s="64">
        <v>39.504592073472345</v>
      </c>
    </row>
    <row r="51" spans="1:5" s="67" customFormat="1" ht="13.5" x14ac:dyDescent="0.25">
      <c r="A51" s="70"/>
      <c r="B51" s="71"/>
      <c r="C51" s="71"/>
    </row>
  </sheetData>
  <hyperlinks>
    <hyperlink ref="A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P34" sqref="P34"/>
    </sheetView>
  </sheetViews>
  <sheetFormatPr defaultRowHeight="15" x14ac:dyDescent="0.25"/>
  <cols>
    <col min="2" max="2" width="11.5703125" bestFit="1" customWidth="1"/>
  </cols>
  <sheetData>
    <row r="1" spans="1:10" s="73" customFormat="1" x14ac:dyDescent="0.25">
      <c r="A1" s="72" t="s">
        <v>153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5">
      <c r="A2" s="72" t="s">
        <v>154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x14ac:dyDescent="0.25">
      <c r="A3" s="72" t="s">
        <v>155</v>
      </c>
      <c r="B3" s="72"/>
      <c r="C3" s="72"/>
      <c r="D3" s="72"/>
      <c r="E3" s="72"/>
      <c r="F3" s="72"/>
      <c r="G3" s="72"/>
      <c r="H3" s="72"/>
      <c r="I3" s="72"/>
      <c r="J3" s="72"/>
    </row>
    <row r="4" spans="1:10" x14ac:dyDescent="0.25">
      <c r="A4" t="s">
        <v>156</v>
      </c>
    </row>
    <row r="5" spans="1:10" x14ac:dyDescent="0.25">
      <c r="A5" t="s">
        <v>157</v>
      </c>
    </row>
    <row r="6" spans="1:10" x14ac:dyDescent="0.25">
      <c r="A6" t="s">
        <v>158</v>
      </c>
    </row>
    <row r="7" spans="1:10" x14ac:dyDescent="0.25">
      <c r="D7" t="s">
        <v>159</v>
      </c>
    </row>
    <row r="8" spans="1:10" x14ac:dyDescent="0.25">
      <c r="A8" t="s">
        <v>160</v>
      </c>
      <c r="B8" s="74">
        <v>19700</v>
      </c>
      <c r="D8" s="75">
        <f>B8/C13</f>
        <v>0.45287356321839078</v>
      </c>
    </row>
    <row r="9" spans="1:10" x14ac:dyDescent="0.25">
      <c r="A9" t="s">
        <v>161</v>
      </c>
      <c r="B9" s="74">
        <v>13400</v>
      </c>
      <c r="D9" s="75">
        <f>B9/C13</f>
        <v>0.30804597701149428</v>
      </c>
    </row>
    <row r="10" spans="1:10" x14ac:dyDescent="0.25">
      <c r="A10" t="s">
        <v>162</v>
      </c>
      <c r="B10" s="74">
        <v>6900</v>
      </c>
      <c r="D10" s="75">
        <f>B10/C13</f>
        <v>0.15862068965517243</v>
      </c>
    </row>
    <row r="11" spans="1:10" x14ac:dyDescent="0.25">
      <c r="A11" t="s">
        <v>163</v>
      </c>
      <c r="B11" s="74">
        <v>3300</v>
      </c>
      <c r="D11" s="75">
        <f>B11/C13</f>
        <v>7.586206896551724E-2</v>
      </c>
    </row>
    <row r="12" spans="1:10" x14ac:dyDescent="0.25">
      <c r="A12" t="s">
        <v>164</v>
      </c>
      <c r="B12" s="74">
        <v>200</v>
      </c>
      <c r="D12" s="75">
        <f>B12/C13</f>
        <v>4.5977011494252873E-3</v>
      </c>
    </row>
    <row r="13" spans="1:10" x14ac:dyDescent="0.25">
      <c r="C13" s="76">
        <f>SUM(B8:B12)</f>
        <v>43500</v>
      </c>
    </row>
  </sheetData>
  <hyperlinks>
    <hyperlink ref="A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2" sqref="Q32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Mobile subscription</vt:lpstr>
      <vt:lpstr>Social gaps - wages</vt:lpstr>
      <vt:lpstr>social gaps - banking</vt:lpstr>
      <vt:lpstr>scoail gaps-business</vt:lpstr>
      <vt:lpstr>Child Marriage</vt:lpstr>
      <vt:lpstr>Intimate Partner Violence </vt:lpstr>
      <vt:lpstr>Sheet8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 2</dc:creator>
  <cp:lastModifiedBy>Reviewer 2</cp:lastModifiedBy>
  <dcterms:created xsi:type="dcterms:W3CDTF">2015-09-02T18:36:19Z</dcterms:created>
  <dcterms:modified xsi:type="dcterms:W3CDTF">2015-09-02T19:30:40Z</dcterms:modified>
</cp:coreProperties>
</file>