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ou.mboup\Desktop\"/>
    </mc:Choice>
  </mc:AlternateContent>
  <bookViews>
    <workbookView xWindow="0" yWindow="0" windowWidth="28800" windowHeight="11745"/>
  </bookViews>
  <sheets>
    <sheet name="Social gaps - wages" sheetId="1" r:id="rId1"/>
    <sheet name="social gaps - banking" sheetId="2" r:id="rId2"/>
    <sheet name="scoail gaps-business" sheetId="5" r:id="rId3"/>
    <sheet name="Child Marriage" sheetId="3" r:id="rId4"/>
    <sheet name="Intimate Partner Violence " sheetId="4" r:id="rId5"/>
    <sheet name="Sheet8" sheetId="8" r:id="rId6"/>
    <sheet name="Sheet6" sheetId="6" r:id="rId7"/>
    <sheet name="Sheet7" sheetId="7" r:id="rId8"/>
  </sheets>
  <externalReferences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D12" i="4"/>
  <c r="D11" i="4"/>
  <c r="D10" i="4"/>
  <c r="D9" i="4"/>
  <c r="D8" i="4"/>
  <c r="C52" i="1" l="1"/>
  <c r="C51" i="1"/>
  <c r="C49" i="1"/>
  <c r="C48" i="1"/>
  <c r="C44" i="1"/>
  <c r="C42" i="1"/>
  <c r="C41" i="1"/>
  <c r="C40" i="1"/>
  <c r="C39" i="1"/>
  <c r="C37" i="1"/>
  <c r="C36" i="1"/>
  <c r="C35" i="1"/>
  <c r="C34" i="1"/>
  <c r="C32" i="1"/>
  <c r="C31" i="1"/>
  <c r="C30" i="1"/>
  <c r="C22" i="1"/>
  <c r="C21" i="1"/>
  <c r="C20" i="1"/>
  <c r="C19" i="1"/>
  <c r="C18" i="1"/>
  <c r="C14" i="1"/>
  <c r="C8" i="1"/>
  <c r="C7" i="1"/>
  <c r="C6" i="1"/>
</calcChain>
</file>

<file path=xl/sharedStrings.xml><?xml version="1.0" encoding="utf-8"?>
<sst xmlns="http://schemas.openxmlformats.org/spreadsheetml/2006/main" count="551" uniqueCount="165">
  <si>
    <t>WAGE EQUALITY by country and sub-region</t>
  </si>
  <si>
    <t>http://www3.weforum.org/docs/WEF_GenderGap_Report_2013.pdf</t>
  </si>
  <si>
    <t xml:space="preserve">Source: WEF (World Economic Forum) 2013  </t>
  </si>
  <si>
    <t>WAGE EQUALITY SURVEY</t>
  </si>
  <si>
    <t>Estim. Earned Income USD</t>
  </si>
  <si>
    <t>REGION</t>
  </si>
  <si>
    <t>COUNTRY</t>
  </si>
  <si>
    <t>Female to Male ratio</t>
  </si>
  <si>
    <t>Female</t>
  </si>
  <si>
    <t>Male</t>
  </si>
  <si>
    <t>Central</t>
  </si>
  <si>
    <t>Angola</t>
  </si>
  <si>
    <t>Cameroon</t>
  </si>
  <si>
    <t>Burundi</t>
  </si>
  <si>
    <t>Chad</t>
  </si>
  <si>
    <t>Mali</t>
  </si>
  <si>
    <t>Congo</t>
  </si>
  <si>
    <t>Malawi</t>
  </si>
  <si>
    <t>DRC</t>
  </si>
  <si>
    <t>Madagascar</t>
  </si>
  <si>
    <t>Equatorial Guinea</t>
  </si>
  <si>
    <t>Ethiopia</t>
  </si>
  <si>
    <t>Gabon</t>
  </si>
  <si>
    <t>Mauritania</t>
  </si>
  <si>
    <t>Sao Tome</t>
  </si>
  <si>
    <t>Uganda</t>
  </si>
  <si>
    <t>East</t>
  </si>
  <si>
    <t>Comoros</t>
  </si>
  <si>
    <t>Burkina Faso</t>
  </si>
  <si>
    <t>Djibouti</t>
  </si>
  <si>
    <t>Benin</t>
  </si>
  <si>
    <t>Eritrea</t>
  </si>
  <si>
    <t>Tanzania</t>
  </si>
  <si>
    <t>Cote d'Ivoire</t>
  </si>
  <si>
    <t>Kenya</t>
  </si>
  <si>
    <t>Zambia</t>
  </si>
  <si>
    <t>Senegal</t>
  </si>
  <si>
    <t>Mauritius</t>
  </si>
  <si>
    <t>Lesotho</t>
  </si>
  <si>
    <t>Mayotte</t>
  </si>
  <si>
    <t>Ghana</t>
  </si>
  <si>
    <t>Mozambique</t>
  </si>
  <si>
    <t>Reunion</t>
  </si>
  <si>
    <t>Nigeria</t>
  </si>
  <si>
    <t>Rwanda</t>
  </si>
  <si>
    <t>Cape Verde</t>
  </si>
  <si>
    <t>Seychelles</t>
  </si>
  <si>
    <t>Somalia</t>
  </si>
  <si>
    <t>Namibia</t>
  </si>
  <si>
    <t>South Sudan</t>
  </si>
  <si>
    <t>South Africa</t>
  </si>
  <si>
    <t>Botswana</t>
  </si>
  <si>
    <t>Zimbabwe</t>
  </si>
  <si>
    <t>Southern</t>
  </si>
  <si>
    <t>Swaziland</t>
  </si>
  <si>
    <t>West</t>
  </si>
  <si>
    <t>Gambia</t>
  </si>
  <si>
    <t>Guina Bissau</t>
  </si>
  <si>
    <t>Guinea</t>
  </si>
  <si>
    <t>Liberia</t>
  </si>
  <si>
    <t>Niger</t>
  </si>
  <si>
    <t>Sierra Leone</t>
  </si>
  <si>
    <t>St. Helena</t>
  </si>
  <si>
    <t>Togo</t>
  </si>
  <si>
    <t>PRIMARY Source: http://databank.worldbank.org/Data/Views/reports/tableview.aspx</t>
  </si>
  <si>
    <t xml:space="preserve">World Bank </t>
  </si>
  <si>
    <t>also found at http://elibrary.worldbank.org/doi/pdf/10.1596/1813-9450-6025</t>
  </si>
  <si>
    <t>pg.50-52</t>
  </si>
  <si>
    <t>The World Bank Development and Research Group (2012)</t>
  </si>
  <si>
    <t>percentage of women with account at a formal institution</t>
  </si>
  <si>
    <t>percent</t>
  </si>
  <si>
    <t>Morocco</t>
  </si>
  <si>
    <t>Tunisia</t>
  </si>
  <si>
    <t>Algeria</t>
  </si>
  <si>
    <t>Sudan</t>
  </si>
  <si>
    <t>northern</t>
  </si>
  <si>
    <t>Egypt</t>
  </si>
  <si>
    <t>http://www.enterprisesurveys.org/Data/ExploreTopics/gender</t>
  </si>
  <si>
    <t xml:space="preserve">WORLD BANK </t>
  </si>
  <si>
    <t>2009-2015</t>
  </si>
  <si>
    <t>Percent of firms with female participation in ownership</t>
  </si>
  <si>
    <t>Percent of firms with a female top manager</t>
  </si>
  <si>
    <t>Proportion of permanent full-time workers that are female (%)</t>
  </si>
  <si>
    <t>Proportion of permanent full-time production workers that are female (%)*</t>
  </si>
  <si>
    <t>Proportion of permanent full-time non-production workers that are female (%)*</t>
  </si>
  <si>
    <t>Côte d'Ivoire (2009)</t>
  </si>
  <si>
    <t>Chad (2009)</t>
  </si>
  <si>
    <t>Mali (2010)</t>
  </si>
  <si>
    <t>Sierra Leone (2009)</t>
  </si>
  <si>
    <t>Angola (2010)</t>
  </si>
  <si>
    <t>Eritrea (2009)</t>
  </si>
  <si>
    <t>Zimbabwe (2011)</t>
  </si>
  <si>
    <t>Cameroon (2009)</t>
  </si>
  <si>
    <t>Botswana (2010)</t>
  </si>
  <si>
    <t>DRC (2013)</t>
  </si>
  <si>
    <t>Central African Republic (2011)</t>
  </si>
  <si>
    <t>Burkina Faso (2009)</t>
  </si>
  <si>
    <t>...</t>
  </si>
  <si>
    <t>Liberia (2009)</t>
  </si>
  <si>
    <t>Niger (2009)</t>
  </si>
  <si>
    <t>Zambia (2013)</t>
  </si>
  <si>
    <t>Gabon (2009)</t>
  </si>
  <si>
    <t>Kenya (2013)</t>
  </si>
  <si>
    <t>Benin (2009)</t>
  </si>
  <si>
    <t>Rwanda (2011)</t>
  </si>
  <si>
    <t>Madagascar (2013)</t>
  </si>
  <si>
    <t>Ethiopia (2011)</t>
  </si>
  <si>
    <t>Djibouti (2013)</t>
  </si>
  <si>
    <t>Ghana (2013)</t>
  </si>
  <si>
    <t>Burundi (2006)</t>
  </si>
  <si>
    <t>Togo (2009)</t>
  </si>
  <si>
    <t>Namibia (2006)</t>
  </si>
  <si>
    <t>Uganda (2013)</t>
  </si>
  <si>
    <t>Cabo Verde (2009)</t>
  </si>
  <si>
    <t>Malawi (2009)</t>
  </si>
  <si>
    <t>Congo, Rep. (2009)</t>
  </si>
  <si>
    <t>Swaziland (2006)</t>
  </si>
  <si>
    <t>Senegal (2007)</t>
  </si>
  <si>
    <t>Lesotho (2009)</t>
  </si>
  <si>
    <t>Guinea (2006)</t>
  </si>
  <si>
    <t>Mozambique (2007)</t>
  </si>
  <si>
    <t>South Africa (2007)</t>
  </si>
  <si>
    <t>Gambia, The (2006)</t>
  </si>
  <si>
    <t>Nigeria (2007)</t>
  </si>
  <si>
    <t>Guinea-Bissau (2006)</t>
  </si>
  <si>
    <t>Mauritania (2006)</t>
  </si>
  <si>
    <t>Mauritius (2009)</t>
  </si>
  <si>
    <t>http://data.unicef.org/child-protection/child-marriage</t>
  </si>
  <si>
    <t>UNICEF global databases</t>
  </si>
  <si>
    <t>Child marriage</t>
  </si>
  <si>
    <t>Updated November 2014</t>
  </si>
  <si>
    <t>Child marriage (%)
2005–2013*</t>
  </si>
  <si>
    <t>Reference Year</t>
  </si>
  <si>
    <t>Data Source</t>
  </si>
  <si>
    <t>married by 15</t>
  </si>
  <si>
    <t>married by 18</t>
  </si>
  <si>
    <t>DHS</t>
  </si>
  <si>
    <t>MICS</t>
  </si>
  <si>
    <t xml:space="preserve">Central African Republic </t>
  </si>
  <si>
    <t>SHHS</t>
  </si>
  <si>
    <t>2012-2013</t>
  </si>
  <si>
    <t>ENSOMD</t>
  </si>
  <si>
    <t>Population and Health Survey</t>
  </si>
  <si>
    <t>Democratic Republic of the Congo</t>
  </si>
  <si>
    <t>Sao Tome and Principe</t>
  </si>
  <si>
    <t>2008-2009</t>
  </si>
  <si>
    <t>Côte d'Ivoire</t>
  </si>
  <si>
    <t>2011-2012</t>
  </si>
  <si>
    <t>2010-2011</t>
  </si>
  <si>
    <t>Guinea-Bissau</t>
  </si>
  <si>
    <t>Cabo Verde</t>
  </si>
  <si>
    <t>2006-2007</t>
  </si>
  <si>
    <t>Sub-Saharan Africa</t>
  </si>
  <si>
    <t>http://www.unodc.org/documents/gsh/pdfs/2014_GLOBAL_HOMICIDE_BOOK_web.pdf</t>
  </si>
  <si>
    <t>pg. 13  - (TABLE in second column, bottom right)</t>
  </si>
  <si>
    <t>UNODC (2013)</t>
  </si>
  <si>
    <t>Number of women killed by intimate partners</t>
  </si>
  <si>
    <t>and family members, by region (2012</t>
  </si>
  <si>
    <t>or latest year)</t>
  </si>
  <si>
    <t>percentage</t>
  </si>
  <si>
    <t>Asia</t>
  </si>
  <si>
    <t>Africa</t>
  </si>
  <si>
    <t>Americas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</si>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</sst>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;[Red]0.00"/>
    <numFmt numFmtId="165" formatCode="_(* #,##0_);_(* \(#,##0\);_(* &quot;-&quot;??_);_(@_)"/>
    <numFmt numFmtId="166" formatCode="0.0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</font>
    <font>
      <sz val="9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4" fillId="0" borderId="0"/>
  </cellStyleXfs>
  <cellXfs count="80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/>
    <xf numFmtId="164" fontId="0" fillId="0" borderId="1" xfId="0" applyNumberFormat="1" applyBorder="1"/>
    <xf numFmtId="43" fontId="0" fillId="0" borderId="1" xfId="1" applyFont="1" applyBorder="1"/>
    <xf numFmtId="164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10" xfId="0" applyBorder="1"/>
    <xf numFmtId="0" fontId="0" fillId="3" borderId="0" xfId="0" applyFill="1"/>
    <xf numFmtId="0" fontId="0" fillId="0" borderId="0" xfId="0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6" fontId="0" fillId="0" borderId="0" xfId="0" applyNumberFormat="1"/>
    <xf numFmtId="0" fontId="2" fillId="2" borderId="0" xfId="0" applyFont="1" applyFill="1"/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wrapText="1"/>
    </xf>
    <xf numFmtId="0" fontId="0" fillId="0" borderId="21" xfId="0" applyBorder="1" applyAlignment="1">
      <alignment horizontal="center" wrapText="1"/>
    </xf>
    <xf numFmtId="0" fontId="3" fillId="2" borderId="0" xfId="2" applyFill="1"/>
    <xf numFmtId="0" fontId="5" fillId="2" borderId="0" xfId="3" applyFont="1" applyFill="1"/>
    <xf numFmtId="0" fontId="6" fillId="2" borderId="0" xfId="3" applyFont="1" applyFill="1" applyAlignment="1">
      <alignment horizontal="right"/>
    </xf>
    <xf numFmtId="0" fontId="6" fillId="2" borderId="0" xfId="3" applyFont="1" applyFill="1"/>
    <xf numFmtId="0" fontId="5" fillId="2" borderId="0" xfId="4" applyFont="1" applyFill="1" applyBorder="1" applyAlignment="1"/>
    <xf numFmtId="0" fontId="6" fillId="2" borderId="0" xfId="3" applyFont="1" applyFill="1" applyAlignment="1">
      <alignment horizontal="left"/>
    </xf>
    <xf numFmtId="0" fontId="8" fillId="2" borderId="0" xfId="3" applyFont="1" applyFill="1"/>
    <xf numFmtId="0" fontId="9" fillId="0" borderId="0" xfId="3" applyFont="1" applyFill="1"/>
    <xf numFmtId="0" fontId="6" fillId="0" borderId="0" xfId="3" applyFont="1" applyFill="1" applyAlignment="1">
      <alignment horizontal="right"/>
    </xf>
    <xf numFmtId="0" fontId="6" fillId="0" borderId="0" xfId="3" applyFont="1" applyFill="1"/>
    <xf numFmtId="0" fontId="5" fillId="0" borderId="22" xfId="5" applyFont="1" applyFill="1" applyBorder="1" applyAlignment="1">
      <alignment horizontal="left" vertical="center" wrapText="1"/>
    </xf>
    <xf numFmtId="0" fontId="11" fillId="0" borderId="23" xfId="6" applyFont="1" applyFill="1" applyBorder="1" applyAlignment="1">
      <alignment horizontal="center" vertical="center" wrapText="1"/>
    </xf>
    <xf numFmtId="0" fontId="11" fillId="0" borderId="24" xfId="6" applyFont="1" applyFill="1" applyBorder="1" applyAlignment="1">
      <alignment horizontal="center" vertical="center" wrapText="1"/>
    </xf>
    <xf numFmtId="0" fontId="5" fillId="0" borderId="25" xfId="5" applyFont="1" applyFill="1" applyBorder="1" applyAlignment="1">
      <alignment horizontal="left" vertical="center" wrapText="1"/>
    </xf>
    <xf numFmtId="0" fontId="11" fillId="0" borderId="26" xfId="6" applyFont="1" applyFill="1" applyBorder="1" applyAlignment="1">
      <alignment horizontal="center" vertical="center" wrapText="1"/>
    </xf>
    <xf numFmtId="0" fontId="11" fillId="0" borderId="27" xfId="6" applyFont="1" applyFill="1" applyBorder="1" applyAlignment="1">
      <alignment horizontal="center" vertical="center" wrapText="1"/>
    </xf>
    <xf numFmtId="0" fontId="12" fillId="0" borderId="0" xfId="3" applyFont="1" applyFill="1" applyBorder="1" applyAlignment="1">
      <alignment horizontal="left"/>
    </xf>
    <xf numFmtId="0" fontId="12" fillId="0" borderId="0" xfId="3" applyFont="1" applyFill="1" applyBorder="1" applyAlignment="1">
      <alignment horizontal="center"/>
    </xf>
    <xf numFmtId="0" fontId="5" fillId="0" borderId="28" xfId="5" applyFont="1" applyFill="1" applyBorder="1" applyAlignment="1">
      <alignment horizontal="left" vertical="center" wrapText="1"/>
    </xf>
    <xf numFmtId="166" fontId="11" fillId="0" borderId="11" xfId="6" applyNumberFormat="1" applyFont="1" applyFill="1" applyBorder="1" applyAlignment="1">
      <alignment horizontal="center" vertical="center" wrapText="1"/>
    </xf>
    <xf numFmtId="0" fontId="11" fillId="0" borderId="29" xfId="3" applyFont="1" applyFill="1" applyBorder="1" applyAlignment="1"/>
    <xf numFmtId="1" fontId="11" fillId="0" borderId="0" xfId="7" applyNumberFormat="1" applyFont="1" applyFill="1" applyAlignment="1">
      <alignment horizontal="right"/>
    </xf>
    <xf numFmtId="0" fontId="11" fillId="0" borderId="0" xfId="3" applyFont="1" applyFill="1" applyBorder="1" applyAlignment="1">
      <alignment horizontal="left"/>
    </xf>
    <xf numFmtId="0" fontId="11" fillId="0" borderId="0" xfId="3" applyFont="1" applyFill="1" applyBorder="1"/>
    <xf numFmtId="0" fontId="6" fillId="0" borderId="0" xfId="3" applyFont="1" applyFill="1" applyBorder="1"/>
    <xf numFmtId="0" fontId="11" fillId="0" borderId="30" xfId="3" applyFont="1" applyFill="1" applyBorder="1" applyAlignment="1"/>
    <xf numFmtId="1" fontId="11" fillId="0" borderId="29" xfId="8" applyNumberFormat="1" applyFont="1" applyFill="1" applyBorder="1"/>
    <xf numFmtId="0" fontId="6" fillId="0" borderId="29" xfId="3" applyFont="1" applyFill="1" applyBorder="1" applyAlignment="1"/>
    <xf numFmtId="0" fontId="13" fillId="0" borderId="0" xfId="9" applyFont="1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4" borderId="0" xfId="0" applyFill="1"/>
    <xf numFmtId="165" fontId="0" fillId="0" borderId="0" xfId="1" applyNumberFormat="1" applyFont="1"/>
    <xf numFmtId="167" fontId="0" fillId="0" borderId="0" xfId="0" applyNumberFormat="1"/>
    <xf numFmtId="165" fontId="0" fillId="0" borderId="0" xfId="0" applyNumberFormat="1"/>
  </cellXfs>
  <cellStyles count="10">
    <cellStyle name="Comma" xfId="1" builtinId="3"/>
    <cellStyle name="Hyperlink" xfId="2" builtinId="8"/>
    <cellStyle name="Normal" xfId="0" builtinId="0"/>
    <cellStyle name="Normal 2" xfId="3"/>
    <cellStyle name="Normal 2 3" xfId="7"/>
    <cellStyle name="Normal 3 2" xfId="9"/>
    <cellStyle name="Normal_Low birth weight SOWC 2008" xfId="8"/>
    <cellStyle name="Normal_Table 9 Child protection SOWC 2005" xfId="6"/>
    <cellStyle name="Normal_Table 9 DRAFT Child protection SOWC 2006" xfId="4"/>
    <cellStyle name="Normal_Table 9 Protection SOWC 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Wage Equality Survey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'[1]Wage equality by region'!$K$6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'[1]Wage equality by region'!$J$7:$J$31</c:f>
              <c:strCache>
                <c:ptCount val="25"/>
                <c:pt idx="0">
                  <c:v>Burundi</c:v>
                </c:pt>
                <c:pt idx="1">
                  <c:v>Mali</c:v>
                </c:pt>
                <c:pt idx="2">
                  <c:v>Malawi</c:v>
                </c:pt>
                <c:pt idx="3">
                  <c:v>Madagascar</c:v>
                </c:pt>
                <c:pt idx="4">
                  <c:v>Ethiopia</c:v>
                </c:pt>
                <c:pt idx="5">
                  <c:v>Mauritania</c:v>
                </c:pt>
                <c:pt idx="6">
                  <c:v>Uganda</c:v>
                </c:pt>
                <c:pt idx="7">
                  <c:v>Chad</c:v>
                </c:pt>
                <c:pt idx="8">
                  <c:v>Burkina Faso</c:v>
                </c:pt>
                <c:pt idx="9">
                  <c:v>Benin</c:v>
                </c:pt>
                <c:pt idx="10">
                  <c:v>Tanzania</c:v>
                </c:pt>
                <c:pt idx="11">
                  <c:v>Cote d'Ivoire</c:v>
                </c:pt>
                <c:pt idx="12">
                  <c:v>Zambia</c:v>
                </c:pt>
                <c:pt idx="13">
                  <c:v>Kenya</c:v>
                </c:pt>
                <c:pt idx="14">
                  <c:v>Senegal</c:v>
                </c:pt>
                <c:pt idx="15">
                  <c:v>Lesotho</c:v>
                </c:pt>
                <c:pt idx="16">
                  <c:v>Ghana</c:v>
                </c:pt>
                <c:pt idx="17">
                  <c:v>Cameroon</c:v>
                </c:pt>
                <c:pt idx="18">
                  <c:v>Nigeria</c:v>
                </c:pt>
                <c:pt idx="19">
                  <c:v>Cape Verde</c:v>
                </c:pt>
                <c:pt idx="20">
                  <c:v>Angola</c:v>
                </c:pt>
                <c:pt idx="21">
                  <c:v>Namibia</c:v>
                </c:pt>
                <c:pt idx="22">
                  <c:v>South Africa</c:v>
                </c:pt>
                <c:pt idx="23">
                  <c:v>Mauritius</c:v>
                </c:pt>
                <c:pt idx="24">
                  <c:v>Botswana</c:v>
                </c:pt>
              </c:strCache>
            </c:strRef>
          </c:cat>
          <c:val>
            <c:numRef>
              <c:f>'[1]Wage equality by region'!$K$7:$K$31</c:f>
              <c:numCache>
                <c:formatCode>_(* #,##0_);_(* \(#,##0\);_(* "-"??_);_(@_)</c:formatCode>
                <c:ptCount val="25"/>
                <c:pt idx="0">
                  <c:v>495</c:v>
                </c:pt>
                <c:pt idx="1">
                  <c:v>707</c:v>
                </c:pt>
                <c:pt idx="2">
                  <c:v>794</c:v>
                </c:pt>
                <c:pt idx="3">
                  <c:v>818</c:v>
                </c:pt>
                <c:pt idx="4">
                  <c:v>917</c:v>
                </c:pt>
                <c:pt idx="5">
                  <c:v>1128</c:v>
                </c:pt>
                <c:pt idx="6">
                  <c:v>1139</c:v>
                </c:pt>
                <c:pt idx="7">
                  <c:v>1141</c:v>
                </c:pt>
                <c:pt idx="8">
                  <c:v>1214</c:v>
                </c:pt>
                <c:pt idx="9">
                  <c:v>1284</c:v>
                </c:pt>
                <c:pt idx="10">
                  <c:v>1302</c:v>
                </c:pt>
                <c:pt idx="11">
                  <c:v>1314</c:v>
                </c:pt>
                <c:pt idx="12">
                  <c:v>1322</c:v>
                </c:pt>
                <c:pt idx="13">
                  <c:v>1384</c:v>
                </c:pt>
                <c:pt idx="14">
                  <c:v>1413</c:v>
                </c:pt>
                <c:pt idx="15">
                  <c:v>1493</c:v>
                </c:pt>
                <c:pt idx="16">
                  <c:v>1637</c:v>
                </c:pt>
                <c:pt idx="17">
                  <c:v>1816</c:v>
                </c:pt>
                <c:pt idx="18">
                  <c:v>1940</c:v>
                </c:pt>
                <c:pt idx="19">
                  <c:v>2839</c:v>
                </c:pt>
                <c:pt idx="20">
                  <c:v>4717</c:v>
                </c:pt>
                <c:pt idx="21">
                  <c:v>5712</c:v>
                </c:pt>
                <c:pt idx="22">
                  <c:v>7950</c:v>
                </c:pt>
                <c:pt idx="23">
                  <c:v>9812</c:v>
                </c:pt>
                <c:pt idx="24">
                  <c:v>10868</c:v>
                </c:pt>
              </c:numCache>
            </c:numRef>
          </c:val>
        </c:ser>
        <c:ser>
          <c:idx val="1"/>
          <c:order val="1"/>
          <c:tx>
            <c:strRef>
              <c:f>'[1]Wage equality by region'!$L$6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'[1]Wage equality by region'!$J$7:$J$31</c:f>
              <c:strCache>
                <c:ptCount val="25"/>
                <c:pt idx="0">
                  <c:v>Burundi</c:v>
                </c:pt>
                <c:pt idx="1">
                  <c:v>Mali</c:v>
                </c:pt>
                <c:pt idx="2">
                  <c:v>Malawi</c:v>
                </c:pt>
                <c:pt idx="3">
                  <c:v>Madagascar</c:v>
                </c:pt>
                <c:pt idx="4">
                  <c:v>Ethiopia</c:v>
                </c:pt>
                <c:pt idx="5">
                  <c:v>Mauritania</c:v>
                </c:pt>
                <c:pt idx="6">
                  <c:v>Uganda</c:v>
                </c:pt>
                <c:pt idx="7">
                  <c:v>Chad</c:v>
                </c:pt>
                <c:pt idx="8">
                  <c:v>Burkina Faso</c:v>
                </c:pt>
                <c:pt idx="9">
                  <c:v>Benin</c:v>
                </c:pt>
                <c:pt idx="10">
                  <c:v>Tanzania</c:v>
                </c:pt>
                <c:pt idx="11">
                  <c:v>Cote d'Ivoire</c:v>
                </c:pt>
                <c:pt idx="12">
                  <c:v>Zambia</c:v>
                </c:pt>
                <c:pt idx="13">
                  <c:v>Kenya</c:v>
                </c:pt>
                <c:pt idx="14">
                  <c:v>Senegal</c:v>
                </c:pt>
                <c:pt idx="15">
                  <c:v>Lesotho</c:v>
                </c:pt>
                <c:pt idx="16">
                  <c:v>Ghana</c:v>
                </c:pt>
                <c:pt idx="17">
                  <c:v>Cameroon</c:v>
                </c:pt>
                <c:pt idx="18">
                  <c:v>Nigeria</c:v>
                </c:pt>
                <c:pt idx="19">
                  <c:v>Cape Verde</c:v>
                </c:pt>
                <c:pt idx="20">
                  <c:v>Angola</c:v>
                </c:pt>
                <c:pt idx="21">
                  <c:v>Namibia</c:v>
                </c:pt>
                <c:pt idx="22">
                  <c:v>South Africa</c:v>
                </c:pt>
                <c:pt idx="23">
                  <c:v>Mauritius</c:v>
                </c:pt>
                <c:pt idx="24">
                  <c:v>Botswana</c:v>
                </c:pt>
              </c:strCache>
            </c:strRef>
          </c:cat>
          <c:val>
            <c:numRef>
              <c:f>'[1]Wage equality by region'!$L$7:$L$31</c:f>
              <c:numCache>
                <c:formatCode>_(* #,##0_);_(* \(#,##0\);_(* "-"??_);_(@_)</c:formatCode>
                <c:ptCount val="25"/>
                <c:pt idx="0">
                  <c:v>628</c:v>
                </c:pt>
                <c:pt idx="1">
                  <c:v>1714</c:v>
                </c:pt>
                <c:pt idx="2">
                  <c:v>1010</c:v>
                </c:pt>
                <c:pt idx="3">
                  <c:v>1140</c:v>
                </c:pt>
                <c:pt idx="4">
                  <c:v>1360</c:v>
                </c:pt>
                <c:pt idx="5">
                  <c:v>4058</c:v>
                </c:pt>
                <c:pt idx="6">
                  <c:v>1563</c:v>
                </c:pt>
                <c:pt idx="7">
                  <c:v>1844</c:v>
                </c:pt>
                <c:pt idx="8">
                  <c:v>1816</c:v>
                </c:pt>
                <c:pt idx="9">
                  <c:v>1883</c:v>
                </c:pt>
                <c:pt idx="10">
                  <c:v>1899</c:v>
                </c:pt>
                <c:pt idx="11">
                  <c:v>2736</c:v>
                </c:pt>
                <c:pt idx="12">
                  <c:v>2094</c:v>
                </c:pt>
                <c:pt idx="13">
                  <c:v>2139</c:v>
                </c:pt>
                <c:pt idx="14">
                  <c:v>2497</c:v>
                </c:pt>
                <c:pt idx="15">
                  <c:v>2447</c:v>
                </c:pt>
                <c:pt idx="16">
                  <c:v>2466</c:v>
                </c:pt>
                <c:pt idx="17">
                  <c:v>2868</c:v>
                </c:pt>
                <c:pt idx="18">
                  <c:v>3357</c:v>
                </c:pt>
                <c:pt idx="19">
                  <c:v>6038</c:v>
                </c:pt>
                <c:pt idx="20">
                  <c:v>7526</c:v>
                </c:pt>
                <c:pt idx="21">
                  <c:v>9371</c:v>
                </c:pt>
                <c:pt idx="22">
                  <c:v>15145</c:v>
                </c:pt>
                <c:pt idx="23">
                  <c:v>21630</c:v>
                </c:pt>
                <c:pt idx="24">
                  <c:v>23047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4243696"/>
        <c:axId val="334242128"/>
      </c:barChart>
      <c:catAx>
        <c:axId val="33424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4242128"/>
        <c:crosses val="autoZero"/>
        <c:auto val="1"/>
        <c:lblAlgn val="ctr"/>
        <c:lblOffset val="100"/>
        <c:noMultiLvlLbl val="0"/>
      </c:catAx>
      <c:valAx>
        <c:axId val="33424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424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Central Africa - percentage of women with a bank account at a formal institution (2014)</a:t>
            </a:r>
            <a:endParaRPr lang="en-US" sz="1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6"/>
                <c:pt idx="0">
                  <c:v>39</c:v>
                </c:pt>
                <c:pt idx="1">
                  <c:v>18</c:v>
                </c:pt>
                <c:pt idx="2">
                  <c:v>17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percent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6"/>
                      <c:pt idx="0">
                        <c:v>Angola</c:v>
                      </c:pt>
                      <c:pt idx="1">
                        <c:v>Congo</c:v>
                      </c:pt>
                      <c:pt idx="2">
                        <c:v>Gabon</c:v>
                      </c:pt>
                      <c:pt idx="3">
                        <c:v>Chad</c:v>
                      </c:pt>
                      <c:pt idx="4">
                        <c:v>Cameroon</c:v>
                      </c:pt>
                      <c:pt idx="5">
                        <c:v>DRC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6514008"/>
        <c:axId val="236514400"/>
      </c:barChart>
      <c:catAx>
        <c:axId val="236514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514400"/>
        <c:crosses val="autoZero"/>
        <c:auto val="1"/>
        <c:lblAlgn val="ctr"/>
        <c:lblOffset val="100"/>
        <c:noMultiLvlLbl val="0"/>
      </c:catAx>
      <c:valAx>
        <c:axId val="23651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51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East Africa - percentage of women with a bank account at a formal institution (2014)</a:t>
            </a:r>
            <a:endParaRPr lang="en-US" sz="1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5"/>
                <c:pt idx="0">
                  <c:v>75</c:v>
                </c:pt>
                <c:pt idx="1">
                  <c:v>39</c:v>
                </c:pt>
                <c:pt idx="2">
                  <c:v>37</c:v>
                </c:pt>
                <c:pt idx="3">
                  <c:v>35</c:v>
                </c:pt>
                <c:pt idx="4">
                  <c:v>28</c:v>
                </c:pt>
                <c:pt idx="5">
                  <c:v>27</c:v>
                </c:pt>
                <c:pt idx="6">
                  <c:v>23</c:v>
                </c:pt>
                <c:pt idx="7">
                  <c:v>18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11</c:v>
                </c:pt>
                <c:pt idx="12">
                  <c:v>9</c:v>
                </c:pt>
                <c:pt idx="13">
                  <c:v>5</c:v>
                </c:pt>
                <c:pt idx="14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percent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5"/>
                      <c:pt idx="0">
                        <c:v>Mauritius</c:v>
                      </c:pt>
                      <c:pt idx="1">
                        <c:v>Kenya</c:v>
                      </c:pt>
                      <c:pt idx="2">
                        <c:v>Zimbabwe</c:v>
                      </c:pt>
                      <c:pt idx="3">
                        <c:v>Mozambique</c:v>
                      </c:pt>
                      <c:pt idx="4">
                        <c:v>Rwanda</c:v>
                      </c:pt>
                      <c:pt idx="5">
                        <c:v>Somalia</c:v>
                      </c:pt>
                      <c:pt idx="6">
                        <c:v>Zambia</c:v>
                      </c:pt>
                      <c:pt idx="7">
                        <c:v>Comoros</c:v>
                      </c:pt>
                      <c:pt idx="8">
                        <c:v>Malawi</c:v>
                      </c:pt>
                      <c:pt idx="9">
                        <c:v>Uganda</c:v>
                      </c:pt>
                      <c:pt idx="10">
                        <c:v>Tanzania</c:v>
                      </c:pt>
                      <c:pt idx="11">
                        <c:v>Burundi</c:v>
                      </c:pt>
                      <c:pt idx="12">
                        <c:v>Djibouti</c:v>
                      </c:pt>
                      <c:pt idx="13">
                        <c:v>Madagascar</c:v>
                      </c:pt>
                      <c:pt idx="14">
                        <c:v>Sudan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056792"/>
        <c:axId val="336057184"/>
      </c:barChart>
      <c:catAx>
        <c:axId val="336056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57184"/>
        <c:crosses val="autoZero"/>
        <c:auto val="1"/>
        <c:lblAlgn val="ctr"/>
        <c:lblOffset val="100"/>
        <c:noMultiLvlLbl val="0"/>
      </c:catAx>
      <c:valAx>
        <c:axId val="33605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56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Northern Africa - percentage of women with a bank account at a formal institution (2014)</a:t>
            </a:r>
            <a:endParaRPr lang="en-US" sz="1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4"/>
                <c:pt idx="0">
                  <c:v>27</c:v>
                </c:pt>
                <c:pt idx="1">
                  <c:v>25</c:v>
                </c:pt>
                <c:pt idx="2">
                  <c:v>20</c:v>
                </c:pt>
                <c:pt idx="3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4"/>
                      <c:pt idx="0">
                        <c:v>Morocco</c:v>
                      </c:pt>
                      <c:pt idx="1">
                        <c:v>Tunisia</c:v>
                      </c:pt>
                      <c:pt idx="2">
                        <c:v>Algeria</c:v>
                      </c:pt>
                      <c:pt idx="3">
                        <c:v>Egypt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057968"/>
        <c:axId val="336058360"/>
      </c:barChart>
      <c:catAx>
        <c:axId val="33605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58360"/>
        <c:crosses val="autoZero"/>
        <c:auto val="1"/>
        <c:lblAlgn val="ctr"/>
        <c:lblOffset val="100"/>
        <c:noMultiLvlLbl val="0"/>
      </c:catAx>
      <c:valAx>
        <c:axId val="33605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5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Southern Africa - percentage of women with a bank account at a formal institution (2014)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4"/>
                <c:pt idx="0">
                  <c:v>51</c:v>
                </c:pt>
                <c:pt idx="1">
                  <c:v>27</c:v>
                </c:pt>
                <c:pt idx="2">
                  <c:v>17</c:v>
                </c:pt>
                <c:pt idx="3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4"/>
                      <c:pt idx="0">
                        <c:v>South Africa</c:v>
                      </c:pt>
                      <c:pt idx="1">
                        <c:v>Swaziland</c:v>
                      </c:pt>
                      <c:pt idx="2">
                        <c:v>Lesotho</c:v>
                      </c:pt>
                      <c:pt idx="3">
                        <c:v>Botswana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059144"/>
        <c:axId val="336059536"/>
      </c:barChart>
      <c:catAx>
        <c:axId val="336059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59536"/>
        <c:crosses val="autoZero"/>
        <c:auto val="1"/>
        <c:lblAlgn val="ctr"/>
        <c:lblOffset val="100"/>
        <c:noMultiLvlLbl val="0"/>
      </c:catAx>
      <c:valAx>
        <c:axId val="3360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5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West Africa - percentage of women with a bank account at a formal institution (2014)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1"/>
                <c:pt idx="0">
                  <c:v>26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  <c:pt idx="4">
                  <c:v>10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1"/>
                      <c:pt idx="0">
                        <c:v>Nigeria</c:v>
                      </c:pt>
                      <c:pt idx="1">
                        <c:v>Liberia</c:v>
                      </c:pt>
                      <c:pt idx="2">
                        <c:v>Sierra Leone</c:v>
                      </c:pt>
                      <c:pt idx="3">
                        <c:v>Mauritania</c:v>
                      </c:pt>
                      <c:pt idx="4">
                        <c:v>Benin</c:v>
                      </c:pt>
                      <c:pt idx="5">
                        <c:v>Togo</c:v>
                      </c:pt>
                      <c:pt idx="6">
                        <c:v>Mali</c:v>
                      </c:pt>
                      <c:pt idx="7">
                        <c:v>Burkina Faso</c:v>
                      </c:pt>
                      <c:pt idx="8">
                        <c:v>Senegal</c:v>
                      </c:pt>
                      <c:pt idx="9">
                        <c:v>Guinea</c:v>
                      </c:pt>
                      <c:pt idx="10">
                        <c:v>Niger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060320"/>
        <c:axId val="336879648"/>
      </c:barChart>
      <c:catAx>
        <c:axId val="33606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879648"/>
        <c:crosses val="autoZero"/>
        <c:auto val="1"/>
        <c:lblAlgn val="ctr"/>
        <c:lblOffset val="100"/>
        <c:noMultiLvlLbl val="0"/>
      </c:catAx>
      <c:valAx>
        <c:axId val="3368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6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women with account at a formal institution (%)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7163560232725076E-2"/>
          <c:y val="4.2549910640442314E-2"/>
          <c:w val="0.93884605787942177"/>
          <c:h val="0.88173163717899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'[1]Women &amp; Banking'!$C$7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'[1]Women &amp; Banking'!$B$8:$B$52</c:f>
              <c:strCache>
                <c:ptCount val="45"/>
                <c:pt idx="0">
                  <c:v>Angola</c:v>
                </c:pt>
                <c:pt idx="1">
                  <c:v>Congo</c:v>
                </c:pt>
                <c:pt idx="2">
                  <c:v>Gabon</c:v>
                </c:pt>
                <c:pt idx="3">
                  <c:v>Chad</c:v>
                </c:pt>
                <c:pt idx="4">
                  <c:v>Cameroon</c:v>
                </c:pt>
                <c:pt idx="5">
                  <c:v>DRC</c:v>
                </c:pt>
                <c:pt idx="8">
                  <c:v>Mauritius</c:v>
                </c:pt>
                <c:pt idx="9">
                  <c:v>Kenya</c:v>
                </c:pt>
                <c:pt idx="10">
                  <c:v>Zimbabwe</c:v>
                </c:pt>
                <c:pt idx="11">
                  <c:v>Mozambique</c:v>
                </c:pt>
                <c:pt idx="12">
                  <c:v>Rwanda</c:v>
                </c:pt>
                <c:pt idx="13">
                  <c:v>Somalia</c:v>
                </c:pt>
                <c:pt idx="14">
                  <c:v>Zambia</c:v>
                </c:pt>
                <c:pt idx="15">
                  <c:v>Comoros</c:v>
                </c:pt>
                <c:pt idx="16">
                  <c:v>Malawi</c:v>
                </c:pt>
                <c:pt idx="17">
                  <c:v>Uganda</c:v>
                </c:pt>
                <c:pt idx="18">
                  <c:v>Tanzania</c:v>
                </c:pt>
                <c:pt idx="19">
                  <c:v>Burundi</c:v>
                </c:pt>
                <c:pt idx="20">
                  <c:v>Djibouti</c:v>
                </c:pt>
                <c:pt idx="21">
                  <c:v>Madagascar</c:v>
                </c:pt>
                <c:pt idx="22">
                  <c:v>Sudan</c:v>
                </c:pt>
                <c:pt idx="24">
                  <c:v>Morocco</c:v>
                </c:pt>
                <c:pt idx="25">
                  <c:v>Tunisia</c:v>
                </c:pt>
                <c:pt idx="26">
                  <c:v>Algeria</c:v>
                </c:pt>
                <c:pt idx="27">
                  <c:v>Egypt</c:v>
                </c:pt>
                <c:pt idx="29">
                  <c:v>South Africa</c:v>
                </c:pt>
                <c:pt idx="30">
                  <c:v>Swaziland</c:v>
                </c:pt>
                <c:pt idx="31">
                  <c:v>Lesotho</c:v>
                </c:pt>
                <c:pt idx="32">
                  <c:v>Botswana</c:v>
                </c:pt>
                <c:pt idx="34">
                  <c:v>Nigeria</c:v>
                </c:pt>
                <c:pt idx="35">
                  <c:v>Liberia</c:v>
                </c:pt>
                <c:pt idx="36">
                  <c:v>Sierra Leone</c:v>
                </c:pt>
                <c:pt idx="37">
                  <c:v>Mauritania</c:v>
                </c:pt>
                <c:pt idx="38">
                  <c:v>Benin</c:v>
                </c:pt>
                <c:pt idx="39">
                  <c:v>Togo</c:v>
                </c:pt>
                <c:pt idx="40">
                  <c:v>Mali</c:v>
                </c:pt>
                <c:pt idx="41">
                  <c:v>Burkina Faso</c:v>
                </c:pt>
                <c:pt idx="42">
                  <c:v>Senegal</c:v>
                </c:pt>
                <c:pt idx="43">
                  <c:v>Guinea</c:v>
                </c:pt>
                <c:pt idx="44">
                  <c:v>Niger</c:v>
                </c:pt>
              </c:strCache>
            </c:strRef>
          </c:cat>
          <c:val>
            <c:numRef>
              <c:f>'[1]Women &amp; Banking'!$C$8:$C$52</c:f>
              <c:numCache>
                <c:formatCode>General</c:formatCode>
                <c:ptCount val="45"/>
                <c:pt idx="0">
                  <c:v>39</c:v>
                </c:pt>
                <c:pt idx="1">
                  <c:v>18</c:v>
                </c:pt>
                <c:pt idx="2">
                  <c:v>17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7">
                  <c:v>0</c:v>
                </c:pt>
                <c:pt idx="8">
                  <c:v>75</c:v>
                </c:pt>
                <c:pt idx="9">
                  <c:v>39</c:v>
                </c:pt>
                <c:pt idx="10">
                  <c:v>37</c:v>
                </c:pt>
                <c:pt idx="11">
                  <c:v>35</c:v>
                </c:pt>
                <c:pt idx="12">
                  <c:v>28</c:v>
                </c:pt>
                <c:pt idx="13">
                  <c:v>27</c:v>
                </c:pt>
                <c:pt idx="14">
                  <c:v>23</c:v>
                </c:pt>
                <c:pt idx="15">
                  <c:v>18</c:v>
                </c:pt>
                <c:pt idx="16">
                  <c:v>17</c:v>
                </c:pt>
                <c:pt idx="17">
                  <c:v>15</c:v>
                </c:pt>
                <c:pt idx="18">
                  <c:v>14</c:v>
                </c:pt>
                <c:pt idx="19">
                  <c:v>11</c:v>
                </c:pt>
                <c:pt idx="20">
                  <c:v>9</c:v>
                </c:pt>
                <c:pt idx="21">
                  <c:v>5</c:v>
                </c:pt>
                <c:pt idx="22">
                  <c:v>4</c:v>
                </c:pt>
                <c:pt idx="24">
                  <c:v>27</c:v>
                </c:pt>
                <c:pt idx="25">
                  <c:v>25</c:v>
                </c:pt>
                <c:pt idx="26">
                  <c:v>20</c:v>
                </c:pt>
                <c:pt idx="27">
                  <c:v>7</c:v>
                </c:pt>
                <c:pt idx="29">
                  <c:v>51</c:v>
                </c:pt>
                <c:pt idx="30">
                  <c:v>27</c:v>
                </c:pt>
                <c:pt idx="31">
                  <c:v>17</c:v>
                </c:pt>
                <c:pt idx="32">
                  <c:v>11</c:v>
                </c:pt>
                <c:pt idx="34">
                  <c:v>26</c:v>
                </c:pt>
                <c:pt idx="35">
                  <c:v>15</c:v>
                </c:pt>
                <c:pt idx="36">
                  <c:v>13</c:v>
                </c:pt>
                <c:pt idx="37">
                  <c:v>12</c:v>
                </c:pt>
                <c:pt idx="38">
                  <c:v>10</c:v>
                </c:pt>
                <c:pt idx="39">
                  <c:v>9</c:v>
                </c:pt>
                <c:pt idx="40">
                  <c:v>7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880432"/>
        <c:axId val="336880824"/>
      </c:barChart>
      <c:catAx>
        <c:axId val="33688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880824"/>
        <c:crosses val="autoZero"/>
        <c:auto val="1"/>
        <c:lblAlgn val="ctr"/>
        <c:lblOffset val="100"/>
        <c:noMultiLvlLbl val="0"/>
      </c:catAx>
      <c:valAx>
        <c:axId val="33688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88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'[1]WOMEN AND PRIVATE SECTOR BUSINS'!$C$4</c:f>
              <c:strCache>
                <c:ptCount val="1"/>
                <c:pt idx="0">
                  <c:v>Percent of firms with female participation in ownership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'[1]WOMEN AND PRIVATE SECTOR BUSINS'!$B$5:$B$45</c:f>
              <c:strCache>
                <c:ptCount val="41"/>
                <c:pt idx="0">
                  <c:v>Côte d'Ivoire (2009)</c:v>
                </c:pt>
                <c:pt idx="1">
                  <c:v>Mali (2010)</c:v>
                </c:pt>
                <c:pt idx="2">
                  <c:v>Angola (2010)</c:v>
                </c:pt>
                <c:pt idx="3">
                  <c:v>Zimbabwe (2011)</c:v>
                </c:pt>
                <c:pt idx="4">
                  <c:v>Botswana (2010)</c:v>
                </c:pt>
                <c:pt idx="5">
                  <c:v>Central African Republic (2011)</c:v>
                </c:pt>
                <c:pt idx="6">
                  <c:v>Liberia (2009)</c:v>
                </c:pt>
                <c:pt idx="7">
                  <c:v>Zambia (2013)</c:v>
                </c:pt>
                <c:pt idx="8">
                  <c:v>Kenya (2013)</c:v>
                </c:pt>
                <c:pt idx="9">
                  <c:v>Benin (2009)</c:v>
                </c:pt>
                <c:pt idx="10">
                  <c:v>Rwanda (2011)</c:v>
                </c:pt>
                <c:pt idx="11">
                  <c:v>Madagascar (2013)</c:v>
                </c:pt>
                <c:pt idx="12">
                  <c:v>Chad (2009)</c:v>
                </c:pt>
                <c:pt idx="13">
                  <c:v>Ethiopia (2011)</c:v>
                </c:pt>
                <c:pt idx="14">
                  <c:v>Burundi (2006)</c:v>
                </c:pt>
                <c:pt idx="15">
                  <c:v>Namibia (2006)</c:v>
                </c:pt>
                <c:pt idx="16">
                  <c:v>Cabo Verde (2009)</c:v>
                </c:pt>
                <c:pt idx="17">
                  <c:v>Gabon (2009)</c:v>
                </c:pt>
                <c:pt idx="18">
                  <c:v>Congo, Rep. (2009)</c:v>
                </c:pt>
                <c:pt idx="19">
                  <c:v>Togo (2009)</c:v>
                </c:pt>
                <c:pt idx="20">
                  <c:v>Ghana (2013)</c:v>
                </c:pt>
                <c:pt idx="21">
                  <c:v>Swaziland (2006)</c:v>
                </c:pt>
                <c:pt idx="22">
                  <c:v>Uganda (2013)</c:v>
                </c:pt>
                <c:pt idx="23">
                  <c:v>Senegal (2007)</c:v>
                </c:pt>
                <c:pt idx="24">
                  <c:v>Guinea (2006)</c:v>
                </c:pt>
                <c:pt idx="25">
                  <c:v>Mozambique (2007)</c:v>
                </c:pt>
                <c:pt idx="26">
                  <c:v>Malawi (2009)</c:v>
                </c:pt>
                <c:pt idx="27">
                  <c:v>South Africa (2007)</c:v>
                </c:pt>
                <c:pt idx="28">
                  <c:v>Djibouti (2013)</c:v>
                </c:pt>
                <c:pt idx="29">
                  <c:v>Gambia, The (2006)</c:v>
                </c:pt>
                <c:pt idx="30">
                  <c:v>Nigeria (2007)</c:v>
                </c:pt>
                <c:pt idx="31">
                  <c:v>Guinea-Bissau (2006)</c:v>
                </c:pt>
                <c:pt idx="32">
                  <c:v>Burkina Faso (2009)</c:v>
                </c:pt>
                <c:pt idx="33">
                  <c:v>Lesotho (2009)</c:v>
                </c:pt>
                <c:pt idx="34">
                  <c:v>Niger (2009)</c:v>
                </c:pt>
                <c:pt idx="35">
                  <c:v>Mauritania (2006)</c:v>
                </c:pt>
                <c:pt idx="36">
                  <c:v>Mauritius (2009)</c:v>
                </c:pt>
                <c:pt idx="37">
                  <c:v>Cameroon (2009)</c:v>
                </c:pt>
                <c:pt idx="38">
                  <c:v>DRC (2013)</c:v>
                </c:pt>
                <c:pt idx="39">
                  <c:v>Sierra Leone (2009)</c:v>
                </c:pt>
                <c:pt idx="40">
                  <c:v>Eritrea (2009)</c:v>
                </c:pt>
              </c:strCache>
            </c:strRef>
          </c:cat>
          <c:val>
            <c:numRef>
              <c:f>'[1]WOMEN AND PRIVATE SECTOR BUSINS'!$C$5:$C$45</c:f>
              <c:numCache>
                <c:formatCode>General</c:formatCode>
                <c:ptCount val="41"/>
                <c:pt idx="0">
                  <c:v>61.9</c:v>
                </c:pt>
                <c:pt idx="1">
                  <c:v>58.3</c:v>
                </c:pt>
                <c:pt idx="2">
                  <c:v>56.6</c:v>
                </c:pt>
                <c:pt idx="3">
                  <c:v>56.2</c:v>
                </c:pt>
                <c:pt idx="4">
                  <c:v>55.3</c:v>
                </c:pt>
                <c:pt idx="5">
                  <c:v>53.3</c:v>
                </c:pt>
                <c:pt idx="6">
                  <c:v>53</c:v>
                </c:pt>
                <c:pt idx="7">
                  <c:v>49.8</c:v>
                </c:pt>
                <c:pt idx="8">
                  <c:v>48.8</c:v>
                </c:pt>
                <c:pt idx="9">
                  <c:v>45.4</c:v>
                </c:pt>
                <c:pt idx="10">
                  <c:v>42.7</c:v>
                </c:pt>
                <c:pt idx="11">
                  <c:v>41.6</c:v>
                </c:pt>
                <c:pt idx="12">
                  <c:v>40.1</c:v>
                </c:pt>
                <c:pt idx="13">
                  <c:v>35.299999999999997</c:v>
                </c:pt>
                <c:pt idx="14">
                  <c:v>34.799999999999997</c:v>
                </c:pt>
                <c:pt idx="15">
                  <c:v>33.4</c:v>
                </c:pt>
                <c:pt idx="16">
                  <c:v>33.1</c:v>
                </c:pt>
                <c:pt idx="17">
                  <c:v>33.1</c:v>
                </c:pt>
                <c:pt idx="18">
                  <c:v>31.8</c:v>
                </c:pt>
                <c:pt idx="19">
                  <c:v>31.8</c:v>
                </c:pt>
                <c:pt idx="20">
                  <c:v>31.6</c:v>
                </c:pt>
                <c:pt idx="21">
                  <c:v>28.6</c:v>
                </c:pt>
                <c:pt idx="22">
                  <c:v>26.6</c:v>
                </c:pt>
                <c:pt idx="23">
                  <c:v>26.3</c:v>
                </c:pt>
                <c:pt idx="24">
                  <c:v>25.4</c:v>
                </c:pt>
                <c:pt idx="25">
                  <c:v>24.4</c:v>
                </c:pt>
                <c:pt idx="26">
                  <c:v>23.9</c:v>
                </c:pt>
                <c:pt idx="27">
                  <c:v>22.6</c:v>
                </c:pt>
                <c:pt idx="28">
                  <c:v>22.3</c:v>
                </c:pt>
                <c:pt idx="29">
                  <c:v>21.3</c:v>
                </c:pt>
                <c:pt idx="30">
                  <c:v>20</c:v>
                </c:pt>
                <c:pt idx="31">
                  <c:v>19.899999999999999</c:v>
                </c:pt>
                <c:pt idx="32">
                  <c:v>19.2</c:v>
                </c:pt>
                <c:pt idx="33">
                  <c:v>18.399999999999999</c:v>
                </c:pt>
                <c:pt idx="34">
                  <c:v>17.600000000000001</c:v>
                </c:pt>
                <c:pt idx="35">
                  <c:v>17.3</c:v>
                </c:pt>
                <c:pt idx="36">
                  <c:v>16.899999999999999</c:v>
                </c:pt>
                <c:pt idx="37">
                  <c:v>15.7</c:v>
                </c:pt>
                <c:pt idx="38">
                  <c:v>15.1</c:v>
                </c:pt>
                <c:pt idx="39">
                  <c:v>7.9</c:v>
                </c:pt>
                <c:pt idx="40">
                  <c:v>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7556416"/>
        <c:axId val="234190880"/>
      </c:barChart>
      <c:catAx>
        <c:axId val="27755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0880"/>
        <c:crosses val="autoZero"/>
        <c:auto val="1"/>
        <c:lblAlgn val="ctr"/>
        <c:lblOffset val="100"/>
        <c:noMultiLvlLbl val="0"/>
      </c:catAx>
      <c:valAx>
        <c:axId val="2341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75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</a:t>
            </a:r>
            <a:r>
              <a:rPr lang="en-US" baseline="0"/>
              <a:t> of firms with a  female top manager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'[1]WOMEN AND PRIVATE SECTOR BUSINS'!$E$5:$E$32</c:f>
              <c:strCache>
                <c:ptCount val="28"/>
                <c:pt idx="0">
                  <c:v>Chad (2009)</c:v>
                </c:pt>
                <c:pt idx="1">
                  <c:v>Sierra Leone (2009)</c:v>
                </c:pt>
                <c:pt idx="2">
                  <c:v>Eritrea (2009)</c:v>
                </c:pt>
                <c:pt idx="3">
                  <c:v>Cameroon (2009)</c:v>
                </c:pt>
                <c:pt idx="4">
                  <c:v>DRC (2013)</c:v>
                </c:pt>
                <c:pt idx="5">
                  <c:v>Burkina Faso (2009)</c:v>
                </c:pt>
                <c:pt idx="6">
                  <c:v>Niger (2009)</c:v>
                </c:pt>
                <c:pt idx="7">
                  <c:v>Gabon (2009)</c:v>
                </c:pt>
                <c:pt idx="8">
                  <c:v>Central African Republic (2011)</c:v>
                </c:pt>
                <c:pt idx="9">
                  <c:v>Kenya (2013)</c:v>
                </c:pt>
                <c:pt idx="10">
                  <c:v>Angola (2010)</c:v>
                </c:pt>
                <c:pt idx="11">
                  <c:v>Ethiopia (2011)</c:v>
                </c:pt>
                <c:pt idx="12">
                  <c:v>Djibouti (2013)</c:v>
                </c:pt>
                <c:pt idx="13">
                  <c:v>Ghana (2013)</c:v>
                </c:pt>
                <c:pt idx="14">
                  <c:v>Togo (2009)</c:v>
                </c:pt>
                <c:pt idx="15">
                  <c:v>Uganda (2013)</c:v>
                </c:pt>
                <c:pt idx="16">
                  <c:v>Malawi (2009)</c:v>
                </c:pt>
                <c:pt idx="17">
                  <c:v>Botswana (2010)</c:v>
                </c:pt>
                <c:pt idx="18">
                  <c:v>Cabo Verde (2009)</c:v>
                </c:pt>
                <c:pt idx="19">
                  <c:v>Congo, Rep. (2009)</c:v>
                </c:pt>
                <c:pt idx="20">
                  <c:v>Zimbabwe (2011)</c:v>
                </c:pt>
                <c:pt idx="21">
                  <c:v>Rwanda (2011)</c:v>
                </c:pt>
                <c:pt idx="22">
                  <c:v>Mali (2010)</c:v>
                </c:pt>
                <c:pt idx="23">
                  <c:v>Lesotho (2009)</c:v>
                </c:pt>
                <c:pt idx="24">
                  <c:v>Zambia (2013)</c:v>
                </c:pt>
                <c:pt idx="25">
                  <c:v>Benin (2009)</c:v>
                </c:pt>
                <c:pt idx="26">
                  <c:v>Madagascar (2013)</c:v>
                </c:pt>
                <c:pt idx="27">
                  <c:v>Liberia (2009)</c:v>
                </c:pt>
              </c:strCache>
            </c:strRef>
          </c:cat>
          <c:val>
            <c:numRef>
              <c:f>'[1]WOMEN AND PRIVATE SECTOR BUSINS'!$F$5:$F$32</c:f>
              <c:numCache>
                <c:formatCode>General</c:formatCode>
                <c:ptCount val="28"/>
                <c:pt idx="0">
                  <c:v>6.8</c:v>
                </c:pt>
                <c:pt idx="1">
                  <c:v>7.1</c:v>
                </c:pt>
                <c:pt idx="2">
                  <c:v>7.7</c:v>
                </c:pt>
                <c:pt idx="3">
                  <c:v>10</c:v>
                </c:pt>
                <c:pt idx="4">
                  <c:v>10.8</c:v>
                </c:pt>
                <c:pt idx="5">
                  <c:v>11.3</c:v>
                </c:pt>
                <c:pt idx="6">
                  <c:v>11.3</c:v>
                </c:pt>
                <c:pt idx="7">
                  <c:v>11.5</c:v>
                </c:pt>
                <c:pt idx="8">
                  <c:v>12.2</c:v>
                </c:pt>
                <c:pt idx="9">
                  <c:v>13.4</c:v>
                </c:pt>
                <c:pt idx="10">
                  <c:v>13.5</c:v>
                </c:pt>
                <c:pt idx="11">
                  <c:v>13.6</c:v>
                </c:pt>
                <c:pt idx="12">
                  <c:v>14.2</c:v>
                </c:pt>
                <c:pt idx="13">
                  <c:v>14.9</c:v>
                </c:pt>
                <c:pt idx="14">
                  <c:v>15.1</c:v>
                </c:pt>
                <c:pt idx="15">
                  <c:v>15.3</c:v>
                </c:pt>
                <c:pt idx="16">
                  <c:v>15.6</c:v>
                </c:pt>
                <c:pt idx="17">
                  <c:v>16.399999999999999</c:v>
                </c:pt>
                <c:pt idx="18">
                  <c:v>16.7</c:v>
                </c:pt>
                <c:pt idx="19">
                  <c:v>17.2</c:v>
                </c:pt>
                <c:pt idx="20">
                  <c:v>17.399999999999999</c:v>
                </c:pt>
                <c:pt idx="21">
                  <c:v>19.7</c:v>
                </c:pt>
                <c:pt idx="22">
                  <c:v>21</c:v>
                </c:pt>
                <c:pt idx="23">
                  <c:v>21.6</c:v>
                </c:pt>
                <c:pt idx="24">
                  <c:v>23.8</c:v>
                </c:pt>
                <c:pt idx="25">
                  <c:v>26.9</c:v>
                </c:pt>
                <c:pt idx="26">
                  <c:v>28.2</c:v>
                </c:pt>
                <c:pt idx="27">
                  <c:v>29.9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234191664"/>
        <c:axId val="234192056"/>
      </c:barChart>
      <c:catAx>
        <c:axId val="2341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2056"/>
        <c:crosses val="autoZero"/>
        <c:auto val="1"/>
        <c:lblAlgn val="ctr"/>
        <c:lblOffset val="100"/>
        <c:noMultiLvlLbl val="0"/>
      </c:catAx>
      <c:valAx>
        <c:axId val="234192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191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481853</xdr:colOff>
      <xdr:row>2</xdr:row>
      <xdr:rowOff>112059</xdr:rowOff>
    </xdr:from>
    <xdr:to>
      <xdr:col>22</xdr:col>
      <xdr:colOff>280147</xdr:colOff>
      <xdr:row>31</xdr:row>
      <xdr:rowOff>134470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2</xdr:row>
      <xdr:rowOff>80962</xdr:rowOff>
    </xdr:from>
    <xdr:to>
      <xdr:col>8</xdr:col>
      <xdr:colOff>600075</xdr:colOff>
      <xdr:row>15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395287</xdr:colOff>
      <xdr:row>18</xdr:row>
      <xdr:rowOff>185737</xdr:rowOff>
    </xdr:from>
    <xdr:to>
      <xdr:col>8</xdr:col>
      <xdr:colOff>342900</xdr:colOff>
      <xdr:row>33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538162</xdr:colOff>
      <xdr:row>34</xdr:row>
      <xdr:rowOff>19050</xdr:rowOff>
    </xdr:from>
    <xdr:to>
      <xdr:col>8</xdr:col>
      <xdr:colOff>333375</xdr:colOff>
      <xdr:row>46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338138</xdr:colOff>
      <xdr:row>46</xdr:row>
      <xdr:rowOff>147637</xdr:rowOff>
    </xdr:from>
    <xdr:to>
      <xdr:col>8</xdr:col>
      <xdr:colOff>161926</xdr:colOff>
      <xdr:row>60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304799</xdr:colOff>
      <xdr:row>48</xdr:row>
      <xdr:rowOff>28574</xdr:rowOff>
    </xdr:from>
    <xdr:to>
      <xdr:col>16</xdr:col>
      <xdr:colOff>166686</xdr:colOff>
      <xdr:row>60</xdr:row>
      <xdr:rowOff>109536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56030</xdr:colOff>
      <xdr:row>2</xdr:row>
      <xdr:rowOff>179294</xdr:rowOff>
    </xdr:from>
    <xdr:to>
      <xdr:col>27</xdr:col>
      <xdr:colOff>224117</xdr:colOff>
      <xdr:row>50</xdr:row>
      <xdr:rowOff>33618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9</xdr:col>
      <xdr:colOff>381000</xdr:colOff>
      <xdr:row>41</xdr:row>
      <xdr:rowOff>56030</xdr:rowOff>
    </xdr:from>
    <xdr:ext cx="982320" cy="264560"/>
    <xdr:sp macro="" textlink="">
      <xdr:nvSpPr>
        <xdr:cNvPr id="8" name="TextBox 7"/>
        <xdr:cNvSpPr txBox="1"/>
      </xdr:nvSpPr>
      <xdr:spPr>
        <a:xfrm>
          <a:off x="9286875" y="7952255"/>
          <a:ext cx="982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Eastern Africa</a:t>
          </a:r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0.04263</cdr:x>
      <cdr:y>0.96159</cdr:y>
    </cdr:from>
    <cdr:to>
      <cdr:x>0.16492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1901" y="10299327"/>
          <a:ext cx="1210235" cy="4114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0.02928</cdr:x>
      <cdr:y>0.58877</cdr:y>
    </cdr:from>
    <cdr:to>
      <cdr:x>0.17444</cdr:x>
      <cdr:y>0.61677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2255" y="6598330"/>
          <a:ext cx="1647264" cy="3138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Central Africa</a:t>
          </a:r>
        </a:p>
      </cdr:txBody>
    </cdr:sp>
  </cdr:relSizeAnchor>
  <cdr:relSizeAnchor xmlns:cdr="http://schemas.openxmlformats.org/drawingml/2006/chartDrawing">
    <cdr:from>
      <cdr:x>0.51711</cdr:x>
      <cdr:y>0.60122</cdr:y>
    </cdr:from>
    <cdr:to>
      <cdr:x>0.59769</cdr:x>
      <cdr:y>0.68137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867962" y="685912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0.54476</cdr:x>
      <cdr:y>0.58747</cdr:y>
    </cdr:from>
    <cdr:to>
      <cdr:x>0.62534</cdr:x>
      <cdr:y>0.6297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181726" y="6702240"/>
          <a:ext cx="914400" cy="481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Northern </a:t>
          </a:r>
        </a:p>
        <a:p xmlns:a="http://schemas.openxmlformats.org/drawingml/2006/main">
          <a:r>
            <a:rPr lang="en-US" sz="1100"/>
            <a:t>Africa</a:t>
          </a:r>
        </a:p>
      </cdr:txBody>
    </cdr:sp>
  </cdr:relSizeAnchor>
  <cdr:relSizeAnchor xmlns:cdr="http://schemas.openxmlformats.org/drawingml/2006/chartDrawing">
    <cdr:from>
      <cdr:x>0.65931</cdr:x>
      <cdr:y>0.58747</cdr:y>
    </cdr:from>
    <cdr:to>
      <cdr:x>0.73989</cdr:x>
      <cdr:y>0.62676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481609" y="6702240"/>
          <a:ext cx="914400" cy="4482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Southern</a:t>
          </a:r>
        </a:p>
        <a:p xmlns:a="http://schemas.openxmlformats.org/drawingml/2006/main">
          <a:r>
            <a:rPr lang="en-US" sz="1100"/>
            <a:t> Africa</a:t>
          </a:r>
        </a:p>
      </cdr:txBody>
    </cdr:sp>
  </cdr:relSizeAnchor>
  <cdr:relSizeAnchor xmlns:cdr="http://schemas.openxmlformats.org/drawingml/2006/chartDrawing">
    <cdr:from>
      <cdr:x>0.763</cdr:x>
      <cdr:y>0.58747</cdr:y>
    </cdr:from>
    <cdr:to>
      <cdr:x>0.84358</cdr:x>
      <cdr:y>0.62184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658227" y="6702240"/>
          <a:ext cx="914400" cy="392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West Africa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414618</xdr:colOff>
      <xdr:row>15</xdr:row>
      <xdr:rowOff>33617</xdr:rowOff>
    </xdr:from>
    <xdr:to>
      <xdr:col>6</xdr:col>
      <xdr:colOff>268943</xdr:colOff>
      <xdr:row>28</xdr:row>
      <xdr:rowOff>156881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560293</xdr:colOff>
      <xdr:row>1</xdr:row>
      <xdr:rowOff>179294</xdr:rowOff>
    </xdr:from>
    <xdr:to>
      <xdr:col>15</xdr:col>
      <xdr:colOff>291352</xdr:colOff>
      <xdr:row>28</xdr:row>
      <xdr:rowOff>11206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E%20PROJET\le%20projet%20AfHDR\AfDHR\THEMATIC%20DATA\African%20women%20in%20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men &amp; Banking"/>
      <sheetName val="WOMEN AND PRIVATE SECTOR BUSINS"/>
      <sheetName val="IPV Intim.Partner Violence"/>
      <sheetName val="Child marriage 1"/>
      <sheetName val="women employment by sector"/>
      <sheetName val="Women Employment by Sector2"/>
      <sheetName val="with at least secondary edu"/>
      <sheetName val="Wage equality by region"/>
      <sheetName val="EDUCATION by region"/>
      <sheetName val="Maternal Mortality-geographical"/>
      <sheetName val="Maternal Mortality by region"/>
      <sheetName val="LABOR FORCE PARTICIPATION"/>
      <sheetName val="ADOLESCENT FERTILITY"/>
      <sheetName val="LABOR Participation WB data"/>
      <sheetName val="IFPRI Women Land OWn"/>
      <sheetName val="FAO data Women LAND"/>
      <sheetName val="Vunerable Employment ILO data"/>
      <sheetName val="WHO intimpartner violence "/>
      <sheetName val="HIV CSW58 2014"/>
      <sheetName val="INFORMAL Employment"/>
      <sheetName val="data from Women Bus &amp; the Law"/>
      <sheetName val="Women and Institutions-detailed"/>
      <sheetName val="women and institutions ANALYSED"/>
      <sheetName val="Women &amp; institutions  "/>
      <sheetName val="Case Studies"/>
      <sheetName val="regional Case Studies"/>
      <sheetName val="WOM unpaid labor in africa"/>
      <sheetName val="Women and unpaid labor SouthAfr"/>
    </sheetNames>
    <sheetDataSet>
      <sheetData sheetId="0" refreshError="1">
        <row r="7">
          <cell r="C7" t="str">
            <v>percent</v>
          </cell>
        </row>
        <row r="8">
          <cell r="B8" t="str">
            <v>Angola</v>
          </cell>
          <cell r="C8">
            <v>39</v>
          </cell>
        </row>
        <row r="9">
          <cell r="B9" t="str">
            <v>Congo</v>
          </cell>
          <cell r="C9">
            <v>18</v>
          </cell>
        </row>
        <row r="10">
          <cell r="B10" t="str">
            <v>Gabon</v>
          </cell>
          <cell r="C10">
            <v>17</v>
          </cell>
        </row>
        <row r="11">
          <cell r="B11" t="str">
            <v>Chad</v>
          </cell>
          <cell r="C11">
            <v>7</v>
          </cell>
        </row>
        <row r="12">
          <cell r="B12" t="str">
            <v>Cameroon</v>
          </cell>
          <cell r="C12">
            <v>3</v>
          </cell>
        </row>
        <row r="13">
          <cell r="B13" t="str">
            <v>DRC</v>
          </cell>
          <cell r="C13">
            <v>3</v>
          </cell>
        </row>
        <row r="15">
          <cell r="C15" t="str">
            <v>percent</v>
          </cell>
        </row>
        <row r="16">
          <cell r="B16" t="str">
            <v>Mauritius</v>
          </cell>
          <cell r="C16">
            <v>75</v>
          </cell>
        </row>
        <row r="17">
          <cell r="B17" t="str">
            <v>Kenya</v>
          </cell>
          <cell r="C17">
            <v>39</v>
          </cell>
        </row>
        <row r="18">
          <cell r="B18" t="str">
            <v>Zimbabwe</v>
          </cell>
          <cell r="C18">
            <v>37</v>
          </cell>
        </row>
        <row r="19">
          <cell r="B19" t="str">
            <v>Mozambique</v>
          </cell>
          <cell r="C19">
            <v>35</v>
          </cell>
        </row>
        <row r="20">
          <cell r="B20" t="str">
            <v>Rwanda</v>
          </cell>
          <cell r="C20">
            <v>28</v>
          </cell>
        </row>
        <row r="21">
          <cell r="B21" t="str">
            <v>Somalia</v>
          </cell>
          <cell r="C21">
            <v>27</v>
          </cell>
        </row>
        <row r="22">
          <cell r="B22" t="str">
            <v>Zambia</v>
          </cell>
          <cell r="C22">
            <v>23</v>
          </cell>
        </row>
        <row r="23">
          <cell r="B23" t="str">
            <v>Comoros</v>
          </cell>
          <cell r="C23">
            <v>18</v>
          </cell>
        </row>
        <row r="24">
          <cell r="B24" t="str">
            <v>Malawi</v>
          </cell>
          <cell r="C24">
            <v>17</v>
          </cell>
        </row>
        <row r="25">
          <cell r="B25" t="str">
            <v>Uganda</v>
          </cell>
          <cell r="C25">
            <v>15</v>
          </cell>
        </row>
        <row r="26">
          <cell r="B26" t="str">
            <v>Tanzania</v>
          </cell>
          <cell r="C26">
            <v>14</v>
          </cell>
        </row>
        <row r="27">
          <cell r="B27" t="str">
            <v>Burundi</v>
          </cell>
          <cell r="C27">
            <v>11</v>
          </cell>
        </row>
        <row r="28">
          <cell r="B28" t="str">
            <v>Djibouti</v>
          </cell>
          <cell r="C28">
            <v>9</v>
          </cell>
        </row>
        <row r="29">
          <cell r="B29" t="str">
            <v>Madagascar</v>
          </cell>
          <cell r="C29">
            <v>5</v>
          </cell>
        </row>
        <row r="30">
          <cell r="B30" t="str">
            <v>Sudan</v>
          </cell>
          <cell r="C30">
            <v>4</v>
          </cell>
        </row>
        <row r="32">
          <cell r="B32" t="str">
            <v>Morocco</v>
          </cell>
          <cell r="C32">
            <v>27</v>
          </cell>
        </row>
        <row r="33">
          <cell r="B33" t="str">
            <v>Tunisia</v>
          </cell>
          <cell r="C33">
            <v>25</v>
          </cell>
        </row>
        <row r="34">
          <cell r="B34" t="str">
            <v>Algeria</v>
          </cell>
          <cell r="C34">
            <v>20</v>
          </cell>
        </row>
        <row r="35">
          <cell r="B35" t="str">
            <v>Egypt</v>
          </cell>
          <cell r="C35">
            <v>7</v>
          </cell>
        </row>
        <row r="37">
          <cell r="B37" t="str">
            <v>South Africa</v>
          </cell>
          <cell r="C37">
            <v>51</v>
          </cell>
        </row>
        <row r="38">
          <cell r="B38" t="str">
            <v>Swaziland</v>
          </cell>
          <cell r="C38">
            <v>27</v>
          </cell>
        </row>
        <row r="39">
          <cell r="B39" t="str">
            <v>Lesotho</v>
          </cell>
          <cell r="C39">
            <v>17</v>
          </cell>
        </row>
        <row r="40">
          <cell r="B40" t="str">
            <v>Botswana</v>
          </cell>
          <cell r="C40">
            <v>11</v>
          </cell>
        </row>
        <row r="42">
          <cell r="B42" t="str">
            <v>Nigeria</v>
          </cell>
          <cell r="C42">
            <v>26</v>
          </cell>
        </row>
        <row r="43">
          <cell r="B43" t="str">
            <v>Liberia</v>
          </cell>
          <cell r="C43">
            <v>15</v>
          </cell>
        </row>
        <row r="44">
          <cell r="B44" t="str">
            <v>Sierra Leone</v>
          </cell>
          <cell r="C44">
            <v>13</v>
          </cell>
        </row>
        <row r="45">
          <cell r="B45" t="str">
            <v>Mauritania</v>
          </cell>
          <cell r="C45">
            <v>12</v>
          </cell>
        </row>
        <row r="46">
          <cell r="B46" t="str">
            <v>Benin</v>
          </cell>
          <cell r="C46">
            <v>10</v>
          </cell>
        </row>
        <row r="47">
          <cell r="B47" t="str">
            <v>Togo</v>
          </cell>
          <cell r="C47">
            <v>9</v>
          </cell>
        </row>
        <row r="48">
          <cell r="B48" t="str">
            <v>Mali</v>
          </cell>
          <cell r="C48">
            <v>7</v>
          </cell>
        </row>
        <row r="49">
          <cell r="B49" t="str">
            <v>Burkina Faso</v>
          </cell>
          <cell r="C49">
            <v>6</v>
          </cell>
        </row>
        <row r="50">
          <cell r="B50" t="str">
            <v>Senegal</v>
          </cell>
          <cell r="C50">
            <v>5</v>
          </cell>
        </row>
        <row r="51">
          <cell r="B51" t="str">
            <v>Guinea</v>
          </cell>
          <cell r="C51">
            <v>3</v>
          </cell>
        </row>
        <row r="52">
          <cell r="B52" t="str">
            <v>Niger</v>
          </cell>
          <cell r="C52">
            <v>1</v>
          </cell>
        </row>
      </sheetData>
      <sheetData sheetId="1" refreshError="1">
        <row r="4">
          <cell r="C4" t="str">
            <v>Percent of firms with female participation in ownership</v>
          </cell>
        </row>
        <row r="5">
          <cell r="B5" t="str">
            <v>Côte d'Ivoire (2009)</v>
          </cell>
          <cell r="C5">
            <v>61.9</v>
          </cell>
          <cell r="E5" t="str">
            <v>Chad (2009)</v>
          </cell>
          <cell r="F5">
            <v>6.8</v>
          </cell>
        </row>
        <row r="6">
          <cell r="B6" t="str">
            <v>Mali (2010)</v>
          </cell>
          <cell r="C6">
            <v>58.3</v>
          </cell>
          <cell r="E6" t="str">
            <v>Sierra Leone (2009)</v>
          </cell>
          <cell r="F6">
            <v>7.1</v>
          </cell>
        </row>
        <row r="7">
          <cell r="B7" t="str">
            <v>Angola (2010)</v>
          </cell>
          <cell r="C7">
            <v>56.6</v>
          </cell>
          <cell r="E7" t="str">
            <v>Eritrea (2009)</v>
          </cell>
          <cell r="F7">
            <v>7.7</v>
          </cell>
        </row>
        <row r="8">
          <cell r="B8" t="str">
            <v>Zimbabwe (2011)</v>
          </cell>
          <cell r="C8">
            <v>56.2</v>
          </cell>
          <cell r="E8" t="str">
            <v>Cameroon (2009)</v>
          </cell>
          <cell r="F8">
            <v>10</v>
          </cell>
        </row>
        <row r="9">
          <cell r="B9" t="str">
            <v>Botswana (2010)</v>
          </cell>
          <cell r="C9">
            <v>55.3</v>
          </cell>
          <cell r="E9" t="str">
            <v>DRC (2013)</v>
          </cell>
          <cell r="F9">
            <v>10.8</v>
          </cell>
        </row>
        <row r="10">
          <cell r="B10" t="str">
            <v>Central African Republic (2011)</v>
          </cell>
          <cell r="C10">
            <v>53.3</v>
          </cell>
          <cell r="E10" t="str">
            <v>Burkina Faso (2009)</v>
          </cell>
          <cell r="F10">
            <v>11.3</v>
          </cell>
        </row>
        <row r="11">
          <cell r="B11" t="str">
            <v>Liberia (2009)</v>
          </cell>
          <cell r="C11">
            <v>53</v>
          </cell>
          <cell r="E11" t="str">
            <v>Niger (2009)</v>
          </cell>
          <cell r="F11">
            <v>11.3</v>
          </cell>
        </row>
        <row r="12">
          <cell r="B12" t="str">
            <v>Zambia (2013)</v>
          </cell>
          <cell r="C12">
            <v>49.8</v>
          </cell>
          <cell r="E12" t="str">
            <v>Gabon (2009)</v>
          </cell>
          <cell r="F12">
            <v>11.5</v>
          </cell>
        </row>
        <row r="13">
          <cell r="B13" t="str">
            <v>Kenya (2013)</v>
          </cell>
          <cell r="C13">
            <v>48.8</v>
          </cell>
          <cell r="E13" t="str">
            <v>Central African Republic (2011)</v>
          </cell>
          <cell r="F13">
            <v>12.2</v>
          </cell>
        </row>
        <row r="14">
          <cell r="B14" t="str">
            <v>Benin (2009)</v>
          </cell>
          <cell r="C14">
            <v>45.4</v>
          </cell>
          <cell r="E14" t="str">
            <v>Kenya (2013)</v>
          </cell>
          <cell r="F14">
            <v>13.4</v>
          </cell>
        </row>
        <row r="15">
          <cell r="B15" t="str">
            <v>Rwanda (2011)</v>
          </cell>
          <cell r="C15">
            <v>42.7</v>
          </cell>
          <cell r="E15" t="str">
            <v>Angola (2010)</v>
          </cell>
          <cell r="F15">
            <v>13.5</v>
          </cell>
        </row>
        <row r="16">
          <cell r="B16" t="str">
            <v>Madagascar (2013)</v>
          </cell>
          <cell r="C16">
            <v>41.6</v>
          </cell>
          <cell r="E16" t="str">
            <v>Ethiopia (2011)</v>
          </cell>
          <cell r="F16">
            <v>13.6</v>
          </cell>
        </row>
        <row r="17">
          <cell r="B17" t="str">
            <v>Chad (2009)</v>
          </cell>
          <cell r="C17">
            <v>40.1</v>
          </cell>
          <cell r="E17" t="str">
            <v>Djibouti (2013)</v>
          </cell>
          <cell r="F17">
            <v>14.2</v>
          </cell>
        </row>
        <row r="18">
          <cell r="B18" t="str">
            <v>Ethiopia (2011)</v>
          </cell>
          <cell r="C18">
            <v>35.299999999999997</v>
          </cell>
          <cell r="E18" t="str">
            <v>Ghana (2013)</v>
          </cell>
          <cell r="F18">
            <v>14.9</v>
          </cell>
        </row>
        <row r="19">
          <cell r="B19" t="str">
            <v>Burundi (2006)</v>
          </cell>
          <cell r="C19">
            <v>34.799999999999997</v>
          </cell>
          <cell r="E19" t="str">
            <v>Togo (2009)</v>
          </cell>
          <cell r="F19">
            <v>15.1</v>
          </cell>
        </row>
        <row r="20">
          <cell r="B20" t="str">
            <v>Namibia (2006)</v>
          </cell>
          <cell r="C20">
            <v>33.4</v>
          </cell>
          <cell r="E20" t="str">
            <v>Uganda (2013)</v>
          </cell>
          <cell r="F20">
            <v>15.3</v>
          </cell>
        </row>
        <row r="21">
          <cell r="B21" t="str">
            <v>Cabo Verde (2009)</v>
          </cell>
          <cell r="C21">
            <v>33.1</v>
          </cell>
          <cell r="E21" t="str">
            <v>Malawi (2009)</v>
          </cell>
          <cell r="F21">
            <v>15.6</v>
          </cell>
        </row>
        <row r="22">
          <cell r="B22" t="str">
            <v>Gabon (2009)</v>
          </cell>
          <cell r="C22">
            <v>33.1</v>
          </cell>
          <cell r="E22" t="str">
            <v>Botswana (2010)</v>
          </cell>
          <cell r="F22">
            <v>16.399999999999999</v>
          </cell>
        </row>
        <row r="23">
          <cell r="B23" t="str">
            <v>Congo, Rep. (2009)</v>
          </cell>
          <cell r="C23">
            <v>31.8</v>
          </cell>
          <cell r="E23" t="str">
            <v>Cabo Verde (2009)</v>
          </cell>
          <cell r="F23">
            <v>16.7</v>
          </cell>
        </row>
        <row r="24">
          <cell r="B24" t="str">
            <v>Togo (2009)</v>
          </cell>
          <cell r="C24">
            <v>31.8</v>
          </cell>
          <cell r="E24" t="str">
            <v>Congo, Rep. (2009)</v>
          </cell>
          <cell r="F24">
            <v>17.2</v>
          </cell>
        </row>
        <row r="25">
          <cell r="B25" t="str">
            <v>Ghana (2013)</v>
          </cell>
          <cell r="C25">
            <v>31.6</v>
          </cell>
          <cell r="E25" t="str">
            <v>Zimbabwe (2011)</v>
          </cell>
          <cell r="F25">
            <v>17.399999999999999</v>
          </cell>
        </row>
        <row r="26">
          <cell r="B26" t="str">
            <v>Swaziland (2006)</v>
          </cell>
          <cell r="C26">
            <v>28.6</v>
          </cell>
          <cell r="E26" t="str">
            <v>Rwanda (2011)</v>
          </cell>
          <cell r="F26">
            <v>19.7</v>
          </cell>
        </row>
        <row r="27">
          <cell r="B27" t="str">
            <v>Uganda (2013)</v>
          </cell>
          <cell r="C27">
            <v>26.6</v>
          </cell>
          <cell r="E27" t="str">
            <v>Mali (2010)</v>
          </cell>
          <cell r="F27">
            <v>21</v>
          </cell>
        </row>
        <row r="28">
          <cell r="B28" t="str">
            <v>Senegal (2007)</v>
          </cell>
          <cell r="C28">
            <v>26.3</v>
          </cell>
          <cell r="E28" t="str">
            <v>Lesotho (2009)</v>
          </cell>
          <cell r="F28">
            <v>21.6</v>
          </cell>
        </row>
        <row r="29">
          <cell r="B29" t="str">
            <v>Guinea (2006)</v>
          </cell>
          <cell r="C29">
            <v>25.4</v>
          </cell>
          <cell r="E29" t="str">
            <v>Zambia (2013)</v>
          </cell>
          <cell r="F29">
            <v>23.8</v>
          </cell>
        </row>
        <row r="30">
          <cell r="B30" t="str">
            <v>Mozambique (2007)</v>
          </cell>
          <cell r="C30">
            <v>24.4</v>
          </cell>
          <cell r="E30" t="str">
            <v>Benin (2009)</v>
          </cell>
          <cell r="F30">
            <v>26.9</v>
          </cell>
        </row>
        <row r="31">
          <cell r="B31" t="str">
            <v>Malawi (2009)</v>
          </cell>
          <cell r="C31">
            <v>23.9</v>
          </cell>
          <cell r="E31" t="str">
            <v>Madagascar (2013)</v>
          </cell>
          <cell r="F31">
            <v>28.2</v>
          </cell>
        </row>
        <row r="32">
          <cell r="B32" t="str">
            <v>South Africa (2007)</v>
          </cell>
          <cell r="C32">
            <v>22.6</v>
          </cell>
          <cell r="E32" t="str">
            <v>Liberia (2009)</v>
          </cell>
          <cell r="F32">
            <v>29.9</v>
          </cell>
        </row>
        <row r="33">
          <cell r="B33" t="str">
            <v>Djibouti (2013)</v>
          </cell>
          <cell r="C33">
            <v>22.3</v>
          </cell>
        </row>
        <row r="34">
          <cell r="B34" t="str">
            <v>Gambia, The (2006)</v>
          </cell>
          <cell r="C34">
            <v>21.3</v>
          </cell>
        </row>
        <row r="35">
          <cell r="B35" t="str">
            <v>Nigeria (2007)</v>
          </cell>
          <cell r="C35">
            <v>20</v>
          </cell>
        </row>
        <row r="36">
          <cell r="B36" t="str">
            <v>Guinea-Bissau (2006)</v>
          </cell>
          <cell r="C36">
            <v>19.899999999999999</v>
          </cell>
        </row>
        <row r="37">
          <cell r="B37" t="str">
            <v>Burkina Faso (2009)</v>
          </cell>
          <cell r="C37">
            <v>19.2</v>
          </cell>
        </row>
        <row r="38">
          <cell r="B38" t="str">
            <v>Lesotho (2009)</v>
          </cell>
          <cell r="C38">
            <v>18.399999999999999</v>
          </cell>
        </row>
        <row r="39">
          <cell r="B39" t="str">
            <v>Niger (2009)</v>
          </cell>
          <cell r="C39">
            <v>17.600000000000001</v>
          </cell>
        </row>
        <row r="40">
          <cell r="B40" t="str">
            <v>Mauritania (2006)</v>
          </cell>
          <cell r="C40">
            <v>17.3</v>
          </cell>
        </row>
        <row r="41">
          <cell r="B41" t="str">
            <v>Mauritius (2009)</v>
          </cell>
          <cell r="C41">
            <v>16.899999999999999</v>
          </cell>
        </row>
        <row r="42">
          <cell r="B42" t="str">
            <v>Cameroon (2009)</v>
          </cell>
          <cell r="C42">
            <v>15.7</v>
          </cell>
        </row>
        <row r="43">
          <cell r="B43" t="str">
            <v>DRC (2013)</v>
          </cell>
          <cell r="C43">
            <v>15.1</v>
          </cell>
        </row>
        <row r="44">
          <cell r="B44" t="str">
            <v>Sierra Leone (2009)</v>
          </cell>
          <cell r="C44">
            <v>7.9</v>
          </cell>
        </row>
        <row r="45">
          <cell r="B45" t="str">
            <v>Eritrea (2009)</v>
          </cell>
          <cell r="C45">
            <v>4.2</v>
          </cell>
        </row>
      </sheetData>
      <sheetData sheetId="2">
        <row r="8">
          <cell r="A8" t="str">
            <v>Asia</v>
          </cell>
          <cell r="B8">
            <v>19700</v>
          </cell>
        </row>
        <row r="9">
          <cell r="A9" t="str">
            <v>Africa</v>
          </cell>
          <cell r="B9">
            <v>13400</v>
          </cell>
        </row>
        <row r="10">
          <cell r="A10" t="str">
            <v>Americas</v>
          </cell>
          <cell r="B10">
            <v>6900</v>
          </cell>
        </row>
        <row r="11">
          <cell r="A11" t="str">
            <v>Europe</v>
          </cell>
          <cell r="B11">
            <v>3300</v>
          </cell>
        </row>
        <row r="12">
          <cell r="A12" t="str">
            <v>Oceania</v>
          </cell>
          <cell r="B12">
            <v>200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K6" t="str">
            <v>Female</v>
          </cell>
          <cell r="L6" t="str">
            <v>Male</v>
          </cell>
        </row>
        <row r="7">
          <cell r="J7" t="str">
            <v>Burundi</v>
          </cell>
          <cell r="K7">
            <v>495</v>
          </cell>
          <cell r="L7">
            <v>628</v>
          </cell>
        </row>
        <row r="8">
          <cell r="J8" t="str">
            <v>Mali</v>
          </cell>
          <cell r="K8">
            <v>707</v>
          </cell>
          <cell r="L8">
            <v>1714</v>
          </cell>
        </row>
        <row r="9">
          <cell r="J9" t="str">
            <v>Malawi</v>
          </cell>
          <cell r="K9">
            <v>794</v>
          </cell>
          <cell r="L9">
            <v>1010</v>
          </cell>
        </row>
        <row r="10">
          <cell r="J10" t="str">
            <v>Madagascar</v>
          </cell>
          <cell r="K10">
            <v>818</v>
          </cell>
          <cell r="L10">
            <v>1140</v>
          </cell>
        </row>
        <row r="11">
          <cell r="J11" t="str">
            <v>Ethiopia</v>
          </cell>
          <cell r="K11">
            <v>917</v>
          </cell>
          <cell r="L11">
            <v>1360</v>
          </cell>
        </row>
        <row r="12">
          <cell r="J12" t="str">
            <v>Mauritania</v>
          </cell>
          <cell r="K12">
            <v>1128</v>
          </cell>
          <cell r="L12">
            <v>4058</v>
          </cell>
        </row>
        <row r="13">
          <cell r="J13" t="str">
            <v>Uganda</v>
          </cell>
          <cell r="K13">
            <v>1139</v>
          </cell>
          <cell r="L13">
            <v>1563</v>
          </cell>
        </row>
        <row r="14">
          <cell r="J14" t="str">
            <v>Chad</v>
          </cell>
          <cell r="K14">
            <v>1141</v>
          </cell>
          <cell r="L14">
            <v>1844</v>
          </cell>
        </row>
        <row r="15">
          <cell r="J15" t="str">
            <v>Burkina Faso</v>
          </cell>
          <cell r="K15">
            <v>1214</v>
          </cell>
          <cell r="L15">
            <v>1816</v>
          </cell>
        </row>
        <row r="16">
          <cell r="J16" t="str">
            <v>Benin</v>
          </cell>
          <cell r="K16">
            <v>1284</v>
          </cell>
          <cell r="L16">
            <v>1883</v>
          </cell>
        </row>
        <row r="17">
          <cell r="J17" t="str">
            <v>Tanzania</v>
          </cell>
          <cell r="K17">
            <v>1302</v>
          </cell>
          <cell r="L17">
            <v>1899</v>
          </cell>
        </row>
        <row r="18">
          <cell r="J18" t="str">
            <v>Cote d'Ivoire</v>
          </cell>
          <cell r="K18">
            <v>1314</v>
          </cell>
          <cell r="L18">
            <v>2736</v>
          </cell>
        </row>
        <row r="19">
          <cell r="J19" t="str">
            <v>Zambia</v>
          </cell>
          <cell r="K19">
            <v>1322</v>
          </cell>
          <cell r="L19">
            <v>2094</v>
          </cell>
        </row>
        <row r="20">
          <cell r="J20" t="str">
            <v>Kenya</v>
          </cell>
          <cell r="K20">
            <v>1384</v>
          </cell>
          <cell r="L20">
            <v>2139</v>
          </cell>
        </row>
        <row r="21">
          <cell r="J21" t="str">
            <v>Senegal</v>
          </cell>
          <cell r="K21">
            <v>1413</v>
          </cell>
          <cell r="L21">
            <v>2497</v>
          </cell>
        </row>
        <row r="22">
          <cell r="J22" t="str">
            <v>Lesotho</v>
          </cell>
          <cell r="K22">
            <v>1493</v>
          </cell>
          <cell r="L22">
            <v>2447</v>
          </cell>
        </row>
        <row r="23">
          <cell r="J23" t="str">
            <v>Ghana</v>
          </cell>
          <cell r="K23">
            <v>1637</v>
          </cell>
          <cell r="L23">
            <v>2466</v>
          </cell>
        </row>
        <row r="24">
          <cell r="J24" t="str">
            <v>Cameroon</v>
          </cell>
          <cell r="K24">
            <v>1816</v>
          </cell>
          <cell r="L24">
            <v>2868</v>
          </cell>
        </row>
        <row r="25">
          <cell r="J25" t="str">
            <v>Nigeria</v>
          </cell>
          <cell r="K25">
            <v>1940</v>
          </cell>
          <cell r="L25">
            <v>3357</v>
          </cell>
        </row>
        <row r="26">
          <cell r="J26" t="str">
            <v>Cape Verde</v>
          </cell>
          <cell r="K26">
            <v>2839</v>
          </cell>
          <cell r="L26">
            <v>6038</v>
          </cell>
        </row>
        <row r="27">
          <cell r="J27" t="str">
            <v>Angola</v>
          </cell>
          <cell r="K27">
            <v>4717</v>
          </cell>
          <cell r="L27">
            <v>7526</v>
          </cell>
        </row>
        <row r="28">
          <cell r="J28" t="str">
            <v>Namibia</v>
          </cell>
          <cell r="K28">
            <v>5712</v>
          </cell>
          <cell r="L28">
            <v>9371</v>
          </cell>
        </row>
        <row r="29">
          <cell r="J29" t="str">
            <v>South Africa</v>
          </cell>
          <cell r="K29">
            <v>7950</v>
          </cell>
          <cell r="L29">
            <v>15145</v>
          </cell>
        </row>
        <row r="30">
          <cell r="J30" t="str">
            <v>Mauritius</v>
          </cell>
          <cell r="K30">
            <v>9812</v>
          </cell>
          <cell r="L30">
            <v>21630</v>
          </cell>
        </row>
        <row r="31">
          <cell r="J31" t="str">
            <v>Botswana</v>
          </cell>
          <cell r="K31">
            <v>10868</v>
          </cell>
          <cell r="L31">
            <v>23047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unicef.org/child-protection/child-marri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odc.org/documents/gsh/pdfs/2014_GLOBAL_HOMICIDE_BOOK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F6" sqref="F6"/>
    </sheetView>
  </sheetViews>
  <sheetFormatPr defaultRowHeight="15" x14ac:dyDescent="0.25"/>
  <cols>
    <col min="1" max="1" width="21.28515625" customWidth="1"/>
    <col min="2" max="2" width="18.28515625" bestFit="1" customWidth="1"/>
    <col min="3" max="3" width="17.5703125" customWidth="1"/>
    <col min="4" max="5" width="10.5703125" bestFit="1" customWidth="1"/>
    <col min="10" max="10" width="13.140625" bestFit="1" customWidth="1"/>
    <col min="11" max="12" width="10.5703125" bestFit="1" customWidth="1"/>
  </cols>
  <sheetData>
    <row r="1" spans="1:12" s="1" customFormat="1" x14ac:dyDescent="0.25">
      <c r="A1" s="1" t="s">
        <v>0</v>
      </c>
    </row>
    <row r="2" spans="1:12" s="1" customFormat="1" x14ac:dyDescent="0.25">
      <c r="A2" s="1" t="s">
        <v>1</v>
      </c>
    </row>
    <row r="3" spans="1:12" s="1" customFormat="1" x14ac:dyDescent="0.25">
      <c r="A3" s="1" t="s">
        <v>2</v>
      </c>
    </row>
    <row r="4" spans="1:12" x14ac:dyDescent="0.25">
      <c r="A4" s="2" t="s">
        <v>3</v>
      </c>
      <c r="B4" s="2"/>
      <c r="C4" s="3" t="s">
        <v>4</v>
      </c>
      <c r="D4" s="3"/>
      <c r="E4" s="3"/>
    </row>
    <row r="5" spans="1:12" ht="30" x14ac:dyDescent="0.25">
      <c r="A5" s="4" t="s">
        <v>5</v>
      </c>
      <c r="B5" s="4" t="s">
        <v>6</v>
      </c>
      <c r="C5" s="5" t="s">
        <v>7</v>
      </c>
      <c r="D5" s="5" t="s">
        <v>8</v>
      </c>
      <c r="E5" s="5" t="s">
        <v>9</v>
      </c>
      <c r="I5" s="6" t="s">
        <v>4</v>
      </c>
      <c r="J5" s="2"/>
      <c r="K5" s="6"/>
      <c r="L5" s="6"/>
    </row>
    <row r="6" spans="1:12" ht="45" x14ac:dyDescent="0.25">
      <c r="A6" s="7" t="s">
        <v>10</v>
      </c>
      <c r="B6" s="7" t="s">
        <v>11</v>
      </c>
      <c r="C6" s="8">
        <f>D6/E6</f>
        <v>0.62676056338028174</v>
      </c>
      <c r="D6" s="9">
        <v>4717</v>
      </c>
      <c r="E6" s="9">
        <v>7526</v>
      </c>
      <c r="I6" s="5" t="s">
        <v>7</v>
      </c>
      <c r="J6" s="4" t="s">
        <v>6</v>
      </c>
      <c r="K6" s="5" t="s">
        <v>8</v>
      </c>
      <c r="L6" s="5" t="s">
        <v>9</v>
      </c>
    </row>
    <row r="7" spans="1:12" x14ac:dyDescent="0.25">
      <c r="A7" s="7" t="s">
        <v>10</v>
      </c>
      <c r="B7" s="7" t="s">
        <v>12</v>
      </c>
      <c r="C7" s="10">
        <f>D7/E7</f>
        <v>0.63319386331938632</v>
      </c>
      <c r="D7" s="9">
        <v>1816</v>
      </c>
      <c r="E7" s="9">
        <v>2868</v>
      </c>
      <c r="I7" s="10">
        <v>0.78821656050955413</v>
      </c>
      <c r="J7" s="7" t="s">
        <v>13</v>
      </c>
      <c r="K7" s="11">
        <v>495</v>
      </c>
      <c r="L7" s="11">
        <v>628</v>
      </c>
    </row>
    <row r="8" spans="1:12" x14ac:dyDescent="0.25">
      <c r="A8" s="7" t="s">
        <v>10</v>
      </c>
      <c r="B8" s="7" t="s">
        <v>14</v>
      </c>
      <c r="C8" s="10">
        <f>D8/E8</f>
        <v>0.61876355748373102</v>
      </c>
      <c r="D8" s="9">
        <v>1141</v>
      </c>
      <c r="E8" s="9">
        <v>1844</v>
      </c>
      <c r="I8" s="10">
        <v>0.41248541423570595</v>
      </c>
      <c r="J8" s="7" t="s">
        <v>15</v>
      </c>
      <c r="K8" s="11">
        <v>707</v>
      </c>
      <c r="L8" s="11">
        <v>1714</v>
      </c>
    </row>
    <row r="9" spans="1:12" ht="15.75" thickBot="1" x14ac:dyDescent="0.3">
      <c r="A9" s="7" t="s">
        <v>10</v>
      </c>
      <c r="B9" s="7" t="s">
        <v>16</v>
      </c>
      <c r="C9" s="10"/>
      <c r="D9" s="9"/>
      <c r="E9" s="9"/>
      <c r="I9" s="10">
        <v>0.78613861386138617</v>
      </c>
      <c r="J9" s="7" t="s">
        <v>17</v>
      </c>
      <c r="K9" s="11">
        <v>794</v>
      </c>
      <c r="L9" s="11">
        <v>1010</v>
      </c>
    </row>
    <row r="10" spans="1:12" x14ac:dyDescent="0.25">
      <c r="A10" s="7" t="s">
        <v>10</v>
      </c>
      <c r="B10" s="7" t="s">
        <v>18</v>
      </c>
      <c r="C10" s="10"/>
      <c r="D10" s="9"/>
      <c r="E10" s="9"/>
      <c r="I10" s="12">
        <v>0.71754385964912282</v>
      </c>
      <c r="J10" s="13" t="s">
        <v>19</v>
      </c>
      <c r="K10" s="11">
        <v>818</v>
      </c>
      <c r="L10" s="11">
        <v>1140</v>
      </c>
    </row>
    <row r="11" spans="1:12" x14ac:dyDescent="0.25">
      <c r="A11" s="7" t="s">
        <v>10</v>
      </c>
      <c r="B11" s="7" t="s">
        <v>20</v>
      </c>
      <c r="C11" s="10"/>
      <c r="D11" s="9"/>
      <c r="E11" s="9"/>
      <c r="I11" s="10">
        <v>0.67426470588235299</v>
      </c>
      <c r="J11" s="7" t="s">
        <v>21</v>
      </c>
      <c r="K11" s="11">
        <v>917</v>
      </c>
      <c r="L11" s="11">
        <v>1360</v>
      </c>
    </row>
    <row r="12" spans="1:12" x14ac:dyDescent="0.25">
      <c r="A12" s="7" t="s">
        <v>10</v>
      </c>
      <c r="B12" s="7" t="s">
        <v>22</v>
      </c>
      <c r="C12" s="10"/>
      <c r="D12" s="9"/>
      <c r="E12" s="9"/>
      <c r="I12" s="10">
        <v>0.27796944307540661</v>
      </c>
      <c r="J12" s="7" t="s">
        <v>23</v>
      </c>
      <c r="K12" s="11">
        <v>1128</v>
      </c>
      <c r="L12" s="11">
        <v>4058</v>
      </c>
    </row>
    <row r="13" spans="1:12" ht="15.75" thickBot="1" x14ac:dyDescent="0.3">
      <c r="A13" s="14" t="s">
        <v>10</v>
      </c>
      <c r="B13" s="14" t="s">
        <v>24</v>
      </c>
      <c r="C13" s="15"/>
      <c r="D13" s="9"/>
      <c r="E13" s="9"/>
      <c r="I13" s="10">
        <v>0.7287268074216251</v>
      </c>
      <c r="J13" s="7" t="s">
        <v>25</v>
      </c>
      <c r="K13" s="11">
        <v>1139</v>
      </c>
      <c r="L13" s="11">
        <v>1563</v>
      </c>
    </row>
    <row r="14" spans="1:12" x14ac:dyDescent="0.25">
      <c r="A14" s="16" t="s">
        <v>26</v>
      </c>
      <c r="B14" s="13" t="s">
        <v>13</v>
      </c>
      <c r="C14" s="12">
        <f>D14/E14</f>
        <v>0.78821656050955413</v>
      </c>
      <c r="D14" s="9">
        <v>495</v>
      </c>
      <c r="E14" s="9">
        <v>628</v>
      </c>
      <c r="I14" s="10">
        <v>0.61876355748373102</v>
      </c>
      <c r="J14" s="7" t="s">
        <v>14</v>
      </c>
      <c r="K14" s="11">
        <v>1141</v>
      </c>
      <c r="L14" s="11">
        <v>1844</v>
      </c>
    </row>
    <row r="15" spans="1:12" x14ac:dyDescent="0.25">
      <c r="A15" s="17" t="s">
        <v>26</v>
      </c>
      <c r="B15" s="7" t="s">
        <v>27</v>
      </c>
      <c r="C15" s="10"/>
      <c r="D15" s="9"/>
      <c r="E15" s="9"/>
      <c r="I15" s="10">
        <v>0.66850220264317184</v>
      </c>
      <c r="J15" s="7" t="s">
        <v>28</v>
      </c>
      <c r="K15" s="11">
        <v>1214</v>
      </c>
      <c r="L15" s="11">
        <v>1816</v>
      </c>
    </row>
    <row r="16" spans="1:12" x14ac:dyDescent="0.25">
      <c r="A16" s="17" t="s">
        <v>26</v>
      </c>
      <c r="B16" s="7" t="s">
        <v>29</v>
      </c>
      <c r="C16" s="10"/>
      <c r="D16" s="9"/>
      <c r="E16" s="9"/>
      <c r="I16" s="10">
        <v>0.6818906001062135</v>
      </c>
      <c r="J16" s="7" t="s">
        <v>30</v>
      </c>
      <c r="K16" s="11">
        <v>1284</v>
      </c>
      <c r="L16" s="11">
        <v>1883</v>
      </c>
    </row>
    <row r="17" spans="1:12" x14ac:dyDescent="0.25">
      <c r="A17" s="17" t="s">
        <v>26</v>
      </c>
      <c r="B17" s="7" t="s">
        <v>31</v>
      </c>
      <c r="C17" s="10"/>
      <c r="D17" s="9"/>
      <c r="E17" s="9"/>
      <c r="I17" s="10">
        <v>0.6856240126382307</v>
      </c>
      <c r="J17" s="7" t="s">
        <v>32</v>
      </c>
      <c r="K17" s="11">
        <v>1302</v>
      </c>
      <c r="L17" s="11">
        <v>1899</v>
      </c>
    </row>
    <row r="18" spans="1:12" ht="15.75" thickBot="1" x14ac:dyDescent="0.3">
      <c r="A18" s="17" t="s">
        <v>26</v>
      </c>
      <c r="B18" s="7" t="s">
        <v>21</v>
      </c>
      <c r="C18" s="10">
        <f>D18/E18</f>
        <v>0.67426470588235299</v>
      </c>
      <c r="D18" s="9">
        <v>917</v>
      </c>
      <c r="E18" s="9">
        <v>1360</v>
      </c>
      <c r="I18" s="10">
        <v>0.48026315789473684</v>
      </c>
      <c r="J18" s="7" t="s">
        <v>33</v>
      </c>
      <c r="K18" s="11">
        <v>1314</v>
      </c>
      <c r="L18" s="11">
        <v>2736</v>
      </c>
    </row>
    <row r="19" spans="1:12" x14ac:dyDescent="0.25">
      <c r="A19" s="17" t="s">
        <v>26</v>
      </c>
      <c r="B19" s="7" t="s">
        <v>34</v>
      </c>
      <c r="C19" s="10">
        <f>D19/E19</f>
        <v>0.64703132304815336</v>
      </c>
      <c r="D19" s="9">
        <v>1384</v>
      </c>
      <c r="E19" s="9">
        <v>2139</v>
      </c>
      <c r="I19" s="12">
        <v>0.63132760267430754</v>
      </c>
      <c r="J19" s="13" t="s">
        <v>35</v>
      </c>
      <c r="K19" s="11">
        <v>1322</v>
      </c>
      <c r="L19" s="11">
        <v>2094</v>
      </c>
    </row>
    <row r="20" spans="1:12" x14ac:dyDescent="0.25">
      <c r="A20" s="17" t="s">
        <v>26</v>
      </c>
      <c r="B20" s="7" t="s">
        <v>19</v>
      </c>
      <c r="C20" s="10">
        <f>D20/E20</f>
        <v>0.71754385964912282</v>
      </c>
      <c r="D20" s="9">
        <v>818</v>
      </c>
      <c r="E20" s="9">
        <v>1140</v>
      </c>
      <c r="I20" s="10">
        <v>0.64703132304815336</v>
      </c>
      <c r="J20" s="7" t="s">
        <v>34</v>
      </c>
      <c r="K20" s="11">
        <v>1384</v>
      </c>
      <c r="L20" s="11">
        <v>2139</v>
      </c>
    </row>
    <row r="21" spans="1:12" x14ac:dyDescent="0.25">
      <c r="A21" s="17" t="s">
        <v>26</v>
      </c>
      <c r="B21" s="7" t="s">
        <v>17</v>
      </c>
      <c r="C21" s="10">
        <f>D21/E21</f>
        <v>0.78613861386138617</v>
      </c>
      <c r="D21" s="9">
        <v>794</v>
      </c>
      <c r="E21" s="9">
        <v>1010</v>
      </c>
      <c r="I21" s="10">
        <v>0.565879054865839</v>
      </c>
      <c r="J21" s="7" t="s">
        <v>36</v>
      </c>
      <c r="K21" s="11">
        <v>1413</v>
      </c>
      <c r="L21" s="11">
        <v>2497</v>
      </c>
    </row>
    <row r="22" spans="1:12" ht="15.75" thickBot="1" x14ac:dyDescent="0.3">
      <c r="A22" s="17" t="s">
        <v>26</v>
      </c>
      <c r="B22" s="7" t="s">
        <v>37</v>
      </c>
      <c r="C22" s="10">
        <f>D22/E22</f>
        <v>0.45362921867776235</v>
      </c>
      <c r="D22" s="9">
        <v>9812</v>
      </c>
      <c r="E22" s="9">
        <v>21630</v>
      </c>
      <c r="I22" s="10">
        <v>0.61013485901103393</v>
      </c>
      <c r="J22" s="7" t="s">
        <v>38</v>
      </c>
      <c r="K22" s="11">
        <v>1493</v>
      </c>
      <c r="L22" s="11">
        <v>2447</v>
      </c>
    </row>
    <row r="23" spans="1:12" x14ac:dyDescent="0.25">
      <c r="A23" s="17" t="s">
        <v>26</v>
      </c>
      <c r="B23" s="7" t="s">
        <v>39</v>
      </c>
      <c r="C23" s="10"/>
      <c r="D23" s="9"/>
      <c r="E23" s="9"/>
      <c r="I23" s="12">
        <v>0.66382806163828056</v>
      </c>
      <c r="J23" s="13" t="s">
        <v>40</v>
      </c>
      <c r="K23" s="11">
        <v>1637</v>
      </c>
      <c r="L23" s="11">
        <v>2466</v>
      </c>
    </row>
    <row r="24" spans="1:12" x14ac:dyDescent="0.25">
      <c r="A24" s="17" t="s">
        <v>26</v>
      </c>
      <c r="B24" s="7" t="s">
        <v>41</v>
      </c>
      <c r="C24" s="10"/>
      <c r="D24" s="9"/>
      <c r="E24" s="9"/>
      <c r="I24" s="10">
        <v>0.63319386331938632</v>
      </c>
      <c r="J24" s="7" t="s">
        <v>12</v>
      </c>
      <c r="K24" s="11">
        <v>1816</v>
      </c>
      <c r="L24" s="11">
        <v>2868</v>
      </c>
    </row>
    <row r="25" spans="1:12" x14ac:dyDescent="0.25">
      <c r="A25" s="17" t="s">
        <v>26</v>
      </c>
      <c r="B25" s="7" t="s">
        <v>42</v>
      </c>
      <c r="C25" s="10"/>
      <c r="D25" s="9"/>
      <c r="E25" s="9"/>
      <c r="I25" s="10">
        <v>0.57789693178433121</v>
      </c>
      <c r="J25" s="7" t="s">
        <v>43</v>
      </c>
      <c r="K25" s="11">
        <v>1940</v>
      </c>
      <c r="L25" s="11">
        <v>3357</v>
      </c>
    </row>
    <row r="26" spans="1:12" x14ac:dyDescent="0.25">
      <c r="A26" s="17" t="s">
        <v>26</v>
      </c>
      <c r="B26" s="7" t="s">
        <v>44</v>
      </c>
      <c r="C26" s="10"/>
      <c r="D26" s="9"/>
      <c r="E26" s="9"/>
      <c r="I26" s="10">
        <v>0.47018880423981452</v>
      </c>
      <c r="J26" s="7" t="s">
        <v>45</v>
      </c>
      <c r="K26" s="11">
        <v>2839</v>
      </c>
      <c r="L26" s="11">
        <v>6038</v>
      </c>
    </row>
    <row r="27" spans="1:12" x14ac:dyDescent="0.25">
      <c r="A27" s="17" t="s">
        <v>26</v>
      </c>
      <c r="B27" s="7" t="s">
        <v>46</v>
      </c>
      <c r="C27" s="10"/>
      <c r="D27" s="9"/>
      <c r="E27" s="9"/>
      <c r="I27" s="8">
        <v>0.62676056338028174</v>
      </c>
      <c r="J27" s="7" t="s">
        <v>11</v>
      </c>
      <c r="K27" s="11">
        <v>4717</v>
      </c>
      <c r="L27" s="11">
        <v>7526</v>
      </c>
    </row>
    <row r="28" spans="1:12" x14ac:dyDescent="0.25">
      <c r="A28" s="17" t="s">
        <v>26</v>
      </c>
      <c r="B28" s="7" t="s">
        <v>47</v>
      </c>
      <c r="C28" s="10"/>
      <c r="D28" s="9"/>
      <c r="E28" s="9"/>
      <c r="I28" s="10">
        <v>0.60954007043005021</v>
      </c>
      <c r="J28" s="7" t="s">
        <v>48</v>
      </c>
      <c r="K28" s="11">
        <v>5712</v>
      </c>
      <c r="L28" s="11">
        <v>9371</v>
      </c>
    </row>
    <row r="29" spans="1:12" x14ac:dyDescent="0.25">
      <c r="A29" s="17" t="s">
        <v>26</v>
      </c>
      <c r="B29" s="7" t="s">
        <v>49</v>
      </c>
      <c r="C29" s="10"/>
      <c r="D29" s="9"/>
      <c r="E29" s="9"/>
      <c r="I29" s="10">
        <v>0.52492571805876531</v>
      </c>
      <c r="J29" s="7" t="s">
        <v>50</v>
      </c>
      <c r="K29" s="11">
        <v>7950</v>
      </c>
      <c r="L29" s="11">
        <v>15145</v>
      </c>
    </row>
    <row r="30" spans="1:12" x14ac:dyDescent="0.25">
      <c r="A30" s="17" t="s">
        <v>26</v>
      </c>
      <c r="B30" s="7" t="s">
        <v>32</v>
      </c>
      <c r="C30" s="10">
        <f>D30/E30</f>
        <v>0.6856240126382307</v>
      </c>
      <c r="D30" s="9">
        <v>1302</v>
      </c>
      <c r="E30" s="9">
        <v>1899</v>
      </c>
      <c r="I30" s="10">
        <v>0.45362921867776235</v>
      </c>
      <c r="J30" s="7" t="s">
        <v>37</v>
      </c>
      <c r="K30" s="11">
        <v>9812</v>
      </c>
      <c r="L30" s="11">
        <v>21630</v>
      </c>
    </row>
    <row r="31" spans="1:12" x14ac:dyDescent="0.25">
      <c r="A31" s="17" t="s">
        <v>26</v>
      </c>
      <c r="B31" s="7" t="s">
        <v>25</v>
      </c>
      <c r="C31" s="10">
        <f>D31/E31</f>
        <v>0.7287268074216251</v>
      </c>
      <c r="D31" s="9">
        <v>1139</v>
      </c>
      <c r="E31" s="9">
        <v>1563</v>
      </c>
      <c r="I31" s="10">
        <v>0.47155812036273703</v>
      </c>
      <c r="J31" s="7" t="s">
        <v>51</v>
      </c>
      <c r="K31" s="11">
        <v>10868</v>
      </c>
      <c r="L31" s="11">
        <v>23047</v>
      </c>
    </row>
    <row r="32" spans="1:12" x14ac:dyDescent="0.25">
      <c r="A32" s="17" t="s">
        <v>26</v>
      </c>
      <c r="B32" s="7" t="s">
        <v>35</v>
      </c>
      <c r="C32" s="10">
        <f>D32/E32</f>
        <v>0.63132760267430754</v>
      </c>
      <c r="D32" s="9">
        <v>1322</v>
      </c>
      <c r="E32" s="9">
        <v>2094</v>
      </c>
    </row>
    <row r="33" spans="1:5" ht="15.75" thickBot="1" x14ac:dyDescent="0.3">
      <c r="A33" s="18" t="s">
        <v>26</v>
      </c>
      <c r="B33" s="14" t="s">
        <v>52</v>
      </c>
      <c r="C33" s="15"/>
      <c r="D33" s="9"/>
      <c r="E33" s="9"/>
    </row>
    <row r="34" spans="1:5" x14ac:dyDescent="0.25">
      <c r="A34" s="16" t="s">
        <v>53</v>
      </c>
      <c r="B34" s="13" t="s">
        <v>51</v>
      </c>
      <c r="C34" s="12">
        <f>D34/E34</f>
        <v>0.47155812036273703</v>
      </c>
      <c r="D34" s="9">
        <v>10868</v>
      </c>
      <c r="E34" s="9">
        <v>23047</v>
      </c>
    </row>
    <row r="35" spans="1:5" x14ac:dyDescent="0.25">
      <c r="A35" s="17" t="s">
        <v>53</v>
      </c>
      <c r="B35" s="7" t="s">
        <v>38</v>
      </c>
      <c r="C35" s="10">
        <f>D35/E35</f>
        <v>0.61013485901103393</v>
      </c>
      <c r="D35" s="9">
        <v>1493</v>
      </c>
      <c r="E35" s="9">
        <v>2447</v>
      </c>
    </row>
    <row r="36" spans="1:5" x14ac:dyDescent="0.25">
      <c r="A36" s="17" t="s">
        <v>53</v>
      </c>
      <c r="B36" s="7" t="s">
        <v>48</v>
      </c>
      <c r="C36" s="10">
        <f>D36/E36</f>
        <v>0.60954007043005021</v>
      </c>
      <c r="D36" s="9">
        <v>5712</v>
      </c>
      <c r="E36" s="9">
        <v>9371</v>
      </c>
    </row>
    <row r="37" spans="1:5" x14ac:dyDescent="0.25">
      <c r="A37" s="17" t="s">
        <v>53</v>
      </c>
      <c r="B37" s="7" t="s">
        <v>50</v>
      </c>
      <c r="C37" s="10">
        <f>D37/E37</f>
        <v>0.52492571805876531</v>
      </c>
      <c r="D37" s="9">
        <v>7950</v>
      </c>
      <c r="E37" s="9">
        <v>15145</v>
      </c>
    </row>
    <row r="38" spans="1:5" ht="15.75" thickBot="1" x14ac:dyDescent="0.3">
      <c r="A38" s="18" t="s">
        <v>53</v>
      </c>
      <c r="B38" s="14" t="s">
        <v>54</v>
      </c>
      <c r="C38" s="15"/>
      <c r="D38" s="9"/>
      <c r="E38" s="9"/>
    </row>
    <row r="39" spans="1:5" x14ac:dyDescent="0.25">
      <c r="A39" s="16" t="s">
        <v>55</v>
      </c>
      <c r="B39" s="13" t="s">
        <v>30</v>
      </c>
      <c r="C39" s="12">
        <f>D39/E39</f>
        <v>0.6818906001062135</v>
      </c>
      <c r="D39" s="9">
        <v>1284</v>
      </c>
      <c r="E39" s="9">
        <v>1883</v>
      </c>
    </row>
    <row r="40" spans="1:5" x14ac:dyDescent="0.25">
      <c r="A40" s="17" t="s">
        <v>55</v>
      </c>
      <c r="B40" s="7" t="s">
        <v>28</v>
      </c>
      <c r="C40" s="10">
        <f>D40/E40</f>
        <v>0.66850220264317184</v>
      </c>
      <c r="D40" s="9">
        <v>1214</v>
      </c>
      <c r="E40" s="9">
        <v>1816</v>
      </c>
    </row>
    <row r="41" spans="1:5" x14ac:dyDescent="0.25">
      <c r="A41" s="17" t="s">
        <v>55</v>
      </c>
      <c r="B41" s="7" t="s">
        <v>45</v>
      </c>
      <c r="C41" s="10">
        <f>D41/E41</f>
        <v>0.47018880423981452</v>
      </c>
      <c r="D41" s="9">
        <v>2839</v>
      </c>
      <c r="E41" s="9">
        <v>6038</v>
      </c>
    </row>
    <row r="42" spans="1:5" x14ac:dyDescent="0.25">
      <c r="A42" s="17" t="s">
        <v>55</v>
      </c>
      <c r="B42" s="7" t="s">
        <v>33</v>
      </c>
      <c r="C42" s="10">
        <f>D42/E42</f>
        <v>0.48026315789473684</v>
      </c>
      <c r="D42" s="9">
        <v>1314</v>
      </c>
      <c r="E42" s="9">
        <v>2736</v>
      </c>
    </row>
    <row r="43" spans="1:5" x14ac:dyDescent="0.25">
      <c r="A43" s="17" t="s">
        <v>55</v>
      </c>
      <c r="B43" s="7" t="s">
        <v>56</v>
      </c>
      <c r="C43" s="10"/>
      <c r="D43" s="9"/>
      <c r="E43" s="9"/>
    </row>
    <row r="44" spans="1:5" x14ac:dyDescent="0.25">
      <c r="A44" s="17" t="s">
        <v>55</v>
      </c>
      <c r="B44" s="7" t="s">
        <v>40</v>
      </c>
      <c r="C44" s="10">
        <f>D44/E44</f>
        <v>0.66382806163828056</v>
      </c>
      <c r="D44" s="9">
        <v>1637</v>
      </c>
      <c r="E44" s="9">
        <v>2466</v>
      </c>
    </row>
    <row r="45" spans="1:5" x14ac:dyDescent="0.25">
      <c r="A45" s="17" t="s">
        <v>55</v>
      </c>
      <c r="B45" s="7" t="s">
        <v>57</v>
      </c>
      <c r="C45" s="10"/>
      <c r="D45" s="9"/>
      <c r="E45" s="9"/>
    </row>
    <row r="46" spans="1:5" x14ac:dyDescent="0.25">
      <c r="A46" s="17" t="s">
        <v>55</v>
      </c>
      <c r="B46" s="7" t="s">
        <v>58</v>
      </c>
      <c r="C46" s="10"/>
      <c r="D46" s="9"/>
      <c r="E46" s="9"/>
    </row>
    <row r="47" spans="1:5" x14ac:dyDescent="0.25">
      <c r="A47" s="17" t="s">
        <v>55</v>
      </c>
      <c r="B47" s="7" t="s">
        <v>59</v>
      </c>
      <c r="C47" s="10"/>
      <c r="D47" s="9"/>
      <c r="E47" s="9"/>
    </row>
    <row r="48" spans="1:5" x14ac:dyDescent="0.25">
      <c r="A48" s="17" t="s">
        <v>55</v>
      </c>
      <c r="B48" s="7" t="s">
        <v>15</v>
      </c>
      <c r="C48" s="10">
        <f>D48/E48</f>
        <v>0.41248541423570595</v>
      </c>
      <c r="D48" s="9">
        <v>707</v>
      </c>
      <c r="E48" s="9">
        <v>1714</v>
      </c>
    </row>
    <row r="49" spans="1:5" x14ac:dyDescent="0.25">
      <c r="A49" s="17" t="s">
        <v>55</v>
      </c>
      <c r="B49" s="7" t="s">
        <v>23</v>
      </c>
      <c r="C49" s="10">
        <f>D49/E49</f>
        <v>0.27796944307540661</v>
      </c>
      <c r="D49" s="9">
        <v>1128</v>
      </c>
      <c r="E49" s="9">
        <v>4058</v>
      </c>
    </row>
    <row r="50" spans="1:5" x14ac:dyDescent="0.25">
      <c r="A50" s="17" t="s">
        <v>55</v>
      </c>
      <c r="B50" s="7" t="s">
        <v>60</v>
      </c>
      <c r="C50" s="10"/>
      <c r="D50" s="9"/>
      <c r="E50" s="9"/>
    </row>
    <row r="51" spans="1:5" x14ac:dyDescent="0.25">
      <c r="A51" s="17" t="s">
        <v>55</v>
      </c>
      <c r="B51" s="7" t="s">
        <v>43</v>
      </c>
      <c r="C51" s="10">
        <f>D51/E51</f>
        <v>0.57789693178433121</v>
      </c>
      <c r="D51" s="9">
        <v>1940</v>
      </c>
      <c r="E51" s="9">
        <v>3357</v>
      </c>
    </row>
    <row r="52" spans="1:5" x14ac:dyDescent="0.25">
      <c r="A52" s="17" t="s">
        <v>55</v>
      </c>
      <c r="B52" s="7" t="s">
        <v>36</v>
      </c>
      <c r="C52" s="10">
        <f>D52/E52</f>
        <v>0.565879054865839</v>
      </c>
      <c r="D52" s="9">
        <v>1413</v>
      </c>
      <c r="E52" s="9">
        <v>2497</v>
      </c>
    </row>
    <row r="53" spans="1:5" x14ac:dyDescent="0.25">
      <c r="A53" s="17" t="s">
        <v>55</v>
      </c>
      <c r="B53" s="7" t="s">
        <v>61</v>
      </c>
      <c r="C53" s="10"/>
      <c r="D53" s="9"/>
      <c r="E53" s="19"/>
    </row>
    <row r="54" spans="1:5" x14ac:dyDescent="0.25">
      <c r="A54" s="17" t="s">
        <v>55</v>
      </c>
      <c r="B54" s="7" t="s">
        <v>62</v>
      </c>
      <c r="C54" s="10"/>
      <c r="D54" s="9"/>
      <c r="E54" s="19"/>
    </row>
    <row r="55" spans="1:5" ht="15.75" thickBot="1" x14ac:dyDescent="0.3">
      <c r="A55" s="20" t="s">
        <v>55</v>
      </c>
      <c r="B55" s="21" t="s">
        <v>63</v>
      </c>
      <c r="C55" s="22"/>
      <c r="D55" s="9"/>
      <c r="E55" s="23"/>
    </row>
  </sheetData>
  <mergeCells count="1">
    <mergeCell ref="C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B26" sqref="B26"/>
    </sheetView>
  </sheetViews>
  <sheetFormatPr defaultRowHeight="15" x14ac:dyDescent="0.25"/>
  <cols>
    <col min="1" max="1" width="44.42578125" customWidth="1"/>
    <col min="2" max="2" width="18.28515625" bestFit="1" customWidth="1"/>
    <col min="3" max="3" width="16" customWidth="1"/>
  </cols>
  <sheetData>
    <row r="1" spans="1:14" x14ac:dyDescent="0.25">
      <c r="A1" s="24" t="s">
        <v>64</v>
      </c>
      <c r="B1" s="24"/>
      <c r="C1" s="24"/>
    </row>
    <row r="2" spans="1:14" x14ac:dyDescent="0.25">
      <c r="A2" s="24" t="s">
        <v>65</v>
      </c>
      <c r="B2" s="24"/>
      <c r="C2" s="24"/>
    </row>
    <row r="3" spans="1:14" s="25" customFormat="1" x14ac:dyDescent="0.25">
      <c r="A3" s="24" t="s">
        <v>66</v>
      </c>
      <c r="B3" s="24" t="s">
        <v>67</v>
      </c>
      <c r="C3" s="24"/>
    </row>
    <row r="4" spans="1:14" s="25" customFormat="1" x14ac:dyDescent="0.25">
      <c r="A4" s="24" t="s">
        <v>68</v>
      </c>
      <c r="B4" s="24"/>
      <c r="C4" s="24"/>
    </row>
    <row r="5" spans="1:14" s="25" customFormat="1" x14ac:dyDescent="0.25"/>
    <row r="6" spans="1:14" ht="15.75" thickBot="1" x14ac:dyDescent="0.3">
      <c r="A6" t="s">
        <v>69</v>
      </c>
      <c r="M6" s="26" t="s">
        <v>70</v>
      </c>
      <c r="N6" s="27"/>
    </row>
    <row r="7" spans="1:14" x14ac:dyDescent="0.25">
      <c r="A7" s="28"/>
      <c r="B7" s="29"/>
      <c r="C7" s="30" t="s">
        <v>70</v>
      </c>
      <c r="M7" s="7" t="s">
        <v>37</v>
      </c>
      <c r="N7" s="7">
        <v>75</v>
      </c>
    </row>
    <row r="8" spans="1:14" x14ac:dyDescent="0.25">
      <c r="A8" s="31" t="s">
        <v>10</v>
      </c>
      <c r="B8" s="32" t="s">
        <v>11</v>
      </c>
      <c r="C8" s="33">
        <v>39</v>
      </c>
      <c r="M8" s="7" t="s">
        <v>50</v>
      </c>
      <c r="N8" s="7">
        <v>51</v>
      </c>
    </row>
    <row r="9" spans="1:14" x14ac:dyDescent="0.25">
      <c r="A9" s="31" t="s">
        <v>10</v>
      </c>
      <c r="B9" s="32" t="s">
        <v>16</v>
      </c>
      <c r="C9" s="33">
        <v>18</v>
      </c>
      <c r="M9" s="34" t="s">
        <v>11</v>
      </c>
      <c r="N9" s="34">
        <v>39</v>
      </c>
    </row>
    <row r="10" spans="1:14" x14ac:dyDescent="0.25">
      <c r="A10" s="35" t="s">
        <v>10</v>
      </c>
      <c r="B10" s="36" t="s">
        <v>22</v>
      </c>
      <c r="C10" s="37">
        <v>17</v>
      </c>
      <c r="M10" s="7" t="s">
        <v>34</v>
      </c>
      <c r="N10" s="7">
        <v>39</v>
      </c>
    </row>
    <row r="11" spans="1:14" x14ac:dyDescent="0.25">
      <c r="A11" s="31" t="s">
        <v>10</v>
      </c>
      <c r="B11" s="32" t="s">
        <v>14</v>
      </c>
      <c r="C11" s="33">
        <v>7</v>
      </c>
      <c r="M11" s="7" t="s">
        <v>52</v>
      </c>
      <c r="N11" s="7">
        <v>37</v>
      </c>
    </row>
    <row r="12" spans="1:14" x14ac:dyDescent="0.25">
      <c r="A12" s="31" t="s">
        <v>10</v>
      </c>
      <c r="B12" s="32" t="s">
        <v>12</v>
      </c>
      <c r="C12" s="33">
        <v>3</v>
      </c>
      <c r="M12" s="7" t="s">
        <v>41</v>
      </c>
      <c r="N12" s="7">
        <v>35</v>
      </c>
    </row>
    <row r="13" spans="1:14" s="25" customFormat="1" ht="15.75" thickBot="1" x14ac:dyDescent="0.3">
      <c r="A13" s="38" t="s">
        <v>10</v>
      </c>
      <c r="B13" s="39" t="s">
        <v>18</v>
      </c>
      <c r="C13" s="40">
        <v>3</v>
      </c>
      <c r="M13" s="7" t="s">
        <v>44</v>
      </c>
      <c r="N13" s="7">
        <v>28</v>
      </c>
    </row>
    <row r="14" spans="1:14" s="25" customFormat="1" ht="15.75" thickBot="1" x14ac:dyDescent="0.3">
      <c r="A14"/>
      <c r="B14"/>
      <c r="C14"/>
      <c r="M14" s="7" t="s">
        <v>47</v>
      </c>
      <c r="N14" s="7">
        <v>27</v>
      </c>
    </row>
    <row r="15" spans="1:14" s="25" customFormat="1" x14ac:dyDescent="0.25">
      <c r="A15" s="28"/>
      <c r="B15" s="29"/>
      <c r="C15" s="30" t="s">
        <v>70</v>
      </c>
      <c r="M15" s="7" t="s">
        <v>71</v>
      </c>
      <c r="N15" s="7">
        <v>27</v>
      </c>
    </row>
    <row r="16" spans="1:14" s="25" customFormat="1" x14ac:dyDescent="0.25">
      <c r="A16" s="35" t="s">
        <v>26</v>
      </c>
      <c r="B16" s="36" t="s">
        <v>37</v>
      </c>
      <c r="C16" s="37">
        <v>75</v>
      </c>
      <c r="M16" s="7" t="s">
        <v>54</v>
      </c>
      <c r="N16" s="7">
        <v>27</v>
      </c>
    </row>
    <row r="17" spans="1:14" s="25" customFormat="1" x14ac:dyDescent="0.25">
      <c r="A17" s="35" t="s">
        <v>26</v>
      </c>
      <c r="B17" s="36" t="s">
        <v>34</v>
      </c>
      <c r="C17" s="37">
        <v>39</v>
      </c>
      <c r="M17" s="7" t="s">
        <v>43</v>
      </c>
      <c r="N17" s="7">
        <v>26</v>
      </c>
    </row>
    <row r="18" spans="1:14" s="25" customFormat="1" x14ac:dyDescent="0.25">
      <c r="A18" s="35" t="s">
        <v>26</v>
      </c>
      <c r="B18" s="36" t="s">
        <v>52</v>
      </c>
      <c r="C18" s="37">
        <v>37</v>
      </c>
      <c r="M18" s="7" t="s">
        <v>72</v>
      </c>
      <c r="N18" s="7">
        <v>25</v>
      </c>
    </row>
    <row r="19" spans="1:14" x14ac:dyDescent="0.25">
      <c r="A19" s="35" t="s">
        <v>26</v>
      </c>
      <c r="B19" s="36" t="s">
        <v>41</v>
      </c>
      <c r="C19" s="37">
        <v>35</v>
      </c>
      <c r="M19" s="7" t="s">
        <v>35</v>
      </c>
      <c r="N19" s="7">
        <v>23</v>
      </c>
    </row>
    <row r="20" spans="1:14" x14ac:dyDescent="0.25">
      <c r="A20" s="35" t="s">
        <v>26</v>
      </c>
      <c r="B20" s="36" t="s">
        <v>44</v>
      </c>
      <c r="C20" s="37">
        <v>28</v>
      </c>
      <c r="M20" s="7" t="s">
        <v>73</v>
      </c>
      <c r="N20" s="7">
        <v>20</v>
      </c>
    </row>
    <row r="21" spans="1:14" x14ac:dyDescent="0.25">
      <c r="A21" s="35" t="s">
        <v>26</v>
      </c>
      <c r="B21" s="36" t="s">
        <v>47</v>
      </c>
      <c r="C21" s="37">
        <v>27</v>
      </c>
      <c r="M21" s="34" t="s">
        <v>16</v>
      </c>
      <c r="N21" s="34">
        <v>18</v>
      </c>
    </row>
    <row r="22" spans="1:14" x14ac:dyDescent="0.25">
      <c r="A22" s="35" t="s">
        <v>26</v>
      </c>
      <c r="B22" s="36" t="s">
        <v>35</v>
      </c>
      <c r="C22" s="37">
        <v>23</v>
      </c>
      <c r="M22" s="7" t="s">
        <v>27</v>
      </c>
      <c r="N22" s="34">
        <v>18</v>
      </c>
    </row>
    <row r="23" spans="1:14" x14ac:dyDescent="0.25">
      <c r="A23" s="35" t="s">
        <v>26</v>
      </c>
      <c r="B23" s="36" t="s">
        <v>27</v>
      </c>
      <c r="C23" s="33">
        <v>18</v>
      </c>
      <c r="M23" s="7" t="s">
        <v>22</v>
      </c>
      <c r="N23" s="7">
        <v>17</v>
      </c>
    </row>
    <row r="24" spans="1:14" x14ac:dyDescent="0.25">
      <c r="A24" s="35" t="s">
        <v>26</v>
      </c>
      <c r="B24" s="36" t="s">
        <v>17</v>
      </c>
      <c r="C24" s="37">
        <v>17</v>
      </c>
      <c r="M24" s="7" t="s">
        <v>17</v>
      </c>
      <c r="N24" s="7">
        <v>17</v>
      </c>
    </row>
    <row r="25" spans="1:14" x14ac:dyDescent="0.25">
      <c r="A25" s="35" t="s">
        <v>26</v>
      </c>
      <c r="B25" s="36" t="s">
        <v>25</v>
      </c>
      <c r="C25" s="37">
        <v>15</v>
      </c>
      <c r="M25" s="7" t="s">
        <v>38</v>
      </c>
      <c r="N25" s="7">
        <v>17</v>
      </c>
    </row>
    <row r="26" spans="1:14" x14ac:dyDescent="0.25">
      <c r="A26" s="35" t="s">
        <v>26</v>
      </c>
      <c r="B26" s="36" t="s">
        <v>32</v>
      </c>
      <c r="C26" s="37">
        <v>14</v>
      </c>
      <c r="M26" s="7" t="s">
        <v>25</v>
      </c>
      <c r="N26" s="7">
        <v>15</v>
      </c>
    </row>
    <row r="27" spans="1:14" x14ac:dyDescent="0.25">
      <c r="A27" s="35" t="s">
        <v>26</v>
      </c>
      <c r="B27" s="36" t="s">
        <v>13</v>
      </c>
      <c r="C27" s="37">
        <v>11</v>
      </c>
      <c r="M27" s="7" t="s">
        <v>59</v>
      </c>
      <c r="N27" s="7">
        <v>15</v>
      </c>
    </row>
    <row r="28" spans="1:14" x14ac:dyDescent="0.25">
      <c r="A28" s="35" t="s">
        <v>26</v>
      </c>
      <c r="B28" s="36" t="s">
        <v>29</v>
      </c>
      <c r="C28" s="37">
        <v>9</v>
      </c>
      <c r="M28" s="7" t="s">
        <v>32</v>
      </c>
      <c r="N28" s="7">
        <v>14</v>
      </c>
    </row>
    <row r="29" spans="1:14" x14ac:dyDescent="0.25">
      <c r="A29" s="35" t="s">
        <v>26</v>
      </c>
      <c r="B29" s="36" t="s">
        <v>19</v>
      </c>
      <c r="C29" s="37">
        <v>5</v>
      </c>
      <c r="M29" s="7" t="s">
        <v>61</v>
      </c>
      <c r="N29" s="7">
        <v>13</v>
      </c>
    </row>
    <row r="30" spans="1:14" ht="15.75" thickBot="1" x14ac:dyDescent="0.3">
      <c r="A30" s="38" t="s">
        <v>26</v>
      </c>
      <c r="B30" s="39" t="s">
        <v>74</v>
      </c>
      <c r="C30" s="40">
        <v>4</v>
      </c>
      <c r="M30" s="7" t="s">
        <v>23</v>
      </c>
      <c r="N30" s="7">
        <v>12</v>
      </c>
    </row>
    <row r="31" spans="1:14" ht="15.75" thickBot="1" x14ac:dyDescent="0.3">
      <c r="A31" s="35"/>
      <c r="B31" s="36"/>
      <c r="C31" s="37"/>
      <c r="M31" s="7"/>
      <c r="N31" s="7"/>
    </row>
    <row r="32" spans="1:14" x14ac:dyDescent="0.25">
      <c r="A32" s="28" t="s">
        <v>75</v>
      </c>
      <c r="B32" s="29" t="s">
        <v>71</v>
      </c>
      <c r="C32" s="30">
        <v>27</v>
      </c>
      <c r="M32" s="7" t="s">
        <v>51</v>
      </c>
      <c r="N32" s="7">
        <v>11</v>
      </c>
    </row>
    <row r="33" spans="1:14" x14ac:dyDescent="0.25">
      <c r="A33" s="35" t="s">
        <v>75</v>
      </c>
      <c r="B33" s="36" t="s">
        <v>72</v>
      </c>
      <c r="C33" s="37">
        <v>25</v>
      </c>
      <c r="M33" s="7" t="s">
        <v>30</v>
      </c>
      <c r="N33" s="7">
        <v>10</v>
      </c>
    </row>
    <row r="34" spans="1:14" x14ac:dyDescent="0.25">
      <c r="A34" s="35" t="s">
        <v>75</v>
      </c>
      <c r="B34" s="36" t="s">
        <v>73</v>
      </c>
      <c r="C34" s="37">
        <v>20</v>
      </c>
      <c r="M34" s="7" t="s">
        <v>29</v>
      </c>
      <c r="N34" s="7">
        <v>9</v>
      </c>
    </row>
    <row r="35" spans="1:14" ht="15.75" thickBot="1" x14ac:dyDescent="0.3">
      <c r="A35" s="38" t="s">
        <v>75</v>
      </c>
      <c r="B35" s="39" t="s">
        <v>76</v>
      </c>
      <c r="C35" s="40">
        <v>7</v>
      </c>
      <c r="M35" s="7" t="s">
        <v>63</v>
      </c>
      <c r="N35" s="7">
        <v>9</v>
      </c>
    </row>
    <row r="36" spans="1:14" ht="15.75" thickBot="1" x14ac:dyDescent="0.3">
      <c r="A36" s="35"/>
      <c r="B36" s="36"/>
      <c r="C36" s="37"/>
      <c r="M36" s="7"/>
      <c r="N36" s="7"/>
    </row>
    <row r="37" spans="1:14" x14ac:dyDescent="0.25">
      <c r="A37" s="28" t="s">
        <v>53</v>
      </c>
      <c r="B37" s="29" t="s">
        <v>50</v>
      </c>
      <c r="C37" s="30">
        <v>51</v>
      </c>
      <c r="M37" s="7" t="s">
        <v>76</v>
      </c>
      <c r="N37" s="7">
        <v>7</v>
      </c>
    </row>
    <row r="38" spans="1:14" x14ac:dyDescent="0.25">
      <c r="A38" s="35" t="s">
        <v>53</v>
      </c>
      <c r="B38" s="36" t="s">
        <v>54</v>
      </c>
      <c r="C38" s="37">
        <v>27</v>
      </c>
      <c r="M38" s="7" t="s">
        <v>15</v>
      </c>
      <c r="N38" s="7">
        <v>7</v>
      </c>
    </row>
    <row r="39" spans="1:14" x14ac:dyDescent="0.25">
      <c r="A39" s="35" t="s">
        <v>53</v>
      </c>
      <c r="B39" s="36" t="s">
        <v>38</v>
      </c>
      <c r="C39" s="37">
        <v>17</v>
      </c>
      <c r="M39" s="7" t="s">
        <v>28</v>
      </c>
      <c r="N39" s="7">
        <v>6</v>
      </c>
    </row>
    <row r="40" spans="1:14" ht="15.75" thickBot="1" x14ac:dyDescent="0.3">
      <c r="A40" s="38" t="s">
        <v>53</v>
      </c>
      <c r="B40" s="39" t="s">
        <v>51</v>
      </c>
      <c r="C40" s="40">
        <v>11</v>
      </c>
      <c r="M40" s="7" t="s">
        <v>19</v>
      </c>
      <c r="N40" s="7">
        <v>5</v>
      </c>
    </row>
    <row r="41" spans="1:14" ht="15.75" thickBot="1" x14ac:dyDescent="0.3">
      <c r="A41" s="35"/>
      <c r="B41" s="36"/>
      <c r="C41" s="37"/>
      <c r="M41" s="7"/>
      <c r="N41" s="7"/>
    </row>
    <row r="42" spans="1:14" x14ac:dyDescent="0.25">
      <c r="A42" s="28" t="s">
        <v>55</v>
      </c>
      <c r="B42" s="29" t="s">
        <v>43</v>
      </c>
      <c r="C42" s="30">
        <v>26</v>
      </c>
      <c r="M42" s="7" t="s">
        <v>74</v>
      </c>
      <c r="N42" s="7">
        <v>4</v>
      </c>
    </row>
    <row r="43" spans="1:14" x14ac:dyDescent="0.25">
      <c r="A43" s="35" t="s">
        <v>55</v>
      </c>
      <c r="B43" s="36" t="s">
        <v>59</v>
      </c>
      <c r="C43" s="37">
        <v>15</v>
      </c>
      <c r="M43" s="34" t="s">
        <v>12</v>
      </c>
      <c r="N43" s="34">
        <v>3</v>
      </c>
    </row>
    <row r="44" spans="1:14" x14ac:dyDescent="0.25">
      <c r="A44" s="35" t="s">
        <v>55</v>
      </c>
      <c r="B44" s="36" t="s">
        <v>61</v>
      </c>
      <c r="C44" s="37">
        <v>13</v>
      </c>
      <c r="M44" s="7" t="s">
        <v>18</v>
      </c>
      <c r="N44" s="7">
        <v>3</v>
      </c>
    </row>
    <row r="45" spans="1:14" x14ac:dyDescent="0.25">
      <c r="A45" s="35" t="s">
        <v>55</v>
      </c>
      <c r="B45" s="36" t="s">
        <v>23</v>
      </c>
      <c r="C45" s="37">
        <v>12</v>
      </c>
      <c r="M45" s="7" t="s">
        <v>58</v>
      </c>
      <c r="N45" s="7">
        <v>3</v>
      </c>
    </row>
    <row r="46" spans="1:14" x14ac:dyDescent="0.25">
      <c r="A46" s="35" t="s">
        <v>55</v>
      </c>
      <c r="B46" s="36" t="s">
        <v>30</v>
      </c>
      <c r="C46" s="37">
        <v>10</v>
      </c>
      <c r="M46" s="7" t="s">
        <v>60</v>
      </c>
      <c r="N46" s="7">
        <v>1</v>
      </c>
    </row>
    <row r="47" spans="1:14" x14ac:dyDescent="0.25">
      <c r="A47" s="35" t="s">
        <v>55</v>
      </c>
      <c r="B47" s="36" t="s">
        <v>63</v>
      </c>
      <c r="C47" s="37">
        <v>9</v>
      </c>
    </row>
    <row r="48" spans="1:14" x14ac:dyDescent="0.25">
      <c r="A48" s="35" t="s">
        <v>55</v>
      </c>
      <c r="B48" s="36" t="s">
        <v>15</v>
      </c>
      <c r="C48" s="37">
        <v>7</v>
      </c>
    </row>
    <row r="49" spans="1:3" x14ac:dyDescent="0.25">
      <c r="A49" s="35" t="s">
        <v>55</v>
      </c>
      <c r="B49" s="36" t="s">
        <v>28</v>
      </c>
      <c r="C49" s="37">
        <v>6</v>
      </c>
    </row>
    <row r="50" spans="1:3" x14ac:dyDescent="0.25">
      <c r="A50" s="35" t="s">
        <v>55</v>
      </c>
      <c r="B50" s="36" t="s">
        <v>36</v>
      </c>
      <c r="C50" s="37">
        <v>5</v>
      </c>
    </row>
    <row r="51" spans="1:3" x14ac:dyDescent="0.25">
      <c r="A51" s="35" t="s">
        <v>55</v>
      </c>
      <c r="B51" s="36" t="s">
        <v>58</v>
      </c>
      <c r="C51" s="37">
        <v>3</v>
      </c>
    </row>
    <row r="52" spans="1:3" ht="15.75" thickBot="1" x14ac:dyDescent="0.3">
      <c r="A52" s="38" t="s">
        <v>55</v>
      </c>
      <c r="B52" s="39" t="s">
        <v>60</v>
      </c>
      <c r="C52" s="40">
        <v>1</v>
      </c>
    </row>
    <row r="74" spans="3:5" x14ac:dyDescent="0.25">
      <c r="C74" s="41"/>
      <c r="E74" s="41"/>
    </row>
    <row r="75" spans="3:5" x14ac:dyDescent="0.25">
      <c r="C75" s="41"/>
    </row>
  </sheetData>
  <mergeCells count="1">
    <mergeCell ref="M6:N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workbookViewId="0">
      <selection activeCell="G14" sqref="G14"/>
    </sheetView>
  </sheetViews>
  <sheetFormatPr defaultColWidth="15.140625" defaultRowHeight="15" x14ac:dyDescent="0.25"/>
  <sheetData>
    <row r="1" spans="2:11" s="1" customFormat="1" x14ac:dyDescent="0.25">
      <c r="B1" s="1" t="s">
        <v>77</v>
      </c>
      <c r="E1" s="1" t="s">
        <v>77</v>
      </c>
      <c r="H1" s="1" t="s">
        <v>77</v>
      </c>
    </row>
    <row r="2" spans="2:11" s="1" customFormat="1" x14ac:dyDescent="0.25">
      <c r="B2" s="42" t="s">
        <v>78</v>
      </c>
      <c r="C2" s="42" t="s">
        <v>79</v>
      </c>
    </row>
    <row r="3" spans="2:11" s="1" customFormat="1" x14ac:dyDescent="0.25"/>
    <row r="4" spans="2:11" ht="90" x14ac:dyDescent="0.25">
      <c r="B4" s="43"/>
      <c r="C4" s="43" t="s">
        <v>80</v>
      </c>
      <c r="D4" s="43"/>
      <c r="E4" s="43"/>
      <c r="F4" s="43" t="s">
        <v>81</v>
      </c>
      <c r="G4" s="43"/>
      <c r="H4" s="43"/>
      <c r="I4" s="43" t="s">
        <v>82</v>
      </c>
      <c r="J4" s="43" t="s">
        <v>83</v>
      </c>
      <c r="K4" s="43" t="s">
        <v>84</v>
      </c>
    </row>
    <row r="5" spans="2:11" ht="30" x14ac:dyDescent="0.25">
      <c r="B5" s="44" t="s">
        <v>85</v>
      </c>
      <c r="C5" s="44">
        <v>61.9</v>
      </c>
      <c r="D5" s="44"/>
      <c r="E5" s="44" t="s">
        <v>86</v>
      </c>
      <c r="F5" s="44">
        <v>6.8</v>
      </c>
      <c r="G5" s="45"/>
      <c r="H5" s="44" t="s">
        <v>85</v>
      </c>
      <c r="I5" s="44">
        <v>30</v>
      </c>
      <c r="J5" s="44">
        <v>16.7</v>
      </c>
      <c r="K5" s="44">
        <v>22.9</v>
      </c>
    </row>
    <row r="6" spans="2:11" ht="30" x14ac:dyDescent="0.25">
      <c r="B6" s="44" t="s">
        <v>87</v>
      </c>
      <c r="C6" s="44">
        <v>58.3</v>
      </c>
      <c r="D6" s="44"/>
      <c r="E6" s="44" t="s">
        <v>88</v>
      </c>
      <c r="F6" s="44">
        <v>7.1</v>
      </c>
      <c r="G6" s="44"/>
      <c r="H6" s="44" t="s">
        <v>87</v>
      </c>
      <c r="I6" s="44">
        <v>29.7</v>
      </c>
      <c r="J6" s="44">
        <v>30.9</v>
      </c>
      <c r="K6" s="44">
        <v>30</v>
      </c>
    </row>
    <row r="7" spans="2:11" x14ac:dyDescent="0.25">
      <c r="B7" s="44" t="s">
        <v>89</v>
      </c>
      <c r="C7" s="44">
        <v>56.6</v>
      </c>
      <c r="D7" s="44"/>
      <c r="E7" s="44" t="s">
        <v>90</v>
      </c>
      <c r="F7" s="44">
        <v>7.7</v>
      </c>
      <c r="G7" s="44"/>
      <c r="H7" s="44" t="s">
        <v>89</v>
      </c>
      <c r="I7" s="44">
        <v>51</v>
      </c>
      <c r="J7" s="44">
        <v>49.5</v>
      </c>
      <c r="K7" s="44">
        <v>58.5</v>
      </c>
    </row>
    <row r="8" spans="2:11" ht="30" x14ac:dyDescent="0.25">
      <c r="B8" s="44" t="s">
        <v>91</v>
      </c>
      <c r="C8" s="44">
        <v>56.2</v>
      </c>
      <c r="D8" s="44"/>
      <c r="E8" s="44" t="s">
        <v>92</v>
      </c>
      <c r="F8" s="44">
        <v>10</v>
      </c>
      <c r="G8" s="44"/>
      <c r="H8" s="44" t="s">
        <v>91</v>
      </c>
      <c r="I8" s="44">
        <v>23.4</v>
      </c>
      <c r="J8" s="44">
        <v>11.6</v>
      </c>
      <c r="K8" s="44">
        <v>35.700000000000003</v>
      </c>
    </row>
    <row r="9" spans="2:11" ht="30" x14ac:dyDescent="0.25">
      <c r="B9" s="44" t="s">
        <v>93</v>
      </c>
      <c r="C9" s="44">
        <v>55.3</v>
      </c>
      <c r="D9" s="44"/>
      <c r="E9" s="44" t="s">
        <v>94</v>
      </c>
      <c r="F9" s="44">
        <v>10.8</v>
      </c>
      <c r="G9" s="44"/>
      <c r="H9" s="44" t="s">
        <v>93</v>
      </c>
      <c r="I9" s="44">
        <v>41.2</v>
      </c>
      <c r="J9" s="44">
        <v>29.9</v>
      </c>
      <c r="K9" s="44">
        <v>53.9</v>
      </c>
    </row>
    <row r="10" spans="2:11" ht="30" x14ac:dyDescent="0.25">
      <c r="B10" s="44" t="s">
        <v>95</v>
      </c>
      <c r="C10" s="44">
        <v>53.3</v>
      </c>
      <c r="D10" s="44"/>
      <c r="E10" s="44" t="s">
        <v>96</v>
      </c>
      <c r="F10" s="44">
        <v>11.3</v>
      </c>
      <c r="G10" s="44"/>
      <c r="H10" s="44" t="s">
        <v>95</v>
      </c>
      <c r="I10" s="44">
        <v>25.9</v>
      </c>
      <c r="J10" s="45" t="s">
        <v>97</v>
      </c>
      <c r="K10" s="45" t="s">
        <v>97</v>
      </c>
    </row>
    <row r="11" spans="2:11" x14ac:dyDescent="0.25">
      <c r="B11" s="44" t="s">
        <v>98</v>
      </c>
      <c r="C11" s="44">
        <v>53</v>
      </c>
      <c r="D11" s="44"/>
      <c r="E11" s="44" t="s">
        <v>99</v>
      </c>
      <c r="F11" s="44">
        <v>11.3</v>
      </c>
      <c r="G11" s="44"/>
      <c r="H11" s="44" t="s">
        <v>98</v>
      </c>
      <c r="I11" s="44">
        <v>22.9</v>
      </c>
      <c r="J11" s="45" t="s">
        <v>97</v>
      </c>
      <c r="K11" s="45" t="s">
        <v>97</v>
      </c>
    </row>
    <row r="12" spans="2:11" x14ac:dyDescent="0.25">
      <c r="B12" s="44" t="s">
        <v>100</v>
      </c>
      <c r="C12" s="44">
        <v>49.8</v>
      </c>
      <c r="D12" s="44"/>
      <c r="E12" s="44" t="s">
        <v>101</v>
      </c>
      <c r="F12" s="44">
        <v>11.5</v>
      </c>
      <c r="G12" s="44"/>
      <c r="H12" s="44" t="s">
        <v>100</v>
      </c>
      <c r="I12" s="44">
        <v>38.1</v>
      </c>
      <c r="J12" s="44">
        <v>16.899999999999999</v>
      </c>
      <c r="K12" s="44">
        <v>23.3</v>
      </c>
    </row>
    <row r="13" spans="2:11" ht="30" x14ac:dyDescent="0.25">
      <c r="B13" s="44" t="s">
        <v>102</v>
      </c>
      <c r="C13" s="44">
        <v>48.8</v>
      </c>
      <c r="D13" s="44"/>
      <c r="E13" s="44" t="s">
        <v>95</v>
      </c>
      <c r="F13" s="44">
        <v>12.2</v>
      </c>
      <c r="G13" s="44"/>
      <c r="H13" s="44" t="s">
        <v>102</v>
      </c>
      <c r="I13" s="44">
        <v>28.9</v>
      </c>
      <c r="J13" s="44">
        <v>20.6</v>
      </c>
      <c r="K13" s="44">
        <v>29.5</v>
      </c>
    </row>
    <row r="14" spans="2:11" x14ac:dyDescent="0.25">
      <c r="B14" s="44" t="s">
        <v>103</v>
      </c>
      <c r="C14" s="44">
        <v>45.4</v>
      </c>
      <c r="D14" s="44"/>
      <c r="E14" s="44" t="s">
        <v>102</v>
      </c>
      <c r="F14" s="44">
        <v>13.4</v>
      </c>
      <c r="G14" s="44"/>
      <c r="H14" s="44" t="s">
        <v>103</v>
      </c>
      <c r="I14" s="44">
        <v>29.7</v>
      </c>
      <c r="J14" s="45" t="s">
        <v>97</v>
      </c>
      <c r="K14" s="45" t="s">
        <v>97</v>
      </c>
    </row>
    <row r="15" spans="2:11" x14ac:dyDescent="0.25">
      <c r="B15" s="44" t="s">
        <v>104</v>
      </c>
      <c r="C15" s="44">
        <v>42.7</v>
      </c>
      <c r="D15" s="44"/>
      <c r="E15" s="44" t="s">
        <v>89</v>
      </c>
      <c r="F15" s="44">
        <v>13.5</v>
      </c>
      <c r="G15" s="44"/>
      <c r="H15" s="44" t="s">
        <v>104</v>
      </c>
      <c r="I15" s="44">
        <v>32.4</v>
      </c>
      <c r="J15" s="45" t="s">
        <v>97</v>
      </c>
      <c r="K15" s="45" t="s">
        <v>97</v>
      </c>
    </row>
    <row r="16" spans="2:11" ht="30" x14ac:dyDescent="0.25">
      <c r="B16" s="44" t="s">
        <v>105</v>
      </c>
      <c r="C16" s="44">
        <v>41.6</v>
      </c>
      <c r="D16" s="44"/>
      <c r="E16" s="44" t="s">
        <v>106</v>
      </c>
      <c r="F16" s="44">
        <v>13.6</v>
      </c>
      <c r="G16" s="44"/>
      <c r="H16" s="44" t="s">
        <v>105</v>
      </c>
      <c r="I16" s="44">
        <v>31.9</v>
      </c>
      <c r="J16" s="44">
        <v>35</v>
      </c>
      <c r="K16" s="44">
        <v>35</v>
      </c>
    </row>
    <row r="17" spans="2:11" x14ac:dyDescent="0.25">
      <c r="B17" s="44" t="s">
        <v>86</v>
      </c>
      <c r="C17" s="44">
        <v>40.1</v>
      </c>
      <c r="D17" s="44"/>
      <c r="E17" s="44" t="s">
        <v>107</v>
      </c>
      <c r="F17" s="44">
        <v>14.2</v>
      </c>
      <c r="G17" s="44"/>
      <c r="H17" s="44" t="s">
        <v>86</v>
      </c>
      <c r="I17" s="44">
        <v>11.4</v>
      </c>
      <c r="J17" s="45" t="s">
        <v>97</v>
      </c>
      <c r="K17" s="45" t="s">
        <v>97</v>
      </c>
    </row>
    <row r="18" spans="2:11" x14ac:dyDescent="0.25">
      <c r="B18" s="44" t="s">
        <v>106</v>
      </c>
      <c r="C18" s="44">
        <v>35.299999999999997</v>
      </c>
      <c r="D18" s="44"/>
      <c r="E18" s="44" t="s">
        <v>108</v>
      </c>
      <c r="F18" s="44">
        <v>14.9</v>
      </c>
      <c r="G18" s="44"/>
      <c r="H18" s="44" t="s">
        <v>106</v>
      </c>
      <c r="I18" s="44">
        <v>33.9</v>
      </c>
      <c r="J18" s="44">
        <v>32.6</v>
      </c>
      <c r="K18" s="44">
        <v>40.1</v>
      </c>
    </row>
    <row r="19" spans="2:11" x14ac:dyDescent="0.25">
      <c r="B19" s="44" t="s">
        <v>109</v>
      </c>
      <c r="C19" s="44">
        <v>34.799999999999997</v>
      </c>
      <c r="D19" s="44"/>
      <c r="E19" s="44" t="s">
        <v>110</v>
      </c>
      <c r="F19" s="44">
        <v>15.1</v>
      </c>
      <c r="G19" s="45"/>
      <c r="H19" s="44" t="s">
        <v>109</v>
      </c>
      <c r="I19" s="44">
        <v>11</v>
      </c>
      <c r="J19" s="44">
        <v>8.5</v>
      </c>
      <c r="K19" s="44">
        <v>19.5</v>
      </c>
    </row>
    <row r="20" spans="2:11" x14ac:dyDescent="0.25">
      <c r="B20" s="44" t="s">
        <v>111</v>
      </c>
      <c r="C20" s="44">
        <v>33.4</v>
      </c>
      <c r="D20" s="44"/>
      <c r="E20" s="44" t="s">
        <v>112</v>
      </c>
      <c r="F20" s="44">
        <v>15.3</v>
      </c>
      <c r="G20" s="45"/>
      <c r="H20" s="44" t="s">
        <v>111</v>
      </c>
      <c r="I20" s="44">
        <v>27.1</v>
      </c>
      <c r="J20" s="44">
        <v>24.1</v>
      </c>
      <c r="K20" s="44">
        <v>43</v>
      </c>
    </row>
    <row r="21" spans="2:11" ht="30" x14ac:dyDescent="0.25">
      <c r="B21" s="44" t="s">
        <v>113</v>
      </c>
      <c r="C21" s="44">
        <v>33.1</v>
      </c>
      <c r="D21" s="44"/>
      <c r="E21" s="44" t="s">
        <v>114</v>
      </c>
      <c r="F21" s="44">
        <v>15.6</v>
      </c>
      <c r="G21" s="44"/>
      <c r="H21" s="44" t="s">
        <v>113</v>
      </c>
      <c r="I21" s="44">
        <v>49.8</v>
      </c>
      <c r="J21" s="45" t="s">
        <v>97</v>
      </c>
      <c r="K21" s="45" t="s">
        <v>97</v>
      </c>
    </row>
    <row r="22" spans="2:11" ht="30" x14ac:dyDescent="0.25">
      <c r="B22" s="44" t="s">
        <v>101</v>
      </c>
      <c r="C22" s="44">
        <v>33.1</v>
      </c>
      <c r="D22" s="44"/>
      <c r="E22" s="44" t="s">
        <v>93</v>
      </c>
      <c r="F22" s="44">
        <v>16.399999999999999</v>
      </c>
      <c r="G22" s="44"/>
      <c r="H22" s="44" t="s">
        <v>101</v>
      </c>
      <c r="I22" s="44">
        <v>24.3</v>
      </c>
      <c r="J22" s="45" t="s">
        <v>97</v>
      </c>
      <c r="K22" s="45" t="s">
        <v>97</v>
      </c>
    </row>
    <row r="23" spans="2:11" ht="30" x14ac:dyDescent="0.25">
      <c r="B23" s="44" t="s">
        <v>115</v>
      </c>
      <c r="C23" s="44">
        <v>31.8</v>
      </c>
      <c r="D23" s="44"/>
      <c r="E23" s="44" t="s">
        <v>113</v>
      </c>
      <c r="F23" s="44">
        <v>16.7</v>
      </c>
      <c r="G23" s="44"/>
      <c r="H23" s="44" t="s">
        <v>115</v>
      </c>
      <c r="I23" s="44">
        <v>24.8</v>
      </c>
      <c r="J23" s="45" t="s">
        <v>97</v>
      </c>
      <c r="K23" s="45" t="s">
        <v>97</v>
      </c>
    </row>
    <row r="24" spans="2:11" ht="30" x14ac:dyDescent="0.25">
      <c r="B24" s="44" t="s">
        <v>110</v>
      </c>
      <c r="C24" s="44">
        <v>31.8</v>
      </c>
      <c r="D24" s="44"/>
      <c r="E24" s="44" t="s">
        <v>115</v>
      </c>
      <c r="F24" s="44">
        <v>17.2</v>
      </c>
      <c r="G24" s="44"/>
      <c r="H24" s="44" t="s">
        <v>110</v>
      </c>
      <c r="I24" s="44">
        <v>25</v>
      </c>
      <c r="J24" s="45" t="s">
        <v>97</v>
      </c>
      <c r="K24" s="45" t="s">
        <v>97</v>
      </c>
    </row>
    <row r="25" spans="2:11" ht="30" x14ac:dyDescent="0.25">
      <c r="B25" s="44" t="s">
        <v>108</v>
      </c>
      <c r="C25" s="44">
        <v>31.6</v>
      </c>
      <c r="D25" s="44"/>
      <c r="E25" s="44" t="s">
        <v>91</v>
      </c>
      <c r="F25" s="44">
        <v>17.399999999999999</v>
      </c>
      <c r="G25" s="44"/>
      <c r="H25" s="44" t="s">
        <v>108</v>
      </c>
      <c r="I25" s="44">
        <v>24.7</v>
      </c>
      <c r="J25" s="44">
        <v>18</v>
      </c>
      <c r="K25" s="44">
        <v>32.799999999999997</v>
      </c>
    </row>
    <row r="26" spans="2:11" ht="30" x14ac:dyDescent="0.25">
      <c r="B26" s="44" t="s">
        <v>116</v>
      </c>
      <c r="C26" s="44">
        <v>28.6</v>
      </c>
      <c r="D26" s="44"/>
      <c r="E26" s="44" t="s">
        <v>104</v>
      </c>
      <c r="F26" s="44">
        <v>19.7</v>
      </c>
      <c r="G26" s="45"/>
      <c r="H26" s="44" t="s">
        <v>116</v>
      </c>
      <c r="I26" s="44">
        <v>42.5</v>
      </c>
      <c r="J26" s="44">
        <v>42.6</v>
      </c>
      <c r="K26" s="44">
        <v>42.6</v>
      </c>
    </row>
    <row r="27" spans="2:11" x14ac:dyDescent="0.25">
      <c r="B27" s="44" t="s">
        <v>112</v>
      </c>
      <c r="C27" s="44">
        <v>26.6</v>
      </c>
      <c r="D27" s="44"/>
      <c r="E27" s="44" t="s">
        <v>87</v>
      </c>
      <c r="F27" s="44">
        <v>21</v>
      </c>
      <c r="G27" s="44"/>
      <c r="H27" s="44" t="s">
        <v>112</v>
      </c>
      <c r="I27" s="44">
        <v>40.1</v>
      </c>
      <c r="J27" s="44">
        <v>20.9</v>
      </c>
      <c r="K27" s="44">
        <v>40</v>
      </c>
    </row>
    <row r="28" spans="2:11" x14ac:dyDescent="0.25">
      <c r="B28" s="44" t="s">
        <v>117</v>
      </c>
      <c r="C28" s="44">
        <v>26.3</v>
      </c>
      <c r="D28" s="44"/>
      <c r="E28" s="44" t="s">
        <v>118</v>
      </c>
      <c r="F28" s="44">
        <v>21.6</v>
      </c>
      <c r="G28" s="45"/>
      <c r="H28" s="44" t="s">
        <v>117</v>
      </c>
      <c r="I28" s="44">
        <v>10.1</v>
      </c>
      <c r="J28" s="44">
        <v>7.6</v>
      </c>
      <c r="K28" s="44">
        <v>25.6</v>
      </c>
    </row>
    <row r="29" spans="2:11" x14ac:dyDescent="0.25">
      <c r="B29" s="44" t="s">
        <v>119</v>
      </c>
      <c r="C29" s="44">
        <v>25.4</v>
      </c>
      <c r="D29" s="44"/>
      <c r="E29" s="44" t="s">
        <v>100</v>
      </c>
      <c r="F29" s="44">
        <v>23.8</v>
      </c>
      <c r="G29" s="45"/>
      <c r="H29" s="44" t="s">
        <v>119</v>
      </c>
      <c r="I29" s="44">
        <v>20.8</v>
      </c>
      <c r="J29" s="44">
        <v>20.8</v>
      </c>
      <c r="K29" s="44">
        <v>18.8</v>
      </c>
    </row>
    <row r="30" spans="2:11" ht="30" x14ac:dyDescent="0.25">
      <c r="B30" s="44" t="s">
        <v>120</v>
      </c>
      <c r="C30" s="44">
        <v>24.4</v>
      </c>
      <c r="D30" s="44"/>
      <c r="E30" s="44" t="s">
        <v>103</v>
      </c>
      <c r="F30" s="44">
        <v>26.9</v>
      </c>
      <c r="G30" s="45"/>
      <c r="H30" s="44" t="s">
        <v>120</v>
      </c>
      <c r="I30" s="44">
        <v>13.5</v>
      </c>
      <c r="J30" s="44">
        <v>10.5</v>
      </c>
      <c r="K30" s="44">
        <v>30.7</v>
      </c>
    </row>
    <row r="31" spans="2:11" ht="30" x14ac:dyDescent="0.25">
      <c r="B31" s="44" t="s">
        <v>114</v>
      </c>
      <c r="C31" s="44">
        <v>23.9</v>
      </c>
      <c r="D31" s="44"/>
      <c r="E31" s="44" t="s">
        <v>105</v>
      </c>
      <c r="F31" s="44">
        <v>28.2</v>
      </c>
      <c r="G31" s="44"/>
      <c r="H31" s="44" t="s">
        <v>114</v>
      </c>
      <c r="I31" s="44">
        <v>23</v>
      </c>
      <c r="J31" s="45" t="s">
        <v>97</v>
      </c>
      <c r="K31" s="45" t="s">
        <v>97</v>
      </c>
    </row>
    <row r="32" spans="2:11" ht="30" x14ac:dyDescent="0.25">
      <c r="B32" s="44" t="s">
        <v>121</v>
      </c>
      <c r="C32" s="44">
        <v>22.6</v>
      </c>
      <c r="D32" s="44"/>
      <c r="E32" s="44" t="s">
        <v>98</v>
      </c>
      <c r="F32" s="44">
        <v>29.9</v>
      </c>
      <c r="G32" s="45"/>
      <c r="H32" s="44" t="s">
        <v>121</v>
      </c>
      <c r="I32" s="44">
        <v>29.1</v>
      </c>
      <c r="J32" s="44">
        <v>26.6</v>
      </c>
      <c r="K32" s="44">
        <v>41.9</v>
      </c>
    </row>
    <row r="33" spans="2:11" ht="30" x14ac:dyDescent="0.25">
      <c r="B33" s="44" t="s">
        <v>107</v>
      </c>
      <c r="C33" s="44">
        <v>22.3</v>
      </c>
      <c r="D33" s="44"/>
      <c r="E33" s="44" t="s">
        <v>85</v>
      </c>
      <c r="F33" s="45" t="s">
        <v>97</v>
      </c>
      <c r="G33" s="44"/>
      <c r="H33" s="44" t="s">
        <v>107</v>
      </c>
      <c r="I33" s="44">
        <v>26.6</v>
      </c>
      <c r="J33" s="44">
        <v>10.3</v>
      </c>
      <c r="K33" s="44">
        <v>10.199999999999999</v>
      </c>
    </row>
    <row r="34" spans="2:11" ht="30" x14ac:dyDescent="0.25">
      <c r="B34" s="44" t="s">
        <v>122</v>
      </c>
      <c r="C34" s="44">
        <v>21.3</v>
      </c>
      <c r="D34" s="44"/>
      <c r="E34" s="44" t="s">
        <v>109</v>
      </c>
      <c r="F34" s="45" t="s">
        <v>97</v>
      </c>
      <c r="G34" s="45"/>
      <c r="H34" s="44" t="s">
        <v>122</v>
      </c>
      <c r="I34" s="44">
        <v>16.2</v>
      </c>
      <c r="J34" s="44">
        <v>15.2</v>
      </c>
      <c r="K34" s="44">
        <v>31.9</v>
      </c>
    </row>
    <row r="35" spans="2:11" x14ac:dyDescent="0.25">
      <c r="B35" s="44" t="s">
        <v>123</v>
      </c>
      <c r="C35" s="44">
        <v>20</v>
      </c>
      <c r="D35" s="44"/>
      <c r="E35" s="44" t="s">
        <v>111</v>
      </c>
      <c r="F35" s="45" t="s">
        <v>97</v>
      </c>
      <c r="G35" s="45"/>
      <c r="H35" s="44" t="s">
        <v>123</v>
      </c>
      <c r="I35" s="44">
        <v>16.100000000000001</v>
      </c>
      <c r="J35" s="44">
        <v>19</v>
      </c>
      <c r="K35" s="44">
        <v>26.6</v>
      </c>
    </row>
    <row r="36" spans="2:11" ht="30" x14ac:dyDescent="0.25">
      <c r="B36" s="44" t="s">
        <v>124</v>
      </c>
      <c r="C36" s="44">
        <v>19.899999999999999</v>
      </c>
      <c r="D36" s="44"/>
      <c r="E36" s="44" t="s">
        <v>116</v>
      </c>
      <c r="F36" s="45" t="s">
        <v>97</v>
      </c>
      <c r="G36" s="45"/>
      <c r="H36" s="44" t="s">
        <v>124</v>
      </c>
      <c r="I36" s="44">
        <v>5.0999999999999996</v>
      </c>
      <c r="J36" s="44">
        <v>3.9</v>
      </c>
      <c r="K36" s="44">
        <v>13.6</v>
      </c>
    </row>
    <row r="37" spans="2:11" ht="30" x14ac:dyDescent="0.25">
      <c r="B37" s="44" t="s">
        <v>96</v>
      </c>
      <c r="C37" s="44">
        <v>19.2</v>
      </c>
      <c r="D37" s="44"/>
      <c r="E37" s="44" t="s">
        <v>117</v>
      </c>
      <c r="F37" s="45" t="s">
        <v>97</v>
      </c>
      <c r="G37" s="44"/>
      <c r="H37" s="44" t="s">
        <v>96</v>
      </c>
      <c r="I37" s="44">
        <v>21.6</v>
      </c>
      <c r="J37" s="44">
        <v>12.1</v>
      </c>
      <c r="K37" s="44">
        <v>23.4</v>
      </c>
    </row>
    <row r="38" spans="2:11" x14ac:dyDescent="0.25">
      <c r="B38" s="44" t="s">
        <v>118</v>
      </c>
      <c r="C38" s="44">
        <v>18.399999999999999</v>
      </c>
      <c r="D38" s="44"/>
      <c r="E38" s="44" t="s">
        <v>119</v>
      </c>
      <c r="F38" s="45" t="s">
        <v>97</v>
      </c>
      <c r="G38" s="44"/>
      <c r="H38" s="44" t="s">
        <v>118</v>
      </c>
      <c r="I38" s="44">
        <v>38.4</v>
      </c>
      <c r="J38" s="45" t="s">
        <v>97</v>
      </c>
      <c r="K38" s="45" t="s">
        <v>97</v>
      </c>
    </row>
    <row r="39" spans="2:11" ht="30" x14ac:dyDescent="0.25">
      <c r="B39" s="44" t="s">
        <v>99</v>
      </c>
      <c r="C39" s="44">
        <v>17.600000000000001</v>
      </c>
      <c r="D39" s="44"/>
      <c r="E39" s="44" t="s">
        <v>120</v>
      </c>
      <c r="F39" s="45" t="s">
        <v>97</v>
      </c>
      <c r="G39" s="44"/>
      <c r="H39" s="44" t="s">
        <v>99</v>
      </c>
      <c r="I39" s="44">
        <v>13.4</v>
      </c>
      <c r="J39" s="45" t="s">
        <v>97</v>
      </c>
      <c r="K39" s="45" t="s">
        <v>97</v>
      </c>
    </row>
    <row r="40" spans="2:11" ht="30" x14ac:dyDescent="0.25">
      <c r="B40" s="44" t="s">
        <v>125</v>
      </c>
      <c r="C40" s="44">
        <v>17.3</v>
      </c>
      <c r="D40" s="44"/>
      <c r="E40" s="44" t="s">
        <v>121</v>
      </c>
      <c r="F40" s="45" t="s">
        <v>97</v>
      </c>
      <c r="G40" s="45"/>
      <c r="H40" s="44" t="s">
        <v>125</v>
      </c>
      <c r="I40" s="44">
        <v>5.0999999999999996</v>
      </c>
      <c r="J40" s="44">
        <v>2.6</v>
      </c>
      <c r="K40" s="44">
        <v>11.7</v>
      </c>
    </row>
    <row r="41" spans="2:11" ht="30" x14ac:dyDescent="0.25">
      <c r="B41" s="44" t="s">
        <v>126</v>
      </c>
      <c r="C41" s="44">
        <v>16.899999999999999</v>
      </c>
      <c r="D41" s="44"/>
      <c r="E41" s="44" t="s">
        <v>122</v>
      </c>
      <c r="F41" s="45" t="s">
        <v>97</v>
      </c>
      <c r="G41" s="45"/>
      <c r="H41" s="44" t="s">
        <v>126</v>
      </c>
      <c r="I41" s="44">
        <v>30</v>
      </c>
      <c r="J41" s="44">
        <v>26.5</v>
      </c>
      <c r="K41" s="44">
        <v>30.8</v>
      </c>
    </row>
    <row r="42" spans="2:11" ht="30" x14ac:dyDescent="0.25">
      <c r="B42" s="44" t="s">
        <v>92</v>
      </c>
      <c r="C42" s="44">
        <v>15.7</v>
      </c>
      <c r="D42" s="44"/>
      <c r="E42" s="44" t="s">
        <v>123</v>
      </c>
      <c r="F42" s="45" t="s">
        <v>97</v>
      </c>
      <c r="G42" s="44"/>
      <c r="H42" s="44" t="s">
        <v>92</v>
      </c>
      <c r="I42" s="44">
        <v>27.8</v>
      </c>
      <c r="J42" s="44">
        <v>11.3</v>
      </c>
      <c r="K42" s="44">
        <v>32.9</v>
      </c>
    </row>
    <row r="43" spans="2:11" ht="30" x14ac:dyDescent="0.25">
      <c r="B43" s="44" t="s">
        <v>94</v>
      </c>
      <c r="C43" s="44">
        <v>15.1</v>
      </c>
      <c r="D43" s="44"/>
      <c r="E43" s="44" t="s">
        <v>124</v>
      </c>
      <c r="F43" s="45" t="s">
        <v>97</v>
      </c>
      <c r="G43" s="44"/>
      <c r="H43" s="44" t="s">
        <v>94</v>
      </c>
      <c r="I43" s="44">
        <v>18.5</v>
      </c>
      <c r="J43" s="44">
        <v>11.7</v>
      </c>
      <c r="K43" s="44">
        <v>19.899999999999999</v>
      </c>
    </row>
    <row r="44" spans="2:11" ht="30" x14ac:dyDescent="0.25">
      <c r="B44" s="44" t="s">
        <v>88</v>
      </c>
      <c r="C44" s="44">
        <v>7.9</v>
      </c>
      <c r="D44" s="44"/>
      <c r="E44" s="44" t="s">
        <v>125</v>
      </c>
      <c r="F44" s="45" t="s">
        <v>97</v>
      </c>
      <c r="G44" s="44"/>
      <c r="H44" s="44" t="s">
        <v>88</v>
      </c>
      <c r="I44" s="44">
        <v>17.399999999999999</v>
      </c>
      <c r="J44" s="45" t="s">
        <v>97</v>
      </c>
      <c r="K44" s="45" t="s">
        <v>97</v>
      </c>
    </row>
    <row r="45" spans="2:11" ht="30" x14ac:dyDescent="0.25">
      <c r="B45" s="44" t="s">
        <v>90</v>
      </c>
      <c r="C45" s="44">
        <v>4.2</v>
      </c>
      <c r="D45" s="44"/>
      <c r="E45" s="44" t="s">
        <v>126</v>
      </c>
      <c r="F45" s="45" t="s">
        <v>97</v>
      </c>
      <c r="G45" s="44"/>
      <c r="H45" s="44" t="s">
        <v>90</v>
      </c>
      <c r="I45" s="44">
        <v>40.4</v>
      </c>
      <c r="J45" s="45" t="s">
        <v>97</v>
      </c>
      <c r="K45" s="45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20" sqref="M20"/>
    </sheetView>
  </sheetViews>
  <sheetFormatPr defaultRowHeight="15" x14ac:dyDescent="0.25"/>
  <cols>
    <col min="1" max="1" width="15.140625" customWidth="1"/>
    <col min="5" max="5" width="27.7109375" bestFit="1" customWidth="1"/>
  </cols>
  <sheetData>
    <row r="1" spans="1:5" s="1" customFormat="1" x14ac:dyDescent="0.25">
      <c r="A1" s="46" t="s">
        <v>127</v>
      </c>
    </row>
    <row r="2" spans="1:5" s="1" customFormat="1" x14ac:dyDescent="0.25"/>
    <row r="3" spans="1:5" s="49" customFormat="1" x14ac:dyDescent="0.25">
      <c r="A3" s="47" t="s">
        <v>128</v>
      </c>
      <c r="B3" s="48"/>
      <c r="C3" s="48"/>
    </row>
    <row r="4" spans="1:5" s="52" customFormat="1" x14ac:dyDescent="0.25">
      <c r="A4" s="50" t="s">
        <v>129</v>
      </c>
      <c r="B4" s="51"/>
      <c r="C4" s="51"/>
    </row>
    <row r="5" spans="1:5" s="55" customFormat="1" x14ac:dyDescent="0.25">
      <c r="A5" s="53" t="s">
        <v>130</v>
      </c>
      <c r="B5" s="54"/>
      <c r="C5" s="54"/>
    </row>
    <row r="6" spans="1:5" s="55" customFormat="1" x14ac:dyDescent="0.25">
      <c r="A6" s="53"/>
      <c r="B6" s="54"/>
      <c r="C6" s="54"/>
    </row>
    <row r="7" spans="1:5" s="55" customFormat="1" ht="75" x14ac:dyDescent="0.25">
      <c r="A7" s="56"/>
      <c r="B7" s="57" t="s">
        <v>131</v>
      </c>
      <c r="C7" s="58"/>
    </row>
    <row r="8" spans="1:5" s="55" customFormat="1" x14ac:dyDescent="0.25">
      <c r="A8" s="59"/>
      <c r="B8" s="60"/>
      <c r="C8" s="61"/>
      <c r="D8" s="62" t="s">
        <v>132</v>
      </c>
      <c r="E8" s="63" t="s">
        <v>133</v>
      </c>
    </row>
    <row r="9" spans="1:5" s="55" customFormat="1" ht="30" x14ac:dyDescent="0.25">
      <c r="A9" s="64"/>
      <c r="B9" s="65" t="s">
        <v>134</v>
      </c>
      <c r="C9" s="65" t="s">
        <v>135</v>
      </c>
      <c r="D9" s="62"/>
      <c r="E9" s="63"/>
    </row>
    <row r="10" spans="1:5" s="70" customFormat="1" x14ac:dyDescent="0.25">
      <c r="A10" s="66" t="s">
        <v>60</v>
      </c>
      <c r="B10" s="67">
        <v>28</v>
      </c>
      <c r="C10" s="67">
        <v>76.3</v>
      </c>
      <c r="D10" s="68">
        <v>2012</v>
      </c>
      <c r="E10" s="69" t="s">
        <v>136</v>
      </c>
    </row>
    <row r="11" spans="1:5" s="70" customFormat="1" x14ac:dyDescent="0.25">
      <c r="A11" s="66" t="s">
        <v>14</v>
      </c>
      <c r="B11" s="67">
        <v>29</v>
      </c>
      <c r="C11" s="67">
        <v>68.099999999999994</v>
      </c>
      <c r="D11" s="68">
        <v>2010</v>
      </c>
      <c r="E11" s="69" t="s">
        <v>137</v>
      </c>
    </row>
    <row r="12" spans="1:5" s="70" customFormat="1" x14ac:dyDescent="0.25">
      <c r="A12" s="66" t="s">
        <v>138</v>
      </c>
      <c r="B12" s="67">
        <v>29.1</v>
      </c>
      <c r="C12" s="67">
        <v>67.900000000000006</v>
      </c>
      <c r="D12" s="68">
        <v>2010</v>
      </c>
      <c r="E12" s="69" t="s">
        <v>137</v>
      </c>
    </row>
    <row r="13" spans="1:5" s="70" customFormat="1" x14ac:dyDescent="0.25">
      <c r="A13" s="66" t="s">
        <v>15</v>
      </c>
      <c r="B13" s="67">
        <v>14.5</v>
      </c>
      <c r="C13" s="67">
        <v>55</v>
      </c>
      <c r="D13" s="68">
        <v>2010</v>
      </c>
      <c r="E13" s="69" t="s">
        <v>137</v>
      </c>
    </row>
    <row r="14" spans="1:5" s="70" customFormat="1" x14ac:dyDescent="0.25">
      <c r="A14" s="66" t="s">
        <v>58</v>
      </c>
      <c r="B14" s="67">
        <v>21.3</v>
      </c>
      <c r="C14" s="67">
        <v>51.7</v>
      </c>
      <c r="D14" s="68">
        <v>2012</v>
      </c>
      <c r="E14" s="69" t="s">
        <v>136</v>
      </c>
    </row>
    <row r="15" spans="1:5" s="70" customFormat="1" x14ac:dyDescent="0.25">
      <c r="A15" s="66" t="s">
        <v>28</v>
      </c>
      <c r="B15" s="67">
        <v>10.199999999999999</v>
      </c>
      <c r="C15" s="67">
        <v>51.6</v>
      </c>
      <c r="D15" s="68">
        <v>2010</v>
      </c>
      <c r="E15" s="69" t="s">
        <v>136</v>
      </c>
    </row>
    <row r="16" spans="1:5" s="70" customFormat="1" x14ac:dyDescent="0.25">
      <c r="A16" s="66" t="s">
        <v>49</v>
      </c>
      <c r="B16" s="67">
        <v>8.9</v>
      </c>
      <c r="C16" s="67">
        <v>51.5</v>
      </c>
      <c r="D16" s="68">
        <v>2010</v>
      </c>
      <c r="E16" s="69" t="s">
        <v>139</v>
      </c>
    </row>
    <row r="17" spans="1:5" s="70" customFormat="1" x14ac:dyDescent="0.25">
      <c r="A17" s="66" t="s">
        <v>17</v>
      </c>
      <c r="B17" s="67">
        <v>11.7</v>
      </c>
      <c r="C17" s="67">
        <v>49.6</v>
      </c>
      <c r="D17" s="68">
        <v>2010</v>
      </c>
      <c r="E17" s="69" t="s">
        <v>136</v>
      </c>
    </row>
    <row r="18" spans="1:5" s="70" customFormat="1" x14ac:dyDescent="0.25">
      <c r="A18" s="66" t="s">
        <v>41</v>
      </c>
      <c r="B18" s="67">
        <v>14.3</v>
      </c>
      <c r="C18" s="67">
        <v>48.2</v>
      </c>
      <c r="D18" s="68">
        <v>2011</v>
      </c>
      <c r="E18" s="69" t="s">
        <v>136</v>
      </c>
    </row>
    <row r="19" spans="1:5" s="70" customFormat="1" x14ac:dyDescent="0.25">
      <c r="A19" s="66" t="s">
        <v>61</v>
      </c>
      <c r="B19" s="67">
        <v>17.7</v>
      </c>
      <c r="C19" s="67">
        <v>43.7</v>
      </c>
      <c r="D19" s="68">
        <v>2010</v>
      </c>
      <c r="E19" s="69" t="s">
        <v>137</v>
      </c>
    </row>
    <row r="20" spans="1:5" s="70" customFormat="1" x14ac:dyDescent="0.25">
      <c r="A20" s="66" t="s">
        <v>43</v>
      </c>
      <c r="B20" s="67">
        <v>17.3</v>
      </c>
      <c r="C20" s="67">
        <v>42.8</v>
      </c>
      <c r="D20" s="68">
        <v>2013</v>
      </c>
      <c r="E20" s="69" t="s">
        <v>136</v>
      </c>
    </row>
    <row r="21" spans="1:5" s="70" customFormat="1" x14ac:dyDescent="0.25">
      <c r="A21" s="66" t="s">
        <v>35</v>
      </c>
      <c r="B21" s="67">
        <v>8.5</v>
      </c>
      <c r="C21" s="67">
        <v>41.6</v>
      </c>
      <c r="D21" s="68">
        <v>2007</v>
      </c>
      <c r="E21" s="69" t="s">
        <v>136</v>
      </c>
    </row>
    <row r="22" spans="1:5" s="70" customFormat="1" x14ac:dyDescent="0.25">
      <c r="A22" s="66" t="s">
        <v>19</v>
      </c>
      <c r="B22" s="67">
        <v>12.4</v>
      </c>
      <c r="C22" s="67">
        <v>41.2</v>
      </c>
      <c r="D22" s="69" t="s">
        <v>140</v>
      </c>
      <c r="E22" s="69" t="s">
        <v>141</v>
      </c>
    </row>
    <row r="23" spans="1:5" s="70" customFormat="1" x14ac:dyDescent="0.25">
      <c r="A23" s="66" t="s">
        <v>21</v>
      </c>
      <c r="B23" s="67">
        <v>16.3</v>
      </c>
      <c r="C23" s="67">
        <v>41</v>
      </c>
      <c r="D23" s="68">
        <v>2011</v>
      </c>
      <c r="E23" s="69" t="s">
        <v>136</v>
      </c>
    </row>
    <row r="24" spans="1:5" s="70" customFormat="1" x14ac:dyDescent="0.25">
      <c r="A24" s="66" t="s">
        <v>31</v>
      </c>
      <c r="B24" s="67">
        <v>12.9</v>
      </c>
      <c r="C24" s="67">
        <v>40.700000000000003</v>
      </c>
      <c r="D24" s="68">
        <v>2010</v>
      </c>
      <c r="E24" s="69" t="s">
        <v>142</v>
      </c>
    </row>
    <row r="25" spans="1:5" s="70" customFormat="1" x14ac:dyDescent="0.25">
      <c r="A25" s="66" t="s">
        <v>25</v>
      </c>
      <c r="B25" s="67">
        <v>9.9</v>
      </c>
      <c r="C25" s="67">
        <v>39.700000000000003</v>
      </c>
      <c r="D25" s="68">
        <v>2011</v>
      </c>
      <c r="E25" s="69" t="s">
        <v>136</v>
      </c>
    </row>
    <row r="26" spans="1:5" s="70" customFormat="1" x14ac:dyDescent="0.25">
      <c r="A26" s="66" t="s">
        <v>143</v>
      </c>
      <c r="B26" s="67">
        <v>9.3000000000000007</v>
      </c>
      <c r="C26" s="67">
        <v>39.4</v>
      </c>
      <c r="D26" s="68">
        <v>2010</v>
      </c>
      <c r="E26" s="69" t="s">
        <v>137</v>
      </c>
    </row>
    <row r="27" spans="1:5" s="70" customFormat="1" x14ac:dyDescent="0.25">
      <c r="A27" s="66" t="s">
        <v>12</v>
      </c>
      <c r="B27" s="67">
        <v>13.4</v>
      </c>
      <c r="C27" s="67">
        <v>38.4</v>
      </c>
      <c r="D27" s="68">
        <v>2011</v>
      </c>
      <c r="E27" s="69" t="s">
        <v>136</v>
      </c>
    </row>
    <row r="28" spans="1:5" s="70" customFormat="1" x14ac:dyDescent="0.25">
      <c r="A28" s="66" t="s">
        <v>59</v>
      </c>
      <c r="B28" s="67">
        <v>10.8</v>
      </c>
      <c r="C28" s="67">
        <v>37.9</v>
      </c>
      <c r="D28" s="68">
        <v>2007</v>
      </c>
      <c r="E28" s="69" t="s">
        <v>136</v>
      </c>
    </row>
    <row r="29" spans="1:5" s="70" customFormat="1" x14ac:dyDescent="0.25">
      <c r="A29" s="66" t="s">
        <v>56</v>
      </c>
      <c r="B29" s="67">
        <v>7.3</v>
      </c>
      <c r="C29" s="67">
        <v>36.4</v>
      </c>
      <c r="D29" s="68">
        <v>2010</v>
      </c>
      <c r="E29" s="69" t="s">
        <v>137</v>
      </c>
    </row>
    <row r="30" spans="1:5" s="70" customFormat="1" x14ac:dyDescent="0.25">
      <c r="A30" s="66" t="s">
        <v>144</v>
      </c>
      <c r="B30" s="67">
        <v>5</v>
      </c>
      <c r="C30" s="67">
        <v>34.4</v>
      </c>
      <c r="D30" s="68" t="s">
        <v>145</v>
      </c>
      <c r="E30" s="69" t="s">
        <v>136</v>
      </c>
    </row>
    <row r="31" spans="1:5" s="70" customFormat="1" x14ac:dyDescent="0.25">
      <c r="A31" s="66" t="s">
        <v>23</v>
      </c>
      <c r="B31" s="67">
        <v>14.2</v>
      </c>
      <c r="C31" s="67">
        <v>34.299999999999997</v>
      </c>
      <c r="D31" s="68">
        <v>2011</v>
      </c>
      <c r="E31" s="69" t="s">
        <v>137</v>
      </c>
    </row>
    <row r="32" spans="1:5" s="70" customFormat="1" x14ac:dyDescent="0.25">
      <c r="A32" s="66" t="s">
        <v>146</v>
      </c>
      <c r="B32" s="67">
        <v>9.8000000000000007</v>
      </c>
      <c r="C32" s="67">
        <v>33.200000000000003</v>
      </c>
      <c r="D32" s="69" t="s">
        <v>147</v>
      </c>
      <c r="E32" s="69" t="s">
        <v>136</v>
      </c>
    </row>
    <row r="33" spans="1:5" s="70" customFormat="1" x14ac:dyDescent="0.25">
      <c r="A33" s="66" t="s">
        <v>36</v>
      </c>
      <c r="B33" s="67">
        <v>12</v>
      </c>
      <c r="C33" s="67">
        <v>32.9</v>
      </c>
      <c r="D33" s="68" t="s">
        <v>148</v>
      </c>
      <c r="E33" s="69" t="s">
        <v>136</v>
      </c>
    </row>
    <row r="34" spans="1:5" s="70" customFormat="1" x14ac:dyDescent="0.25">
      <c r="A34" s="66" t="s">
        <v>74</v>
      </c>
      <c r="B34" s="67">
        <v>7.2</v>
      </c>
      <c r="C34" s="67">
        <v>32.9</v>
      </c>
      <c r="D34" s="68">
        <v>2010</v>
      </c>
      <c r="E34" s="69" t="s">
        <v>139</v>
      </c>
    </row>
    <row r="35" spans="1:5" s="70" customFormat="1" x14ac:dyDescent="0.25">
      <c r="A35" s="66" t="s">
        <v>16</v>
      </c>
      <c r="B35" s="67">
        <v>6.1</v>
      </c>
      <c r="C35" s="67">
        <v>32.6</v>
      </c>
      <c r="D35" s="68" t="s">
        <v>147</v>
      </c>
      <c r="E35" s="69" t="s">
        <v>136</v>
      </c>
    </row>
    <row r="36" spans="1:5" s="70" customFormat="1" x14ac:dyDescent="0.25">
      <c r="A36" s="66" t="s">
        <v>30</v>
      </c>
      <c r="B36" s="67">
        <v>10.5</v>
      </c>
      <c r="C36" s="67">
        <v>31.9</v>
      </c>
      <c r="D36" s="68" t="s">
        <v>147</v>
      </c>
      <c r="E36" s="69" t="s">
        <v>136</v>
      </c>
    </row>
    <row r="37" spans="1:5" s="70" customFormat="1" x14ac:dyDescent="0.25">
      <c r="A37" s="66" t="s">
        <v>27</v>
      </c>
      <c r="B37" s="67">
        <v>10</v>
      </c>
      <c r="C37" s="67">
        <v>31.6</v>
      </c>
      <c r="D37" s="68">
        <v>2012</v>
      </c>
      <c r="E37" s="69" t="s">
        <v>136</v>
      </c>
    </row>
    <row r="38" spans="1:5" s="70" customFormat="1" x14ac:dyDescent="0.25">
      <c r="A38" s="66" t="s">
        <v>52</v>
      </c>
      <c r="B38" s="67">
        <v>3.9</v>
      </c>
      <c r="C38" s="67">
        <v>30.5</v>
      </c>
      <c r="D38" s="68" t="s">
        <v>148</v>
      </c>
      <c r="E38" s="69" t="s">
        <v>136</v>
      </c>
    </row>
    <row r="39" spans="1:5" s="70" customFormat="1" x14ac:dyDescent="0.25">
      <c r="A39" s="66" t="s">
        <v>20</v>
      </c>
      <c r="B39" s="67">
        <v>8.6</v>
      </c>
      <c r="C39" s="67">
        <v>29.5</v>
      </c>
      <c r="D39" s="68">
        <v>2011</v>
      </c>
      <c r="E39" s="69" t="s">
        <v>136</v>
      </c>
    </row>
    <row r="40" spans="1:5" s="70" customFormat="1" x14ac:dyDescent="0.25">
      <c r="A40" s="66" t="s">
        <v>34</v>
      </c>
      <c r="B40" s="67">
        <v>6.2</v>
      </c>
      <c r="C40" s="67">
        <v>26.4</v>
      </c>
      <c r="D40" s="68" t="s">
        <v>145</v>
      </c>
      <c r="E40" s="69" t="s">
        <v>136</v>
      </c>
    </row>
    <row r="41" spans="1:5" s="70" customFormat="1" x14ac:dyDescent="0.25">
      <c r="A41" s="66" t="s">
        <v>149</v>
      </c>
      <c r="B41" s="67">
        <v>6.5</v>
      </c>
      <c r="C41" s="67">
        <v>22</v>
      </c>
      <c r="D41" s="68">
        <v>2010</v>
      </c>
      <c r="E41" s="69" t="s">
        <v>137</v>
      </c>
    </row>
    <row r="42" spans="1:5" s="70" customFormat="1" x14ac:dyDescent="0.25">
      <c r="A42" s="66" t="s">
        <v>22</v>
      </c>
      <c r="B42" s="67">
        <v>5.6</v>
      </c>
      <c r="C42" s="67">
        <v>21.9</v>
      </c>
      <c r="D42" s="68">
        <v>2012</v>
      </c>
      <c r="E42" s="69" t="s">
        <v>136</v>
      </c>
    </row>
    <row r="43" spans="1:5" s="70" customFormat="1" x14ac:dyDescent="0.25">
      <c r="A43" s="66" t="s">
        <v>40</v>
      </c>
      <c r="B43" s="67">
        <v>5</v>
      </c>
      <c r="C43" s="67">
        <v>20.7</v>
      </c>
      <c r="D43" s="69">
        <v>2011</v>
      </c>
      <c r="E43" s="69" t="s">
        <v>137</v>
      </c>
    </row>
    <row r="44" spans="1:5" s="70" customFormat="1" x14ac:dyDescent="0.25">
      <c r="A44" s="66" t="s">
        <v>13</v>
      </c>
      <c r="B44" s="67">
        <v>2.5</v>
      </c>
      <c r="C44" s="67">
        <v>20.399999999999999</v>
      </c>
      <c r="D44" s="68">
        <v>2010</v>
      </c>
      <c r="E44" s="69" t="s">
        <v>136</v>
      </c>
    </row>
    <row r="45" spans="1:5" s="70" customFormat="1" x14ac:dyDescent="0.25">
      <c r="A45" s="66" t="s">
        <v>38</v>
      </c>
      <c r="B45" s="67">
        <v>2.2999999999999998</v>
      </c>
      <c r="C45" s="67">
        <v>18.8</v>
      </c>
      <c r="D45" s="68">
        <v>2009</v>
      </c>
      <c r="E45" s="69" t="s">
        <v>136</v>
      </c>
    </row>
    <row r="46" spans="1:5" s="70" customFormat="1" x14ac:dyDescent="0.25">
      <c r="A46" s="66" t="s">
        <v>150</v>
      </c>
      <c r="B46" s="67">
        <v>2.8</v>
      </c>
      <c r="C46" s="67">
        <v>18</v>
      </c>
      <c r="D46" s="68">
        <v>2005</v>
      </c>
      <c r="E46" s="69" t="s">
        <v>136</v>
      </c>
    </row>
    <row r="47" spans="1:5" s="70" customFormat="1" x14ac:dyDescent="0.25">
      <c r="A47" s="66" t="s">
        <v>48</v>
      </c>
      <c r="B47" s="67">
        <v>2.4</v>
      </c>
      <c r="C47" s="67">
        <v>8.6</v>
      </c>
      <c r="D47" s="68" t="s">
        <v>151</v>
      </c>
      <c r="E47" s="69" t="s">
        <v>136</v>
      </c>
    </row>
    <row r="48" spans="1:5" s="70" customFormat="1" x14ac:dyDescent="0.25">
      <c r="A48" s="71" t="s">
        <v>50</v>
      </c>
      <c r="B48" s="67">
        <v>0.8</v>
      </c>
      <c r="C48" s="67">
        <v>5.6</v>
      </c>
      <c r="D48" s="68">
        <v>2003</v>
      </c>
      <c r="E48" s="69" t="s">
        <v>136</v>
      </c>
    </row>
    <row r="49" spans="1:5" s="70" customFormat="1" x14ac:dyDescent="0.25">
      <c r="A49" s="66" t="s">
        <v>29</v>
      </c>
      <c r="B49" s="67">
        <v>1.8</v>
      </c>
      <c r="C49" s="67">
        <v>5.4</v>
      </c>
      <c r="D49" s="68">
        <v>2006</v>
      </c>
      <c r="E49" s="69" t="s">
        <v>137</v>
      </c>
    </row>
    <row r="50" spans="1:5" s="70" customFormat="1" x14ac:dyDescent="0.25">
      <c r="A50" s="72" t="s">
        <v>152</v>
      </c>
      <c r="B50" s="67">
        <v>12.201614995944922</v>
      </c>
      <c r="C50" s="67">
        <v>39.504592073472345</v>
      </c>
    </row>
    <row r="51" spans="1:5" s="70" customFormat="1" ht="13.5" x14ac:dyDescent="0.25">
      <c r="A51" s="73"/>
      <c r="B51" s="74"/>
      <c r="C51" s="74"/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P34" sqref="P34"/>
    </sheetView>
  </sheetViews>
  <sheetFormatPr defaultRowHeight="15" x14ac:dyDescent="0.25"/>
  <cols>
    <col min="2" max="2" width="11.5703125" bestFit="1" customWidth="1"/>
  </cols>
  <sheetData>
    <row r="1" spans="1:10" s="76" customFormat="1" x14ac:dyDescent="0.25">
      <c r="A1" s="75" t="s">
        <v>153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75" t="s">
        <v>154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x14ac:dyDescent="0.25">
      <c r="A3" s="75" t="s">
        <v>155</v>
      </c>
      <c r="B3" s="75"/>
      <c r="C3" s="75"/>
      <c r="D3" s="75"/>
      <c r="E3" s="75"/>
      <c r="F3" s="75"/>
      <c r="G3" s="75"/>
      <c r="H3" s="75"/>
      <c r="I3" s="75"/>
      <c r="J3" s="75"/>
    </row>
    <row r="4" spans="1:10" x14ac:dyDescent="0.25">
      <c r="A4" t="s">
        <v>156</v>
      </c>
    </row>
    <row r="5" spans="1:10" x14ac:dyDescent="0.25">
      <c r="A5" t="s">
        <v>157</v>
      </c>
    </row>
    <row r="6" spans="1:10" x14ac:dyDescent="0.25">
      <c r="A6" t="s">
        <v>158</v>
      </c>
    </row>
    <row r="7" spans="1:10" x14ac:dyDescent="0.25">
      <c r="D7" t="s">
        <v>159</v>
      </c>
    </row>
    <row r="8" spans="1:10" x14ac:dyDescent="0.25">
      <c r="A8" t="s">
        <v>160</v>
      </c>
      <c r="B8" s="77">
        <v>19700</v>
      </c>
      <c r="D8" s="78">
        <f>B8/C13</f>
        <v>0.45287356321839078</v>
      </c>
    </row>
    <row r="9" spans="1:10" x14ac:dyDescent="0.25">
      <c r="A9" t="s">
        <v>161</v>
      </c>
      <c r="B9" s="77">
        <v>13400</v>
      </c>
      <c r="D9" s="78">
        <f>B9/C13</f>
        <v>0.30804597701149428</v>
      </c>
    </row>
    <row r="10" spans="1:10" x14ac:dyDescent="0.25">
      <c r="A10" t="s">
        <v>162</v>
      </c>
      <c r="B10" s="77">
        <v>6900</v>
      </c>
      <c r="D10" s="78">
        <f>B10/C13</f>
        <v>0.15862068965517243</v>
      </c>
    </row>
    <row r="11" spans="1:10" x14ac:dyDescent="0.25">
      <c r="A11" t="s">
        <v>163</v>
      </c>
      <c r="B11" s="77">
        <v>3300</v>
      </c>
      <c r="D11" s="78">
        <f>B11/C13</f>
        <v>7.586206896551724E-2</v>
      </c>
    </row>
    <row r="12" spans="1:10" x14ac:dyDescent="0.25">
      <c r="A12" t="s">
        <v>164</v>
      </c>
      <c r="B12" s="77">
        <v>200</v>
      </c>
      <c r="D12" s="78">
        <f>B12/C13</f>
        <v>4.5977011494252873E-3</v>
      </c>
    </row>
    <row r="13" spans="1:10" x14ac:dyDescent="0.25">
      <c r="C13" s="79">
        <f>SUM(B8:B12)</f>
        <v>43500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2" sqref="Q3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Social gaps - wages</vt:lpstr>
      <vt:lpstr>social gaps - banking</vt:lpstr>
      <vt:lpstr>scoail gaps-business</vt:lpstr>
      <vt:lpstr>Child Marriage</vt:lpstr>
      <vt:lpstr>Intimate Partner Violence </vt:lpstr>
      <vt:lpstr>Sheet8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2015-09-02T18:36:19Z</dcterms:created>
  <dcterms:modified xsi:type="dcterms:W3CDTF">2015-09-02T18:42:54Z</dcterms:modified>
</cp:coreProperties>
</file>