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ocuments\"/>
    </mc:Choice>
  </mc:AlternateContent>
  <bookViews>
    <workbookView xWindow="0" yWindow="0" windowWidth="13320" windowHeight="11010" tabRatio="998" firstSheet="2" activeTab="8"/>
  </bookViews>
  <sheets>
    <sheet name="Informal sector labor" sheetId="1" r:id="rId1"/>
    <sheet name="GDI" sheetId="2" r:id="rId2"/>
    <sheet name="HDR 2014" sheetId="5" r:id="rId3"/>
    <sheet name="AGRICULTURE gaps" sheetId="6" r:id="rId4"/>
    <sheet name="Labor in nonAgricult sector" sheetId="7" r:id="rId5"/>
    <sheet name="Vulnerable Employment" sheetId="3" r:id="rId6"/>
    <sheet name="Trade" sheetId="8" r:id="rId7"/>
    <sheet name="Trade 2" sheetId="9" r:id="rId8"/>
    <sheet name="Institutions " sheetId="4" r:id="rId9"/>
  </sheets>
  <externalReferences>
    <externalReference r:id="rId10"/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9" l="1"/>
  <c r="H33" i="9"/>
  <c r="G33" i="9"/>
  <c r="F33" i="9"/>
  <c r="E33" i="9"/>
  <c r="D33" i="9"/>
  <c r="C33" i="9"/>
  <c r="I32" i="9"/>
  <c r="H32" i="9"/>
  <c r="G32" i="9"/>
  <c r="F32" i="9"/>
  <c r="E32" i="9"/>
  <c r="D32" i="9"/>
  <c r="C32" i="9"/>
  <c r="I31" i="9"/>
  <c r="H31" i="9"/>
  <c r="G31" i="9"/>
  <c r="F31" i="9"/>
  <c r="E31" i="9"/>
  <c r="D31" i="9"/>
  <c r="C31" i="9"/>
  <c r="I30" i="9"/>
  <c r="H30" i="9"/>
  <c r="G30" i="9"/>
  <c r="F30" i="9"/>
  <c r="E30" i="9"/>
  <c r="D30" i="9"/>
  <c r="C30" i="9"/>
  <c r="I29" i="9"/>
  <c r="H29" i="9"/>
  <c r="G29" i="9"/>
  <c r="F29" i="9"/>
  <c r="E29" i="9"/>
  <c r="D29" i="9"/>
  <c r="C29" i="9"/>
  <c r="Q68" i="2" l="1"/>
  <c r="P68" i="2"/>
  <c r="K68" i="2"/>
  <c r="J68" i="2"/>
  <c r="H68" i="2"/>
  <c r="G68" i="2"/>
  <c r="E68" i="2"/>
  <c r="D68" i="2"/>
  <c r="Q50" i="2"/>
  <c r="P50" i="2"/>
  <c r="K50" i="2"/>
  <c r="J50" i="2"/>
  <c r="H50" i="2"/>
  <c r="G50" i="2"/>
  <c r="E50" i="2"/>
  <c r="D50" i="2"/>
  <c r="Q43" i="2"/>
  <c r="P43" i="2"/>
  <c r="K43" i="2"/>
  <c r="J43" i="2"/>
  <c r="H43" i="2"/>
  <c r="G43" i="2"/>
  <c r="E43" i="2"/>
  <c r="D43" i="2"/>
  <c r="Q36" i="2"/>
  <c r="P36" i="2"/>
  <c r="K36" i="2"/>
  <c r="J36" i="2"/>
  <c r="H36" i="2"/>
  <c r="G36" i="2"/>
  <c r="E36" i="2"/>
  <c r="D36" i="2"/>
  <c r="Q15" i="2"/>
  <c r="P15" i="2"/>
  <c r="K15" i="2"/>
  <c r="J15" i="2"/>
  <c r="H15" i="2"/>
  <c r="G15" i="2"/>
  <c r="E15" i="2"/>
  <c r="D15" i="2"/>
</calcChain>
</file>

<file path=xl/sharedStrings.xml><?xml version="1.0" encoding="utf-8"?>
<sst xmlns="http://schemas.openxmlformats.org/spreadsheetml/2006/main" count="2683" uniqueCount="648">
  <si>
    <t>http://www.cpahq.org/cpahq/cpadocs/module6mc.pdf</t>
  </si>
  <si>
    <t>PAGE 3, TABLE 2</t>
  </si>
  <si>
    <t>Percentage of nonagricultural laborforce in the informal sector 1991-1997</t>
  </si>
  <si>
    <t>women</t>
  </si>
  <si>
    <t>men</t>
  </si>
  <si>
    <t>Benin</t>
  </si>
  <si>
    <t>Chad</t>
  </si>
  <si>
    <t>Mali</t>
  </si>
  <si>
    <t>Guinea</t>
  </si>
  <si>
    <t>Kenya</t>
  </si>
  <si>
    <t>Tunisia</t>
  </si>
  <si>
    <t>South Africa</t>
  </si>
  <si>
    <t>Women’s share of the
informal sector in the
non-agricultural labor
force, 1991/1997</t>
  </si>
  <si>
    <t>source</t>
  </si>
  <si>
    <t>Table 5: Gender-related development index (GDI)</t>
  </si>
  <si>
    <t>Life expectancy at birth</t>
  </si>
  <si>
    <t>Mean years of schooling</t>
  </si>
  <si>
    <t xml:space="preserve">Expected years of schooling                        </t>
  </si>
  <si>
    <t>Estimated GNI per capita</t>
  </si>
  <si>
    <t>Human development index value</t>
  </si>
  <si>
    <t xml:space="preserve">                                                                                     (years)</t>
  </si>
  <si>
    <t>(years)</t>
  </si>
  <si>
    <t xml:space="preserve">                          (years)</t>
  </si>
  <si>
    <t xml:space="preserve"> (2011 PPP$)</t>
  </si>
  <si>
    <t>Female</t>
  </si>
  <si>
    <t>Male</t>
  </si>
  <si>
    <t>HDI ranks</t>
  </si>
  <si>
    <t>Country</t>
  </si>
  <si>
    <t>2002-2012</t>
  </si>
  <si>
    <t>2000-2012</t>
  </si>
  <si>
    <t>c</t>
  </si>
  <si>
    <t>central</t>
  </si>
  <si>
    <t>Angola</t>
  </si>
  <si>
    <t>..</t>
  </si>
  <si>
    <t>Cameroon</t>
  </si>
  <si>
    <t>Congo</t>
  </si>
  <si>
    <t>DRC</t>
  </si>
  <si>
    <t>Equatorial Guinea</t>
  </si>
  <si>
    <t>Gabon</t>
  </si>
  <si>
    <t>Sao Tome and Principe</t>
  </si>
  <si>
    <t>l</t>
  </si>
  <si>
    <t>Central</t>
  </si>
  <si>
    <t>east</t>
  </si>
  <si>
    <t>Burundi</t>
  </si>
  <si>
    <t>Comoros</t>
  </si>
  <si>
    <t>Djibouti</t>
  </si>
  <si>
    <t>Eritrea</t>
  </si>
  <si>
    <t>Ethiopia</t>
  </si>
  <si>
    <t>g</t>
  </si>
  <si>
    <t>Madagascar</t>
  </si>
  <si>
    <t>k</t>
  </si>
  <si>
    <t>Malawi</t>
  </si>
  <si>
    <t>Mauritius</t>
  </si>
  <si>
    <t>Mozambique</t>
  </si>
  <si>
    <t>Rwanda</t>
  </si>
  <si>
    <t>Seychelles</t>
  </si>
  <si>
    <t>i</t>
  </si>
  <si>
    <t>Somalia</t>
  </si>
  <si>
    <t>South Sudan</t>
  </si>
  <si>
    <t>Sudan</t>
  </si>
  <si>
    <t>Tanzania (United Republic of)</t>
  </si>
  <si>
    <t>Uganda</t>
  </si>
  <si>
    <t>Zambia</t>
  </si>
  <si>
    <t>Zimbabwe</t>
  </si>
  <si>
    <t>Eastern</t>
  </si>
  <si>
    <t>northern</t>
  </si>
  <si>
    <t>Algeria</t>
  </si>
  <si>
    <t>Egypt</t>
  </si>
  <si>
    <t>Libya</t>
  </si>
  <si>
    <t>Morocco</t>
  </si>
  <si>
    <t xml:space="preserve">Northern </t>
  </si>
  <si>
    <t>southern</t>
  </si>
  <si>
    <t>Botswana</t>
  </si>
  <si>
    <t>Lesotho</t>
  </si>
  <si>
    <t>d</t>
  </si>
  <si>
    <t>Namibia</t>
  </si>
  <si>
    <t>Swaziland</t>
  </si>
  <si>
    <t>Southern</t>
  </si>
  <si>
    <t>west</t>
  </si>
  <si>
    <t>Burkina Faso</t>
  </si>
  <si>
    <t>j</t>
  </si>
  <si>
    <t>Cape Verde</t>
  </si>
  <si>
    <t>Côte d'Ivoire</t>
  </si>
  <si>
    <t>Gambia</t>
  </si>
  <si>
    <t>Ghana</t>
  </si>
  <si>
    <t>Guinea-Bissau</t>
  </si>
  <si>
    <t>Liberia</t>
  </si>
  <si>
    <t>Mauritania</t>
  </si>
  <si>
    <t>Niger</t>
  </si>
  <si>
    <t>Nigeria</t>
  </si>
  <si>
    <t>Senegal</t>
  </si>
  <si>
    <t>Sierra Leone</t>
  </si>
  <si>
    <t>Togo</t>
  </si>
  <si>
    <t>West</t>
  </si>
  <si>
    <t xml:space="preserve">Human Defvelopment Report 2014 </t>
  </si>
  <si>
    <t>http://www.ilo.org/wcmsp5/groups/public/---dgreports/---dcomm/documents/publication/wcms_195447.pdf</t>
  </si>
  <si>
    <t xml:space="preserve">INTERNATIONAL LABOR ORGANIZATION - REPORT </t>
  </si>
  <si>
    <t>PAGE 58 . TABLE A9</t>
  </si>
  <si>
    <t>Vulnerable Employment  share for men and women in subSaharan Africa (%)</t>
  </si>
  <si>
    <t>year 2010</t>
  </si>
  <si>
    <t>year 2011</t>
  </si>
  <si>
    <t>Sub-Saharan Africa</t>
  </si>
  <si>
    <t xml:space="preserve">Male </t>
  </si>
  <si>
    <t xml:space="preserve">Women vs. Men Unemployment rate </t>
  </si>
  <si>
    <t>http://wbl.worldbank.org/data/exploretopics/accessing-institutions</t>
  </si>
  <si>
    <t>World Bank Group 2015</t>
  </si>
  <si>
    <t>Women Business and the Law database</t>
  </si>
  <si>
    <t>Economy</t>
  </si>
  <si>
    <t>RegionName</t>
  </si>
  <si>
    <t>Is there a non-discrimination clause in the constitution?</t>
  </si>
  <si>
    <t>If there is a non-discrimination clause in the constitution, does it explicitly mention gender?</t>
  </si>
  <si>
    <t>Does the constitution guarantee equality before the law?</t>
  </si>
  <si>
    <t>Is customary law recognized as a valid source of law under the constitution?</t>
  </si>
  <si>
    <t>If customary law is a valid source of law, is it considered invalid if it violates constitutional provisions on non-discrimination or equality?</t>
  </si>
  <si>
    <t>Is personal law recognized as a valid source of law under the constitution?</t>
  </si>
  <si>
    <t>If personal law is a valid source of law, is it considered invalid if it violates constitutional provisions on non-discrimination or equality?</t>
  </si>
  <si>
    <t>What are the legal quotas for women on corporate boards?</t>
  </si>
  <si>
    <t>What are the legal quotas for women in parliament?</t>
  </si>
  <si>
    <t>What are the legal quotas for women in local government?</t>
  </si>
  <si>
    <t>Can an unmarried woman apply for a passport in the same way as a man?</t>
  </si>
  <si>
    <t>Can a married woman apply for a passport in the same way as a man?</t>
  </si>
  <si>
    <t>Can an unmarried woman apply for a national ID card in the same way as a man?</t>
  </si>
  <si>
    <t>Can a married woman apply for a national ID card in the same way as a man?</t>
  </si>
  <si>
    <t>Can an unmarried woman travel outside the country in the same way as a man?</t>
  </si>
  <si>
    <t>Can a married woman travel outside the country in the same way as a man?</t>
  </si>
  <si>
    <t>Can an unmarried woman travel outside her home in the same way as a man?</t>
  </si>
  <si>
    <t>Can a married woman travel outside her home in the same way as a man?</t>
  </si>
  <si>
    <t>Can an unmarried woman get a job or pursue a trade or profession in the same way as a man?</t>
  </si>
  <si>
    <t>Can a married woman get a job or pursue a trade or profession in the same way as a man?</t>
  </si>
  <si>
    <t>Can an unmarried woman sign a contract in the same way as a man?</t>
  </si>
  <si>
    <t>Can a married woman sign a contract in the same way as a man?</t>
  </si>
  <si>
    <t>Can an unmarried woman register a business in the same way as a man?</t>
  </si>
  <si>
    <t>Can a married woman register a business in the same way as a man?</t>
  </si>
  <si>
    <t>Can an unmarried woman open a bank account in the same way as a man?</t>
  </si>
  <si>
    <t>Can a married woman open a bank account in the same way as a man?</t>
  </si>
  <si>
    <t>Can an unmarried woman choose where to live in the same way as a man?</t>
  </si>
  <si>
    <t>Can a married woman choose where to live in the same way as a man?</t>
  </si>
  <si>
    <t>Can an unmarried woman confer citizenship to her children in the same way as a man?</t>
  </si>
  <si>
    <t>Can a married woman confer citizenship to her children in the same way as a man?</t>
  </si>
  <si>
    <t>Can an unmarried woman be "head of household" or "head of family" in the same way as a man?</t>
  </si>
  <si>
    <t>Can a married woman be "head of household" or "head of family" in the same way as a man?</t>
  </si>
  <si>
    <t>Can a married woman convey citizenship to her non-national spouse in the same way as a man?</t>
  </si>
  <si>
    <t>Are married women required by law to obey their husbands?</t>
  </si>
  <si>
    <t>Do married couples jointly share legal responsibility for financially maintaining the family's expenses?</t>
  </si>
  <si>
    <t>Middle East &amp; North Africa</t>
  </si>
  <si>
    <t>Yes</t>
  </si>
  <si>
    <t>No</t>
  </si>
  <si>
    <t>N/A</t>
  </si>
  <si>
    <t>Congo, Dem. Rep.</t>
  </si>
  <si>
    <t>Congo, Rep.</t>
  </si>
  <si>
    <t>Egypt, Arab Rep.</t>
  </si>
  <si>
    <t>Tanzania</t>
  </si>
  <si>
    <t>life expectancy at birth years</t>
  </si>
  <si>
    <t>mean years of schooling</t>
  </si>
  <si>
    <t>https://openknowledge.worldbank.org/bitstream/handle/10986/17790/860390WP0WB0ON0osure0date0March0180.pdf?sequence=1</t>
  </si>
  <si>
    <t>LEVELLING THE FIELD: IMPROVING OPPORTUNITIES FOR WOMEN FARMERS IN AFRICA\</t>
  </si>
  <si>
    <t xml:space="preserve">Source: WORLD BANK </t>
  </si>
  <si>
    <t>GENDER GAPS IN AGRICULTURAL PRODUCTIVITY, BY COUNTRY</t>
  </si>
  <si>
    <t>Simple Difference</t>
  </si>
  <si>
    <t>Difference after accounting for plot size and regions</t>
  </si>
  <si>
    <t>percentage</t>
  </si>
  <si>
    <t>Southern Nigeria</t>
  </si>
  <si>
    <t>Northern Nigeria</t>
  </si>
  <si>
    <t>http://data.worldbank.org/indicator/SL.EMP.INSV.FE.ZS/countries</t>
  </si>
  <si>
    <t>WDI</t>
  </si>
  <si>
    <t>Share of women in wage employment in the nonagricultural sector (% of total nonagricultural employment)</t>
  </si>
  <si>
    <t>Country Name</t>
  </si>
  <si>
    <t>Country Code</t>
  </si>
  <si>
    <t>Indicator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</si>
  <si>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</si>
  <si>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</si>
  <si>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</si>
  <si>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</si>
  <si>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</si>
  <si>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</si>
  <si>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</si>
  <si>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</si>
  <si>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</si>
  <si>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</si>
  <si>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</si>
  <si>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</si>
  <si>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</si>
  <si>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</si>
  <si>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</si>
  <si>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</si>
  <si>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</si>
  <si>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</si>
  <si>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</si>
  <si>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</si>
  <si>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</si>
  <si>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</si>
  <si>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</si>
  <si>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</si>
  <si>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</si>
  <si>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Aruba</t>
  </si>
  <si>
    <t>ABW</t>
  </si>
  <si>
    <t>Andorra</t>
  </si>
  <si>
    <t>AND</t>
  </si>
  <si>
    <t>Afghanistan</t>
  </si>
  <si>
    <t>AFG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</si>
  <si>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</si>
  <si>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</si>
  <si>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</si>
  <si>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</si>
  <si>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</si>
  <si>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</si>
  <si>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</si>
  <si>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</si>
  <si>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</si>
  <si>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</si>
  <si>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</si>
  <si>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</si>
  <si>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</si>
  <si>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</si>
  <si>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</si>
  <si>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</si>
  <si>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</si>
  <si>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</si>
  <si>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</si>
  <si>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</si>
  <si>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</si>
  <si>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BDI</t>
  </si>
  <si>
    <t>Belgium</t>
  </si>
  <si>
    <t>BEL</t>
  </si>
  <si>
    <t>BEN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</si>
  <si>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</si>
  <si>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</si>
  <si>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</si>
  <si>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</si>
  <si>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</si>
  <si>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</si>
  <si>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</si>
  <si>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</si>
  <si>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</si>
  <si>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</si>
  <si>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</si>
  <si>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</si>
  <si>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</si>
  <si>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</si>
  <si>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</si>
  <si>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</si>
  <si>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</si>
  <si>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</si>
  <si>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</si>
  <si>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</si>
  <si>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</si>
  <si>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</si>
  <si>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</si>
  <si>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</si>
  <si>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</si>
  <si>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</si>
  <si>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</si>
  <si>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</si>
  <si>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</si>
  <si>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</si>
  <si>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</si>
  <si>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</si>
  <si>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</si>
  <si>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</si>
  <si>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</si>
  <si>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</si>
  <si>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</si>
  <si>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</si>
  <si>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</si>
  <si>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</si>
  <si>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</si>
  <si>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</si>
  <si>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</si>
  <si>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</si>
  <si>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CMR</t>
  </si>
  <si>
    <t>COG</t>
  </si>
  <si>
    <t>Colombia</t>
  </si>
  <si>
    <t>COL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</si>
  <si>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</si>
  <si>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</si>
  <si>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</si>
  <si>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</si>
  <si>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</si>
  <si>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</si>
  <si>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</si>
  <si>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</si>
  <si>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</si>
  <si>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</si>
  <si>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</si>
  <si>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</si>
  <si>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</si>
  <si>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</si>
  <si>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</si>
  <si>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</si>
  <si>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</si>
  <si>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</si>
  <si>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</si>
  <si>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</t>
  </si>
  <si>
    <t>Dominica</t>
  </si>
  <si>
    <t>DMA</t>
  </si>
  <si>
    <t>Denmark</t>
  </si>
  <si>
    <t>DNK</t>
  </si>
  <si>
    <t>Dominican Republic</t>
  </si>
  <si>
    <t>DOM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</si>
  <si>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</si>
  <si>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</si>
  <si>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</si>
  <si>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</si>
  <si>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</si>
  <si>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</si>
  <si>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</si>
  <si>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</si>
  <si>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</si>
  <si>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</si>
  <si>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</si>
  <si>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</t>
  </si>
  <si>
    <t>Euro area</t>
  </si>
  <si>
    <t>EMU</t>
  </si>
  <si>
    <t>ERI</t>
  </si>
  <si>
    <t>Spain</t>
  </si>
  <si>
    <t>ESP</t>
  </si>
  <si>
    <t>Estonia</t>
  </si>
  <si>
    <t>EST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</si>
  <si>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</si>
  <si>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</si>
  <si>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</si>
  <si>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</si>
  <si>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</si>
  <si>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</si>
  <si>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</si>
  <si>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</si>
  <si>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</si>
  <si>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</si>
  <si>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</si>
  <si>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</si>
  <si>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</si>
  <si>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</si>
  <si>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</si>
  <si>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</t>
  </si>
  <si>
    <t>United Kingdom</t>
  </si>
  <si>
    <t>GBR</t>
  </si>
  <si>
    <t>Georgia</t>
  </si>
  <si>
    <t>GEO</t>
  </si>
  <si>
    <t>GHA</t>
  </si>
  <si>
    <t>GIN</t>
  </si>
  <si>
    <t>Gambia, The</t>
  </si>
  <si>
    <t>GMB</t>
  </si>
  <si>
    <t>GNB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</si>
  <si>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</si>
  <si>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</si>
  <si>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</si>
  <si>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</si>
  <si>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</si>
  <si>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</si>
  <si>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</si>
  <si>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</si>
  <si>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</si>
  <si>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</si>
  <si>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</si>
  <si>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</si>
  <si>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</si>
  <si>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</si>
  <si>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</si>
  <si>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</si>
  <si>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</si>
  <si>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</si>
  <si>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</si>
  <si>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</si>
  <si>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</si>
  <si>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</si>
  <si>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</si>
  <si>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</si>
  <si>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</si>
  <si>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</si>
  <si>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</si>
  <si>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</si>
  <si>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</si>
  <si>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</si>
  <si>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</si>
  <si>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</si>
  <si>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</si>
  <si>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</si>
  <si>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</si>
  <si>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</si>
  <si>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</si>
  <si>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</si>
  <si>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</si>
  <si>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</si>
  <si>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</si>
  <si>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</si>
  <si>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</si>
  <si>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</si>
  <si>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</si>
  <si>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</si>
  <si>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</si>
  <si>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</si>
  <si>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</si>
  <si>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</si>
  <si>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</si>
  <si>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</si>
  <si>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</si>
  <si>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</si>
  <si>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</si>
  <si>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</si>
  <si>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</si>
  <si>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</si>
  <si>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</si>
  <si>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</si>
  <si>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</si>
  <si>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</si>
  <si>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</si>
  <si>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</si>
  <si>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</si>
  <si>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</si>
  <si>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</si>
  <si>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</si>
  <si>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</si>
  <si>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</si>
  <si>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</si>
  <si>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</si>
  <si>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</si>
  <si>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</si>
  <si>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</si>
  <si>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LBR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</si>
  <si>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</si>
  <si>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</si>
  <si>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</si>
  <si>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</si>
  <si>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</si>
  <si>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</si>
  <si>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</si>
  <si>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</si>
  <si>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</si>
  <si>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</si>
  <si>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</si>
  <si>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</si>
  <si>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</si>
  <si>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</si>
  <si>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</si>
  <si>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</si>
  <si>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</si>
  <si>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</si>
  <si>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</si>
  <si>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</si>
  <si>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</si>
  <si>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</si>
  <si>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</si>
  <si>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</si>
  <si>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</si>
  <si>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</si>
  <si>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</si>
  <si>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</si>
  <si>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</si>
  <si>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</si>
  <si>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</si>
  <si>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</si>
  <si>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</si>
  <si>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</si>
  <si>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</si>
  <si>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</si>
  <si>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</si>
  <si>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</si>
  <si>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</si>
  <si>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</si>
  <si>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</si>
  <si>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</si>
  <si>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</si>
  <si>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</si>
  <si>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</si>
  <si>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</si>
  <si>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</si>
  <si>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</si>
  <si>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</si>
  <si>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</si>
  <si>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</si>
  <si>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</si>
  <si>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</si>
  <si>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</si>
  <si>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</si>
  <si>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</si>
  <si>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</si>
  <si>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</si>
  <si>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</si>
  <si>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</t>
  </si>
  <si>
    <t>MRT</t>
  </si>
  <si>
    <t>MUS</t>
  </si>
  <si>
    <t>MWI</t>
  </si>
  <si>
    <t>Malaysia</t>
  </si>
  <si>
    <t>MYS</t>
  </si>
  <si>
    <t>North America</t>
  </si>
  <si>
    <t>NAC</t>
  </si>
  <si>
    <t>NAM</t>
  </si>
  <si>
    <t>New Caledonia</t>
  </si>
  <si>
    <t>NCL</t>
  </si>
  <si>
    <t>NER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</si>
  <si>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</si>
  <si>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</si>
  <si>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</si>
  <si>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</si>
  <si>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</si>
  <si>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</si>
  <si>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</si>
  <si>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</si>
  <si>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</si>
  <si>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</si>
  <si>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</si>
  <si>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</si>
  <si>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</si>
  <si>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</si>
  <si>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</si>
  <si>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</si>
  <si>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</si>
  <si>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</si>
  <si>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</si>
  <si>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</si>
  <si>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</si>
  <si>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</si>
  <si>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</si>
  <si>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</si>
  <si>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</si>
  <si>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</si>
  <si>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</si>
  <si>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</si>
  <si>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</si>
  <si>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</si>
  <si>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</si>
  <si>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</si>
  <si>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</si>
  <si>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</si>
  <si>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</si>
  <si>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</si>
  <si>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</si>
  <si>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</si>
  <si>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</si>
  <si>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</si>
  <si>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</si>
  <si>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</si>
  <si>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</si>
  <si>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</si>
  <si>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</si>
  <si>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</si>
  <si>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</si>
  <si>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</si>
  <si>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</si>
  <si>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</si>
  <si>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</si>
  <si>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</si>
  <si>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</si>
  <si>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</t>
  </si>
  <si>
    <t>South Asia</t>
  </si>
  <si>
    <t>SAS</t>
  </si>
  <si>
    <t>Saudi Arabia</t>
  </si>
  <si>
    <t>SAU</t>
  </si>
  <si>
    <t>SDN</t>
  </si>
  <si>
    <t>SEN</t>
  </si>
  <si>
    <t>Singapore</t>
  </si>
  <si>
    <t>SGP</t>
  </si>
  <si>
    <t>Solomon Islands</t>
  </si>
  <si>
    <t>SLB</t>
  </si>
  <si>
    <t>SLE</t>
  </si>
  <si>
    <t>El Salvador</t>
  </si>
  <si>
    <t>SLV</t>
  </si>
  <si>
    <t>San Marino</t>
  </si>
  <si>
    <t>SMR</t>
  </si>
  <si>
    <t>SOM</t>
  </si>
  <si>
    <t>Serbia</t>
  </si>
  <si>
    <t>SRB</t>
  </si>
  <si>
    <t>Sub-Saharan Africa (developing only)</t>
  </si>
  <si>
    <t>SSA</t>
  </si>
  <si>
    <t>SSD</t>
  </si>
  <si>
    <t>Sub-Saharan Africa (all income levels)</t>
  </si>
  <si>
    <t>SSF</t>
  </si>
  <si>
    <t>Small states</t>
  </si>
  <si>
    <t>SST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</si>
  <si>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</si>
  <si>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</si>
  <si>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</si>
  <si>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</si>
  <si>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</si>
  <si>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</si>
  <si>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</si>
  <si>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</si>
  <si>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</si>
  <si>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</si>
  <si>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</si>
  <si>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</si>
  <si>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</si>
  <si>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</si>
  <si>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</si>
  <si>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</si>
  <si>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</si>
  <si>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</si>
  <si>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</si>
  <si>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</si>
  <si>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</si>
  <si>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</si>
  <si>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</si>
  <si>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</si>
  <si>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</si>
  <si>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</si>
  <si>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</si>
  <si>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</si>
  <si>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</si>
  <si>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</si>
  <si>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</si>
  <si>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</t>
  </si>
  <si>
    <t>Turkey</t>
  </si>
  <si>
    <t>TUR</t>
  </si>
  <si>
    <t>Tuvalu</t>
  </si>
  <si>
    <t>TUV</t>
  </si>
  <si>
    <t>TZA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</si>
  <si>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</si>
  <si>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</si>
  <si>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</si>
  <si>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</si>
  <si>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</si>
  <si>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</si>
  <si>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</si>
  <si>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</si>
  <si>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</si>
  <si>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</si>
  <si>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</si>
  <si>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</si>
  <si>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</si>
  <si>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</si>
  <si>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</si>
  <si>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</si>
  <si>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</si>
  <si>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</si>
  <si>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</si>
  <si>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</si>
  <si>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</si>
  <si>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</si>
  <si>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</si>
  <si>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</si>
  <si>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</si>
  <si>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</si>
  <si>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</si>
  <si>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</si>
  <si>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</si>
  <si>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ZAF</t>
  </si>
  <si>
    <t>COD</t>
  </si>
  <si>
    <t>ZMB</t>
  </si>
  <si>
    <t>ZWE</t>
  </si>
  <si>
    <t>http://data.worldbank.org/indicator/TG.VAL.TOTL.GD.ZS</t>
  </si>
  <si>
    <t>Merchandise trade (% of GDP)</t>
  </si>
  <si>
    <t>x</t>
  </si>
  <si>
    <t>http://data.worldbank.org/indicator/NV.IND.MANF.ZS/countries?display=default</t>
  </si>
  <si>
    <t>Manufacturing, value added (% of GDP)</t>
  </si>
  <si>
    <t>FAIRE L'ADDITION</t>
  </si>
  <si>
    <t>services, value added (% of GDP)</t>
  </si>
  <si>
    <t>Services, etc., value added (% of GDP)</t>
  </si>
  <si>
    <t xml:space="preserve">Sub-Saharan Africa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</si>
</sst>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#,##0"/>
    <numFmt numFmtId="165" formatCode="#,###,##0.0"/>
    <numFmt numFmtId="166" formatCode="#,###,##0.000"/>
    <numFmt numFmtId="167" formatCode="0.0"/>
    <numFmt numFmtId="168" formatCode="0.0000"/>
    <numFmt numFmtId="169" formatCode="0.00;[Red]0.00"/>
    <numFmt numFmtId="170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  <font>
      <b/>
      <sz val="11"/>
      <name val="Arial Bold"/>
    </font>
    <font>
      <vertAlign val="superscript"/>
      <sz val="11"/>
      <name val="Arial"/>
      <family val="2"/>
    </font>
    <font>
      <b/>
      <sz val="10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1" applyNumberFormat="1" applyFont="1" applyFill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17" xfId="1" applyNumberFormat="1" applyFont="1" applyFill="1" applyBorder="1" applyAlignment="1">
      <alignment wrapText="1"/>
    </xf>
    <xf numFmtId="0" fontId="2" fillId="0" borderId="18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20" xfId="1" applyNumberFormat="1" applyFont="1" applyFill="1" applyBorder="1" applyAlignment="1">
      <alignment horizontal="center" wrapText="1"/>
    </xf>
    <xf numFmtId="0" fontId="5" fillId="0" borderId="21" xfId="1" applyNumberFormat="1" applyFont="1" applyFill="1" applyBorder="1" applyAlignment="1">
      <alignment horizontal="center" wrapText="1"/>
    </xf>
    <xf numFmtId="0" fontId="5" fillId="0" borderId="20" xfId="1" applyNumberFormat="1" applyFont="1" applyFill="1" applyBorder="1" applyAlignment="1">
      <alignment wrapText="1"/>
    </xf>
    <xf numFmtId="0" fontId="2" fillId="0" borderId="21" xfId="1" applyNumberFormat="1" applyFont="1" applyFill="1" applyBorder="1" applyAlignment="1">
      <alignment wrapText="1"/>
    </xf>
    <xf numFmtId="0" fontId="6" fillId="0" borderId="17" xfId="1" applyNumberFormat="1" applyFont="1" applyFill="1" applyBorder="1" applyAlignment="1">
      <alignment horizontal="center" wrapText="1"/>
    </xf>
    <xf numFmtId="0" fontId="6" fillId="0" borderId="19" xfId="1" applyNumberFormat="1" applyFont="1" applyFill="1" applyBorder="1" applyAlignment="1">
      <alignment horizontal="center" wrapText="1"/>
    </xf>
    <xf numFmtId="0" fontId="7" fillId="0" borderId="18" xfId="1" applyNumberFormat="1" applyFont="1" applyFill="1" applyBorder="1" applyAlignment="1"/>
    <xf numFmtId="0" fontId="7" fillId="0" borderId="0" xfId="1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8" fillId="3" borderId="0" xfId="0" applyNumberFormat="1" applyFont="1" applyFill="1" applyBorder="1" applyAlignment="1">
      <alignment horizontal="center"/>
    </xf>
    <xf numFmtId="0" fontId="6" fillId="3" borderId="0" xfId="1" applyNumberFormat="1" applyFont="1" applyFill="1" applyBorder="1" applyAlignment="1">
      <alignment horizontal="center" wrapText="1"/>
    </xf>
    <xf numFmtId="0" fontId="8" fillId="3" borderId="0" xfId="1" applyNumberFormat="1" applyFont="1" applyFill="1" applyBorder="1" applyAlignment="1">
      <alignment horizontal="center" wrapText="1"/>
    </xf>
    <xf numFmtId="0" fontId="8" fillId="3" borderId="18" xfId="1" applyNumberFormat="1" applyFont="1" applyFill="1" applyBorder="1" applyAlignment="1">
      <alignment horizontal="center" wrapText="1"/>
    </xf>
    <xf numFmtId="0" fontId="8" fillId="3" borderId="22" xfId="1" applyNumberFormat="1" applyFont="1" applyFill="1" applyBorder="1" applyAlignment="1">
      <alignment horizontal="center" wrapText="1"/>
    </xf>
    <xf numFmtId="0" fontId="9" fillId="3" borderId="18" xfId="1" applyNumberFormat="1" applyFont="1" applyFill="1" applyBorder="1" applyAlignment="1">
      <alignment horizontal="center"/>
    </xf>
    <xf numFmtId="0" fontId="9" fillId="3" borderId="0" xfId="1" applyNumberFormat="1" applyFont="1" applyFill="1" applyBorder="1" applyAlignment="1">
      <alignment horizontal="center"/>
    </xf>
    <xf numFmtId="0" fontId="8" fillId="3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0" fillId="0" borderId="18" xfId="0" applyNumberFormat="1" applyFont="1" applyFill="1" applyBorder="1" applyAlignment="1"/>
    <xf numFmtId="165" fontId="5" fillId="0" borderId="0" xfId="0" applyNumberFormat="1" applyFont="1" applyFill="1" applyBorder="1" applyAlignment="1">
      <alignment horizontal="center"/>
    </xf>
    <xf numFmtId="165" fontId="5" fillId="0" borderId="2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0" fontId="7" fillId="0" borderId="18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/>
    </xf>
    <xf numFmtId="166" fontId="10" fillId="0" borderId="0" xfId="0" applyNumberFormat="1" applyFont="1" applyFill="1" applyBorder="1" applyAlignment="1">
      <alignment horizontal="left"/>
    </xf>
    <xf numFmtId="0" fontId="10" fillId="0" borderId="18" xfId="0" applyNumberFormat="1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horizontal="left"/>
    </xf>
    <xf numFmtId="165" fontId="10" fillId="0" borderId="22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0" fontId="0" fillId="0" borderId="18" xfId="0" applyBorder="1"/>
    <xf numFmtId="0" fontId="0" fillId="0" borderId="0" xfId="0" applyBorder="1"/>
    <xf numFmtId="0" fontId="0" fillId="0" borderId="22" xfId="0" applyBorder="1"/>
    <xf numFmtId="0" fontId="4" fillId="0" borderId="18" xfId="0" applyNumberFormat="1" applyFont="1" applyFill="1" applyBorder="1" applyAlignment="1"/>
    <xf numFmtId="0" fontId="11" fillId="0" borderId="18" xfId="0" applyNumberFormat="1" applyFont="1" applyFill="1" applyBorder="1" applyAlignment="1">
      <alignment horizontal="left"/>
    </xf>
    <xf numFmtId="166" fontId="11" fillId="0" borderId="0" xfId="0" applyNumberFormat="1" applyFont="1" applyAlignment="1">
      <alignment horizontal="left"/>
    </xf>
    <xf numFmtId="0" fontId="11" fillId="0" borderId="23" xfId="0" applyFont="1" applyBorder="1" applyAlignment="1">
      <alignment horizontal="left"/>
    </xf>
    <xf numFmtId="165" fontId="11" fillId="0" borderId="24" xfId="0" applyNumberFormat="1" applyFont="1" applyBorder="1" applyAlignment="1">
      <alignment horizontal="left"/>
    </xf>
    <xf numFmtId="165" fontId="11" fillId="0" borderId="25" xfId="0" applyNumberFormat="1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11" fillId="0" borderId="0" xfId="0" applyNumberFormat="1" applyFont="1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26" xfId="0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4" borderId="27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0" fillId="3" borderId="27" xfId="0" applyFill="1" applyBorder="1" applyAlignment="1">
      <alignment wrapText="1"/>
    </xf>
    <xf numFmtId="9" fontId="0" fillId="5" borderId="27" xfId="0" applyNumberFormat="1" applyFill="1" applyBorder="1" applyAlignment="1">
      <alignment wrapText="1"/>
    </xf>
    <xf numFmtId="10" fontId="0" fillId="5" borderId="27" xfId="0" applyNumberFormat="1" applyFill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9" fontId="0" fillId="0" borderId="0" xfId="0" applyNumberFormat="1"/>
    <xf numFmtId="170" fontId="0" fillId="3" borderId="0" xfId="0" applyNumberFormat="1" applyFill="1"/>
    <xf numFmtId="170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17" xfId="1" applyNumberFormat="1" applyFont="1" applyFill="1" applyBorder="1" applyAlignment="1">
      <alignment horizontal="center" wrapText="1"/>
    </xf>
    <xf numFmtId="0" fontId="3" fillId="0" borderId="19" xfId="1" applyNumberFormat="1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2" borderId="26" xfId="0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nonagricultural laborforce in the informal sector 1991-1997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 Informal Sector labor'!$B$5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 Informal Sector labor'!$A$6:$A$12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Mali</c:v>
                </c:pt>
                <c:pt idx="3">
                  <c:v>Guinea</c:v>
                </c:pt>
                <c:pt idx="4">
                  <c:v>Kenya</c:v>
                </c:pt>
                <c:pt idx="5">
                  <c:v>Tunisia</c:v>
                </c:pt>
                <c:pt idx="6">
                  <c:v>South Africa</c:v>
                </c:pt>
              </c:strCache>
            </c:strRef>
          </c:cat>
          <c:val>
            <c:numRef>
              <c:f>'[1] Informal Sector labor'!$B$6:$B$12</c:f>
              <c:numCache>
                <c:formatCode>General</c:formatCode>
                <c:ptCount val="7"/>
                <c:pt idx="0">
                  <c:v>97</c:v>
                </c:pt>
                <c:pt idx="1">
                  <c:v>97</c:v>
                </c:pt>
                <c:pt idx="2">
                  <c:v>96</c:v>
                </c:pt>
                <c:pt idx="3">
                  <c:v>84</c:v>
                </c:pt>
                <c:pt idx="4">
                  <c:v>83</c:v>
                </c:pt>
                <c:pt idx="5">
                  <c:v>39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'[1] Informal Sector labor'!$C$5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 Informal Sector labor'!$A$6:$A$12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Mali</c:v>
                </c:pt>
                <c:pt idx="3">
                  <c:v>Guinea</c:v>
                </c:pt>
                <c:pt idx="4">
                  <c:v>Kenya</c:v>
                </c:pt>
                <c:pt idx="5">
                  <c:v>Tunisia</c:v>
                </c:pt>
                <c:pt idx="6">
                  <c:v>South Africa</c:v>
                </c:pt>
              </c:strCache>
            </c:strRef>
          </c:cat>
          <c:val>
            <c:numRef>
              <c:f>'[1] Informal Sector labor'!$C$6:$C$12</c:f>
              <c:numCache>
                <c:formatCode>General</c:formatCode>
                <c:ptCount val="7"/>
                <c:pt idx="0">
                  <c:v>83</c:v>
                </c:pt>
                <c:pt idx="1">
                  <c:v>59</c:v>
                </c:pt>
                <c:pt idx="2">
                  <c:v>91</c:v>
                </c:pt>
                <c:pt idx="3">
                  <c:v>61</c:v>
                </c:pt>
                <c:pt idx="4">
                  <c:v>59</c:v>
                </c:pt>
                <c:pt idx="5">
                  <c:v>52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180536"/>
        <c:axId val="329188768"/>
      </c:barChart>
      <c:catAx>
        <c:axId val="32918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8768"/>
        <c:crosses val="autoZero"/>
        <c:auto val="1"/>
        <c:lblAlgn val="ctr"/>
        <c:lblOffset val="100"/>
        <c:noMultiLvlLbl val="0"/>
      </c:catAx>
      <c:valAx>
        <c:axId val="329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African Women's share of Vulnerable Employment (%) in 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Year 2012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'[3]Vunerable Employment ILO data'!$A$8:$A$9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'[3]Vunerable Employment ILO data'!$D$8:$D$9</c:f>
              <c:numCache>
                <c:formatCode>0.0</c:formatCode>
                <c:ptCount val="2"/>
                <c:pt idx="0">
                  <c:v>69.5</c:v>
                </c:pt>
                <c:pt idx="1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35048"/>
        <c:axId val="323428384"/>
        <c:axId val="320680240"/>
      </c:line3DChart>
      <c:catAx>
        <c:axId val="3234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8384"/>
        <c:crosses val="autoZero"/>
        <c:auto val="1"/>
        <c:lblAlgn val="ctr"/>
        <c:lblOffset val="100"/>
        <c:noMultiLvlLbl val="0"/>
      </c:catAx>
      <c:valAx>
        <c:axId val="3234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5048"/>
        <c:crosses val="autoZero"/>
        <c:crossBetween val="between"/>
      </c:valAx>
      <c:serAx>
        <c:axId val="3206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838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Merchandise Trade (% of GDP)</a:t>
            </a:r>
          </a:p>
        </c:rich>
      </c:tx>
      <c:layout>
        <c:manualLayout>
          <c:xMode val="edge"/>
          <c:yMode val="edge"/>
          <c:x val="0.265164740045792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'[4]Merchandise trade % GDP'!$C$12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GDP'!$C$13:$C$17</c:f>
              <c:numCache>
                <c:formatCode>General</c:formatCode>
                <c:ptCount val="5"/>
                <c:pt idx="0">
                  <c:v>94.796387149593158</c:v>
                </c:pt>
                <c:pt idx="1">
                  <c:v>49.353159030789705</c:v>
                </c:pt>
                <c:pt idx="2">
                  <c:v>39.575045334150758</c:v>
                </c:pt>
                <c:pt idx="3">
                  <c:v>19.70209769608902</c:v>
                </c:pt>
                <c:pt idx="4">
                  <c:v>17.704122199406179</c:v>
                </c:pt>
              </c:numCache>
            </c:numRef>
          </c:val>
        </c:ser>
        <c:ser>
          <c:idx val="1"/>
          <c:order val="1"/>
          <c:tx>
            <c:strRef>
              <c:f>'[4]Merchandise trade % GDP'!$D$12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GDP'!$D$13:$D$17</c:f>
              <c:numCache>
                <c:formatCode>General</c:formatCode>
                <c:ptCount val="5"/>
                <c:pt idx="0">
                  <c:v>88.0427389175114</c:v>
                </c:pt>
                <c:pt idx="1">
                  <c:v>56.604793024759289</c:v>
                </c:pt>
                <c:pt idx="2">
                  <c:v>63.002541881084085</c:v>
                </c:pt>
                <c:pt idx="3">
                  <c:v>29.067566040539518</c:v>
                </c:pt>
                <c:pt idx="4">
                  <c:v>22.23531841806226</c:v>
                </c:pt>
              </c:numCache>
            </c:numRef>
          </c:val>
        </c:ser>
        <c:ser>
          <c:idx val="2"/>
          <c:order val="2"/>
          <c:tx>
            <c:strRef>
              <c:f>'[4]Merchandise trade % GDP'!$E$12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GDP'!$E$13:$E$17</c:f>
              <c:numCache>
                <c:formatCode>General</c:formatCode>
                <c:ptCount val="5"/>
                <c:pt idx="0">
                  <c:v>63.073507563668393</c:v>
                </c:pt>
                <c:pt idx="1">
                  <c:v>65.748943253104684</c:v>
                </c:pt>
                <c:pt idx="2">
                  <c:v>56.686375802643518</c:v>
                </c:pt>
                <c:pt idx="3">
                  <c:v>42.142066415346363</c:v>
                </c:pt>
                <c:pt idx="4">
                  <c:v>23.000751787148886</c:v>
                </c:pt>
              </c:numCache>
            </c:numRef>
          </c:val>
        </c:ser>
        <c:ser>
          <c:idx val="3"/>
          <c:order val="3"/>
          <c:tx>
            <c:strRef>
              <c:f>'[4]Merchandise trade % GDP'!$F$12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GDP'!$F$13:$F$17</c:f>
              <c:numCache>
                <c:formatCode>General</c:formatCode>
                <c:ptCount val="5"/>
                <c:pt idx="0">
                  <c:v>55.094998968736142</c:v>
                </c:pt>
                <c:pt idx="1">
                  <c:v>50.527812076182435</c:v>
                </c:pt>
                <c:pt idx="2">
                  <c:v>50.147540030248507</c:v>
                </c:pt>
                <c:pt idx="3">
                  <c:v>33.74879008325123</c:v>
                </c:pt>
                <c:pt idx="4">
                  <c:v>18.359287878124768</c:v>
                </c:pt>
              </c:numCache>
            </c:numRef>
          </c:val>
        </c:ser>
        <c:ser>
          <c:idx val="4"/>
          <c:order val="4"/>
          <c:tx>
            <c:strRef>
              <c:f>'[4]Merchandise trade % GDP'!$G$12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GDP'!$G$13:$G$17</c:f>
              <c:numCache>
                <c:formatCode>General</c:formatCode>
                <c:ptCount val="5"/>
                <c:pt idx="0">
                  <c:v>49.967095944260549</c:v>
                </c:pt>
                <c:pt idx="1">
                  <c:v>56.09059596529125</c:v>
                </c:pt>
                <c:pt idx="2">
                  <c:v>49.73939826724672</c:v>
                </c:pt>
                <c:pt idx="3">
                  <c:v>40.815230063613193</c:v>
                </c:pt>
                <c:pt idx="4">
                  <c:v>19.904984147052328</c:v>
                </c:pt>
              </c:numCache>
            </c:numRef>
          </c:val>
        </c:ser>
        <c:ser>
          <c:idx val="5"/>
          <c:order val="5"/>
          <c:tx>
            <c:strRef>
              <c:f>'[4]Merchandise trade % GDP'!$H$12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GDP'!$H$13:$H$17</c:f>
              <c:numCache>
                <c:formatCode>General</c:formatCode>
                <c:ptCount val="5"/>
                <c:pt idx="0">
                  <c:v>46.934450869432808</c:v>
                </c:pt>
                <c:pt idx="1">
                  <c:v>54.158403781206594</c:v>
                </c:pt>
                <c:pt idx="2">
                  <c:v>46.990991979523983</c:v>
                </c:pt>
                <c:pt idx="3">
                  <c:v>42.254251164275978</c:v>
                </c:pt>
                <c:pt idx="4">
                  <c:v>21.165610103517821</c:v>
                </c:pt>
              </c:numCache>
            </c:numRef>
          </c:val>
        </c:ser>
        <c:ser>
          <c:idx val="6"/>
          <c:order val="6"/>
          <c:tx>
            <c:strRef>
              <c:f>'[4]Merchandise trade % GDP'!$I$12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GDP'!$I$13:$I$17</c:f>
              <c:numCache>
                <c:formatCode>General</c:formatCode>
                <c:ptCount val="5"/>
                <c:pt idx="0">
                  <c:v>44.766755344498918</c:v>
                </c:pt>
                <c:pt idx="1">
                  <c:v>51.461180426296735</c:v>
                </c:pt>
                <c:pt idx="2">
                  <c:v>45.009494273824657</c:v>
                </c:pt>
                <c:pt idx="3">
                  <c:v>41.521655102648296</c:v>
                </c:pt>
                <c:pt idx="4">
                  <c:v>21.936644066285297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31520"/>
        <c:axId val="317625648"/>
      </c:barChart>
      <c:catAx>
        <c:axId val="3234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625648"/>
        <c:crosses val="autoZero"/>
        <c:auto val="1"/>
        <c:lblAlgn val="ctr"/>
        <c:lblOffset val="100"/>
        <c:noMultiLvlLbl val="0"/>
      </c:catAx>
      <c:valAx>
        <c:axId val="317625648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0719551013570112E-3"/>
              <c:y val="0.33263862678322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3431520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108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Merchandise trade (% of GDP)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'[4]Merchandise trade % GDP'!$C$12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GDP'!$C$13:$C$17</c:f>
              <c:numCache>
                <c:formatCode>General</c:formatCode>
                <c:ptCount val="5"/>
                <c:pt idx="0">
                  <c:v>94.796387149593158</c:v>
                </c:pt>
                <c:pt idx="1">
                  <c:v>49.353159030789705</c:v>
                </c:pt>
                <c:pt idx="2">
                  <c:v>39.575045334150758</c:v>
                </c:pt>
                <c:pt idx="3">
                  <c:v>19.70209769608902</c:v>
                </c:pt>
                <c:pt idx="4">
                  <c:v>17.704122199406179</c:v>
                </c:pt>
              </c:numCache>
            </c:numRef>
          </c:val>
        </c:ser>
        <c:ser>
          <c:idx val="1"/>
          <c:order val="1"/>
          <c:tx>
            <c:strRef>
              <c:f>'[4]Merchandise trade % GDP'!$D$12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GDP'!$D$13:$D$17</c:f>
              <c:numCache>
                <c:formatCode>General</c:formatCode>
                <c:ptCount val="5"/>
                <c:pt idx="0">
                  <c:v>88.0427389175114</c:v>
                </c:pt>
                <c:pt idx="1">
                  <c:v>56.604793024759289</c:v>
                </c:pt>
                <c:pt idx="2">
                  <c:v>63.002541881084085</c:v>
                </c:pt>
                <c:pt idx="3">
                  <c:v>29.067566040539518</c:v>
                </c:pt>
                <c:pt idx="4">
                  <c:v>22.23531841806226</c:v>
                </c:pt>
              </c:numCache>
            </c:numRef>
          </c:val>
        </c:ser>
        <c:ser>
          <c:idx val="2"/>
          <c:order val="2"/>
          <c:tx>
            <c:strRef>
              <c:f>'[4]Merchandise trade % GDP'!$E$12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GDP'!$E$13:$E$17</c:f>
              <c:numCache>
                <c:formatCode>General</c:formatCode>
                <c:ptCount val="5"/>
                <c:pt idx="0">
                  <c:v>63.073507563668393</c:v>
                </c:pt>
                <c:pt idx="1">
                  <c:v>65.748943253104684</c:v>
                </c:pt>
                <c:pt idx="2">
                  <c:v>56.686375802643518</c:v>
                </c:pt>
                <c:pt idx="3">
                  <c:v>42.142066415346363</c:v>
                </c:pt>
                <c:pt idx="4">
                  <c:v>23.000751787148886</c:v>
                </c:pt>
              </c:numCache>
            </c:numRef>
          </c:val>
        </c:ser>
        <c:ser>
          <c:idx val="3"/>
          <c:order val="3"/>
          <c:tx>
            <c:strRef>
              <c:f>'[4]Merchandise trade % GDP'!$F$12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GDP'!$F$13:$F$17</c:f>
              <c:numCache>
                <c:formatCode>General</c:formatCode>
                <c:ptCount val="5"/>
                <c:pt idx="0">
                  <c:v>55.094998968736142</c:v>
                </c:pt>
                <c:pt idx="1">
                  <c:v>50.527812076182435</c:v>
                </c:pt>
                <c:pt idx="2">
                  <c:v>50.147540030248507</c:v>
                </c:pt>
                <c:pt idx="3">
                  <c:v>33.74879008325123</c:v>
                </c:pt>
                <c:pt idx="4">
                  <c:v>18.359287878124768</c:v>
                </c:pt>
              </c:numCache>
            </c:numRef>
          </c:val>
        </c:ser>
        <c:ser>
          <c:idx val="4"/>
          <c:order val="4"/>
          <c:tx>
            <c:strRef>
              <c:f>'[4]Merchandise trade % GDP'!$G$12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GDP'!$G$13:$G$17</c:f>
              <c:numCache>
                <c:formatCode>General</c:formatCode>
                <c:ptCount val="5"/>
                <c:pt idx="0">
                  <c:v>49.967095944260549</c:v>
                </c:pt>
                <c:pt idx="1">
                  <c:v>56.09059596529125</c:v>
                </c:pt>
                <c:pt idx="2">
                  <c:v>49.73939826724672</c:v>
                </c:pt>
                <c:pt idx="3">
                  <c:v>40.815230063613193</c:v>
                </c:pt>
                <c:pt idx="4">
                  <c:v>19.904984147052328</c:v>
                </c:pt>
              </c:numCache>
            </c:numRef>
          </c:val>
        </c:ser>
        <c:ser>
          <c:idx val="5"/>
          <c:order val="5"/>
          <c:tx>
            <c:strRef>
              <c:f>'[4]Merchandise trade % GDP'!$H$12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GDP'!$H$13:$H$17</c:f>
              <c:numCache>
                <c:formatCode>General</c:formatCode>
                <c:ptCount val="5"/>
                <c:pt idx="0">
                  <c:v>46.934450869432808</c:v>
                </c:pt>
                <c:pt idx="1">
                  <c:v>54.158403781206594</c:v>
                </c:pt>
                <c:pt idx="2">
                  <c:v>46.990991979523983</c:v>
                </c:pt>
                <c:pt idx="3">
                  <c:v>42.254251164275978</c:v>
                </c:pt>
                <c:pt idx="4">
                  <c:v>21.165610103517821</c:v>
                </c:pt>
              </c:numCache>
            </c:numRef>
          </c:val>
        </c:ser>
        <c:ser>
          <c:idx val="6"/>
          <c:order val="6"/>
          <c:tx>
            <c:strRef>
              <c:f>'[4]Merchandise trade % GDP'!$I$12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'[4]Merchandise trade % GDP'!$B$13:$B$17</c:f>
              <c:strCache>
                <c:ptCount val="5"/>
                <c:pt idx="0">
                  <c:v>Philippines</c:v>
                </c:pt>
                <c:pt idx="1">
                  <c:v>Sub-Saharan Africa</c:v>
                </c:pt>
                <c:pt idx="2">
                  <c:v>China</c:v>
                </c:pt>
                <c:pt idx="3">
                  <c:v>India</c:v>
                </c:pt>
                <c:pt idx="4">
                  <c:v>Brazil</c:v>
                </c:pt>
              </c:strCache>
            </c:strRef>
          </c:cat>
          <c:val>
            <c:numRef>
              <c:f>'[4]Merchandise trade % GDP'!$I$13:$I$17</c:f>
              <c:numCache>
                <c:formatCode>General</c:formatCode>
                <c:ptCount val="5"/>
                <c:pt idx="0">
                  <c:v>44.766755344498918</c:v>
                </c:pt>
                <c:pt idx="1">
                  <c:v>51.461180426296735</c:v>
                </c:pt>
                <c:pt idx="2">
                  <c:v>45.009494273824657</c:v>
                </c:pt>
                <c:pt idx="3">
                  <c:v>41.521655102648296</c:v>
                </c:pt>
                <c:pt idx="4">
                  <c:v>21.936644066285297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622512"/>
        <c:axId val="317623688"/>
      </c:barChart>
      <c:catAx>
        <c:axId val="31762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623688"/>
        <c:crosses val="autoZero"/>
        <c:auto val="1"/>
        <c:lblAlgn val="ctr"/>
        <c:lblOffset val="100"/>
        <c:noMultiLvlLbl val="0"/>
      </c:catAx>
      <c:valAx>
        <c:axId val="31762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62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960" b="0" i="0" u="none" strike="noStrike" baseline="0">
                <a:solidFill>
                  <a:srgbClr val="333333"/>
                </a:solidFill>
                <a:latin typeface="Calibri"/>
              </a:rPr>
              <a:t>Growing Manufacturing &amp; Services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960" b="0" i="0" u="none" strike="noStrike" baseline="0">
                <a:solidFill>
                  <a:srgbClr val="333333"/>
                </a:solidFill>
                <a:latin typeface="Calibri"/>
              </a:rPr>
              <a:t>value add (% of GDP)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'[4]MANUF AND SERV value added %GDP'!$C$28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%GDP'!$C$29:$C$33</c:f>
              <c:numCache>
                <c:formatCode>General</c:formatCode>
                <c:ptCount val="5"/>
                <c:pt idx="0">
                  <c:v>61.944401967372244</c:v>
                </c:pt>
                <c:pt idx="1">
                  <c:v>76.044542520319524</c:v>
                </c:pt>
                <c:pt idx="2">
                  <c:v>66.287424356987501</c:v>
                </c:pt>
                <c:pt idx="3">
                  <c:v>71.139371851523649</c:v>
                </c:pt>
                <c:pt idx="4">
                  <c:v>83.885953003428767</c:v>
                </c:pt>
              </c:numCache>
            </c:numRef>
          </c:val>
        </c:ser>
        <c:ser>
          <c:idx val="1"/>
          <c:order val="1"/>
          <c:tx>
            <c:strRef>
              <c:f>'[4]MANUF AND SERV value added %GDP'!$D$28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%GDP'!$D$29:$D$33</c:f>
              <c:numCache>
                <c:formatCode>General</c:formatCode>
                <c:ptCount val="5"/>
                <c:pt idx="0">
                  <c:v>62.150961684297251</c:v>
                </c:pt>
                <c:pt idx="1">
                  <c:v>77.554488489675208</c:v>
                </c:pt>
                <c:pt idx="2">
                  <c:v>68.44199620079128</c:v>
                </c:pt>
                <c:pt idx="3">
                  <c:v>73.017834589179216</c:v>
                </c:pt>
                <c:pt idx="4">
                  <c:v>83.11035454956513</c:v>
                </c:pt>
              </c:numCache>
            </c:numRef>
          </c:val>
        </c:ser>
        <c:ser>
          <c:idx val="2"/>
          <c:order val="2"/>
          <c:tx>
            <c:strRef>
              <c:f>'[4]MANUF AND SERV value added %GDP'!$E$28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%GDP'!$E$29:$E$33</c:f>
              <c:numCache>
                <c:formatCode>General</c:formatCode>
                <c:ptCount val="5"/>
                <c:pt idx="0">
                  <c:v>61.355396038354009</c:v>
                </c:pt>
                <c:pt idx="1">
                  <c:v>76.685558935355644</c:v>
                </c:pt>
                <c:pt idx="2">
                  <c:v>69.357680026339921</c:v>
                </c:pt>
                <c:pt idx="3">
                  <c:v>74.473136395543705</c:v>
                </c:pt>
                <c:pt idx="4">
                  <c:v>82.811680133310091</c:v>
                </c:pt>
              </c:numCache>
            </c:numRef>
          </c:val>
        </c:ser>
        <c:ser>
          <c:idx val="3"/>
          <c:order val="3"/>
          <c:tx>
            <c:strRef>
              <c:f>'[4]MANUF AND SERV value added %GDP'!$F$28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%GDP'!$F$29:$F$33</c:f>
              <c:numCache>
                <c:formatCode>General</c:formatCode>
                <c:ptCount val="5"/>
                <c:pt idx="0">
                  <c:v>66.796523779198694</c:v>
                </c:pt>
                <c:pt idx="1">
                  <c:v>76.562195590395106</c:v>
                </c:pt>
                <c:pt idx="2">
                  <c:v>69.434538099385577</c:v>
                </c:pt>
                <c:pt idx="3">
                  <c:v>75.693974103194762</c:v>
                </c:pt>
                <c:pt idx="4">
                  <c:v>82.851535132364745</c:v>
                </c:pt>
              </c:numCache>
            </c:numRef>
          </c:val>
        </c:ser>
        <c:ser>
          <c:idx val="4"/>
          <c:order val="4"/>
          <c:tx>
            <c:strRef>
              <c:f>'[4]MANUF AND SERV value added %GDP'!$G$28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%GDP'!$G$29:$G$33</c:f>
              <c:numCache>
                <c:formatCode>General</c:formatCode>
                <c:ptCount val="5"/>
                <c:pt idx="0">
                  <c:v>66.069661634729115</c:v>
                </c:pt>
                <c:pt idx="1">
                  <c:v>77.024039572352322</c:v>
                </c:pt>
                <c:pt idx="2">
                  <c:v>69.645190417989838</c:v>
                </c:pt>
                <c:pt idx="3">
                  <c:v>75.205908240383053</c:v>
                </c:pt>
                <c:pt idx="4">
                  <c:v>81.608825919255665</c:v>
                </c:pt>
              </c:numCache>
            </c:numRef>
          </c:val>
        </c:ser>
        <c:ser>
          <c:idx val="5"/>
          <c:order val="5"/>
          <c:tx>
            <c:strRef>
              <c:f>'[4]MANUF AND SERV value added %GDP'!$H$28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%GDP'!$H$29:$H$33</c:f>
              <c:numCache>
                <c:formatCode>General</c:formatCode>
                <c:ptCount val="5"/>
                <c:pt idx="0">
                  <c:v>66.569202021580736</c:v>
                </c:pt>
                <c:pt idx="1">
                  <c:v>77.480896718824937</c:v>
                </c:pt>
                <c:pt idx="2">
                  <c:v>70.34294828242831</c:v>
                </c:pt>
                <c:pt idx="3">
                  <c:v>76.480006403406861</c:v>
                </c:pt>
                <c:pt idx="4">
                  <c:v>81.614327144007262</c:v>
                </c:pt>
              </c:numCache>
            </c:numRef>
          </c:val>
        </c:ser>
        <c:ser>
          <c:idx val="6"/>
          <c:order val="6"/>
          <c:tx>
            <c:strRef>
              <c:f>'[4]MANUF AND SERV value added %GDP'!$I$28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'[4]MANUF AND SERV value added %GDP'!$B$29:$B$33</c:f>
              <c:strCache>
                <c:ptCount val="5"/>
                <c:pt idx="0">
                  <c:v>Brazil</c:v>
                </c:pt>
                <c:pt idx="1">
                  <c:v>Philippines</c:v>
                </c:pt>
                <c:pt idx="2">
                  <c:v>China</c:v>
                </c:pt>
                <c:pt idx="3">
                  <c:v>India</c:v>
                </c:pt>
                <c:pt idx="4">
                  <c:v>Sub-Saharan Africa </c:v>
                </c:pt>
              </c:strCache>
            </c:strRef>
          </c:cat>
          <c:val>
            <c:numRef>
              <c:f>'[4]MANUF AND SERV value added %GDP'!$I$29:$I$33</c:f>
              <c:numCache>
                <c:formatCode>General</c:formatCode>
                <c:ptCount val="5"/>
                <c:pt idx="0">
                  <c:v>68.539431145125903</c:v>
                </c:pt>
                <c:pt idx="1">
                  <c:v>78.046530549702084</c:v>
                </c:pt>
                <c:pt idx="2">
                  <c:v>69.917515165510522</c:v>
                </c:pt>
                <c:pt idx="3">
                  <c:v>77.925773026891079</c:v>
                </c:pt>
                <c:pt idx="4">
                  <c:v>82.445795118063373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406088"/>
        <c:axId val="219404912"/>
      </c:barChart>
      <c:catAx>
        <c:axId val="21940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9404912"/>
        <c:crosses val="autoZero"/>
        <c:auto val="1"/>
        <c:lblAlgn val="ctr"/>
        <c:lblOffset val="100"/>
        <c:noMultiLvlLbl val="0"/>
      </c:catAx>
      <c:valAx>
        <c:axId val="2194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9406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nonagricultural laborforce in the informal sector 1991-1997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'[1] Informal Sector labor'!$B$5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 Informal Sector labor'!$A$6:$A$12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Mali</c:v>
                </c:pt>
                <c:pt idx="3">
                  <c:v>Guinea</c:v>
                </c:pt>
                <c:pt idx="4">
                  <c:v>Kenya</c:v>
                </c:pt>
                <c:pt idx="5">
                  <c:v>Tunisia</c:v>
                </c:pt>
                <c:pt idx="6">
                  <c:v>South Africa</c:v>
                </c:pt>
              </c:strCache>
            </c:strRef>
          </c:cat>
          <c:val>
            <c:numRef>
              <c:f>'[1] Informal Sector labor'!$B$6:$B$12</c:f>
              <c:numCache>
                <c:formatCode>General</c:formatCode>
                <c:ptCount val="7"/>
                <c:pt idx="0">
                  <c:v>97</c:v>
                </c:pt>
                <c:pt idx="1">
                  <c:v>97</c:v>
                </c:pt>
                <c:pt idx="2">
                  <c:v>96</c:v>
                </c:pt>
                <c:pt idx="3">
                  <c:v>84</c:v>
                </c:pt>
                <c:pt idx="4">
                  <c:v>83</c:v>
                </c:pt>
                <c:pt idx="5">
                  <c:v>39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'[1] Informal Sector labor'!$C$5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'[1] Informal Sector labor'!$A$6:$A$12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Mali</c:v>
                </c:pt>
                <c:pt idx="3">
                  <c:v>Guinea</c:v>
                </c:pt>
                <c:pt idx="4">
                  <c:v>Kenya</c:v>
                </c:pt>
                <c:pt idx="5">
                  <c:v>Tunisia</c:v>
                </c:pt>
                <c:pt idx="6">
                  <c:v>South Africa</c:v>
                </c:pt>
              </c:strCache>
            </c:strRef>
          </c:cat>
          <c:val>
            <c:numRef>
              <c:f>'[1] Informal Sector labor'!$C$6:$C$12</c:f>
              <c:numCache>
                <c:formatCode>General</c:formatCode>
                <c:ptCount val="7"/>
                <c:pt idx="0">
                  <c:v>83</c:v>
                </c:pt>
                <c:pt idx="1">
                  <c:v>59</c:v>
                </c:pt>
                <c:pt idx="2">
                  <c:v>91</c:v>
                </c:pt>
                <c:pt idx="3">
                  <c:v>61</c:v>
                </c:pt>
                <c:pt idx="4">
                  <c:v>59</c:v>
                </c:pt>
                <c:pt idx="5">
                  <c:v>52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189944"/>
        <c:axId val="329190336"/>
        <c:axId val="0"/>
      </c:bar3DChart>
      <c:catAx>
        <c:axId val="32918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0336"/>
        <c:crosses val="autoZero"/>
        <c:auto val="1"/>
        <c:lblAlgn val="ctr"/>
        <c:lblOffset val="100"/>
        <c:noMultiLvlLbl val="0"/>
      </c:catAx>
      <c:valAx>
        <c:axId val="3291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Women’s share of the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informal sector in the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non-agricultural labor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force, 1991/1997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 Informal Sector labor'!$A$16:$A$22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Guinea</c:v>
                </c:pt>
                <c:pt idx="3">
                  <c:v>Kenya</c:v>
                </c:pt>
                <c:pt idx="4">
                  <c:v>Mali</c:v>
                </c:pt>
                <c:pt idx="5">
                  <c:v>South Africa</c:v>
                </c:pt>
                <c:pt idx="6">
                  <c:v>Tunisia</c:v>
                </c:pt>
              </c:strCache>
            </c:strRef>
          </c:cat>
          <c:val>
            <c:numRef>
              <c:f>'[1] Informal Sector labor'!$B$16:$B$22</c:f>
              <c:numCache>
                <c:formatCode>General</c:formatCode>
                <c:ptCount val="7"/>
                <c:pt idx="0">
                  <c:v>62</c:v>
                </c:pt>
                <c:pt idx="1">
                  <c:v>53</c:v>
                </c:pt>
                <c:pt idx="2">
                  <c:v>37</c:v>
                </c:pt>
                <c:pt idx="3">
                  <c:v>60</c:v>
                </c:pt>
                <c:pt idx="4">
                  <c:v>59</c:v>
                </c:pt>
                <c:pt idx="5">
                  <c:v>61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188376"/>
        <c:axId val="329178184"/>
        <c:axId val="0"/>
      </c:bar3DChart>
      <c:catAx>
        <c:axId val="329188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78184"/>
        <c:crosses val="autoZero"/>
        <c:auto val="1"/>
        <c:lblAlgn val="ctr"/>
        <c:lblOffset val="100"/>
        <c:noMultiLvlLbl val="0"/>
      </c:catAx>
      <c:valAx>
        <c:axId val="32917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Women’s share of the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informal sector in the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non-agricultural labor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force, 1991/1997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 Informal Sector labor'!$A$16:$A$22</c:f>
              <c:strCache>
                <c:ptCount val="7"/>
                <c:pt idx="0">
                  <c:v>Benin</c:v>
                </c:pt>
                <c:pt idx="1">
                  <c:v>Chad</c:v>
                </c:pt>
                <c:pt idx="2">
                  <c:v>Guinea</c:v>
                </c:pt>
                <c:pt idx="3">
                  <c:v>Kenya</c:v>
                </c:pt>
                <c:pt idx="4">
                  <c:v>Mali</c:v>
                </c:pt>
                <c:pt idx="5">
                  <c:v>South Africa</c:v>
                </c:pt>
                <c:pt idx="6">
                  <c:v>Tunisia</c:v>
                </c:pt>
              </c:strCache>
            </c:strRef>
          </c:cat>
          <c:val>
            <c:numRef>
              <c:f>'[1] Informal Sector labor'!$B$16:$B$22</c:f>
              <c:numCache>
                <c:formatCode>General</c:formatCode>
                <c:ptCount val="7"/>
                <c:pt idx="0">
                  <c:v>62</c:v>
                </c:pt>
                <c:pt idx="1">
                  <c:v>53</c:v>
                </c:pt>
                <c:pt idx="2">
                  <c:v>37</c:v>
                </c:pt>
                <c:pt idx="3">
                  <c:v>60</c:v>
                </c:pt>
                <c:pt idx="4">
                  <c:v>59</c:v>
                </c:pt>
                <c:pt idx="5">
                  <c:v>61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14736"/>
        <c:axId val="327217480"/>
      </c:barChart>
      <c:catAx>
        <c:axId val="3272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7480"/>
        <c:crosses val="autoZero"/>
        <c:auto val="1"/>
        <c:lblAlgn val="ctr"/>
        <c:lblOffset val="100"/>
        <c:noMultiLvlLbl val="0"/>
      </c:catAx>
      <c:valAx>
        <c:axId val="3272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Life Expectancy at Birth (years) 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[2]summary!$B$2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[2]summary!$B$3:$B$7</c:f>
              <c:numCache>
                <c:formatCode>#,###,##0.0</c:formatCode>
                <c:ptCount val="5"/>
                <c:pt idx="0">
                  <c:v>57.633250000000004</c:v>
                </c:pt>
                <c:pt idx="1">
                  <c:v>62.654052631578942</c:v>
                </c:pt>
                <c:pt idx="2">
                  <c:v>74.91</c:v>
                </c:pt>
                <c:pt idx="3">
                  <c:v>58.097399999999993</c:v>
                </c:pt>
                <c:pt idx="4">
                  <c:v>58.877312499999988</c:v>
                </c:pt>
              </c:numCache>
            </c:numRef>
          </c:val>
        </c:ser>
        <c:ser>
          <c:idx val="1"/>
          <c:order val="1"/>
          <c:tx>
            <c:strRef>
              <c:f>[2]summary!$C$2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[2]summary!$C$3:$C$7</c:f>
              <c:numCache>
                <c:formatCode>#,###,##0.0</c:formatCode>
                <c:ptCount val="5"/>
                <c:pt idx="0">
                  <c:v>54.834375000000001</c:v>
                </c:pt>
                <c:pt idx="1">
                  <c:v>59.196263157894741</c:v>
                </c:pt>
                <c:pt idx="2">
                  <c:v>70.887799999999999</c:v>
                </c:pt>
                <c:pt idx="3">
                  <c:v>55.460800000000006</c:v>
                </c:pt>
                <c:pt idx="4">
                  <c:v>56.783000000000001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214344"/>
        <c:axId val="327219832"/>
      </c:barChart>
      <c:catAx>
        <c:axId val="32721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9832"/>
        <c:crosses val="autoZero"/>
        <c:auto val="1"/>
        <c:lblAlgn val="ctr"/>
        <c:lblOffset val="100"/>
        <c:noMultiLvlLbl val="0"/>
      </c:catAx>
      <c:valAx>
        <c:axId val="3272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years of Schooling </a:t>
            </a:r>
          </a:p>
          <a:p>
            <a:pPr>
              <a:defRPr/>
            </a:pPr>
            <a:r>
              <a:rPr lang="en-US"/>
              <a:t>by African Region &amp; Gender, 2013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[2]summary!$B$11:$B$12</c:f>
              <c:strCache>
                <c:ptCount val="2"/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[2]summary!$B$13:$B$17</c:f>
              <c:numCache>
                <c:formatCode>#,###,##0.0</c:formatCode>
                <c:ptCount val="5"/>
                <c:pt idx="0">
                  <c:v>4.2903304999999996</c:v>
                </c:pt>
                <c:pt idx="1">
                  <c:v>4.4360801692142848</c:v>
                </c:pt>
                <c:pt idx="2">
                  <c:v>5.4799999999999995</c:v>
                </c:pt>
                <c:pt idx="3">
                  <c:v>7.8107598385999992</c:v>
                </c:pt>
                <c:pt idx="4">
                  <c:v>2.4700984219333333</c:v>
                </c:pt>
              </c:numCache>
            </c:numRef>
          </c:val>
        </c:ser>
        <c:ser>
          <c:idx val="1"/>
          <c:order val="1"/>
          <c:tx>
            <c:strRef>
              <c:f>[2]summary!$C$11:$C$12</c:f>
              <c:strCache>
                <c:ptCount val="2"/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[2]summary!$C$13:$C$17</c:f>
              <c:numCache>
                <c:formatCode>#,###,##0.0</c:formatCode>
                <c:ptCount val="5"/>
                <c:pt idx="0">
                  <c:v>5.2836871538333332</c:v>
                </c:pt>
                <c:pt idx="1">
                  <c:v>5.6803527715</c:v>
                </c:pt>
                <c:pt idx="2">
                  <c:v>7.1686498807999994</c:v>
                </c:pt>
                <c:pt idx="3">
                  <c:v>7.3046542604000013</c:v>
                </c:pt>
                <c:pt idx="4">
                  <c:v>4.418630966666667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213952"/>
        <c:axId val="327215520"/>
      </c:barChart>
      <c:catAx>
        <c:axId val="32721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5520"/>
        <c:crosses val="autoZero"/>
        <c:auto val="1"/>
        <c:lblAlgn val="ctr"/>
        <c:lblOffset val="100"/>
        <c:noMultiLvlLbl val="0"/>
      </c:catAx>
      <c:valAx>
        <c:axId val="3272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GNI per capita (2011 PPP$)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layout>
        <c:manualLayout>
          <c:xMode val="edge"/>
          <c:yMode val="edge"/>
          <c:x val="0.12964584551245803"/>
          <c:y val="3.2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[2]summary!$B$24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[2]summary!$B$25:$B$29</c:f>
              <c:numCache>
                <c:formatCode>#,###,##0</c:formatCode>
                <c:ptCount val="5"/>
                <c:pt idx="0">
                  <c:v>5852.0520077568772</c:v>
                </c:pt>
                <c:pt idx="1">
                  <c:v>1874.6190418830179</c:v>
                </c:pt>
                <c:pt idx="2">
                  <c:v>5306.900581977824</c:v>
                </c:pt>
                <c:pt idx="3">
                  <c:v>6654.5043982958041</c:v>
                </c:pt>
                <c:pt idx="4">
                  <c:v>1668.3616183693359</c:v>
                </c:pt>
              </c:numCache>
            </c:numRef>
          </c:val>
        </c:ser>
        <c:ser>
          <c:idx val="1"/>
          <c:order val="1"/>
          <c:tx>
            <c:strRef>
              <c:f>[2]summary!$C$24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[2]summary!$C$25:$C$29</c:f>
              <c:numCache>
                <c:formatCode>#,###,##0</c:formatCode>
                <c:ptCount val="5"/>
                <c:pt idx="0">
                  <c:v>8603.9247467686564</c:v>
                </c:pt>
                <c:pt idx="1">
                  <c:v>3369.2838821611153</c:v>
                </c:pt>
                <c:pt idx="2">
                  <c:v>19467.511382521268</c:v>
                </c:pt>
                <c:pt idx="3">
                  <c:v>11052.291777335224</c:v>
                </c:pt>
                <c:pt idx="4">
                  <c:v>2873.9833409401986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217872"/>
        <c:axId val="327216696"/>
      </c:barChart>
      <c:catAx>
        <c:axId val="32721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6696"/>
        <c:crosses val="autoZero"/>
        <c:auto val="1"/>
        <c:lblAlgn val="ctr"/>
        <c:lblOffset val="100"/>
        <c:noMultiLvlLbl val="0"/>
      </c:catAx>
      <c:valAx>
        <c:axId val="3272166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GAPS IN AGRICULTURAL PRODUCTIVITY, BY COUNTRY - Simple</a:t>
            </a:r>
            <a:r>
              <a:rPr lang="en-US" baseline="0"/>
              <a:t> Difference, 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'[1]Gender &amp; Agric. Productivity'!$C$6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'[1]Gender &amp; Agric. Productivity'!$B$7:$B$13</c:f>
              <c:strCache>
                <c:ptCount val="7"/>
                <c:pt idx="0">
                  <c:v>Malawi</c:v>
                </c:pt>
                <c:pt idx="1">
                  <c:v>Southern Nigeria</c:v>
                </c:pt>
                <c:pt idx="2">
                  <c:v>Ethiopia</c:v>
                </c:pt>
                <c:pt idx="3">
                  <c:v>Niger</c:v>
                </c:pt>
                <c:pt idx="4">
                  <c:v>Uganda</c:v>
                </c:pt>
                <c:pt idx="5">
                  <c:v>Tanzania</c:v>
                </c:pt>
                <c:pt idx="6">
                  <c:v>Northern Nigeria</c:v>
                </c:pt>
              </c:strCache>
            </c:strRef>
          </c:cat>
          <c:val>
            <c:numRef>
              <c:f>'[1]Gender &amp; Agric. Productivity'!$C$7:$C$13</c:f>
              <c:numCache>
                <c:formatCode>General</c:formatCode>
                <c:ptCount val="7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216304"/>
        <c:axId val="327215912"/>
      </c:barChart>
      <c:catAx>
        <c:axId val="32721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5912"/>
        <c:crosses val="autoZero"/>
        <c:auto val="1"/>
        <c:lblAlgn val="ctr"/>
        <c:lblOffset val="100"/>
        <c:noMultiLvlLbl val="0"/>
      </c:catAx>
      <c:valAx>
        <c:axId val="3272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GAPS IN AGRICULTURAL PRODUCTIVITY, BY COUNTRY - Difference after accounting for plot size and regions, 2014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'[1]Gender &amp; Agric. Productivity'!$G$6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'[1]Gender &amp; Agric. Productivity'!$F$7:$F$13</c:f>
              <c:strCache>
                <c:ptCount val="7"/>
                <c:pt idx="0">
                  <c:v>Niger</c:v>
                </c:pt>
                <c:pt idx="1">
                  <c:v>Northern Nigeria</c:v>
                </c:pt>
                <c:pt idx="2">
                  <c:v>Uganda</c:v>
                </c:pt>
                <c:pt idx="3">
                  <c:v>Malawi</c:v>
                </c:pt>
                <c:pt idx="4">
                  <c:v>Ethiopia</c:v>
                </c:pt>
                <c:pt idx="5">
                  <c:v>Tanzania</c:v>
                </c:pt>
                <c:pt idx="6">
                  <c:v>Southern Nigeria</c:v>
                </c:pt>
              </c:strCache>
            </c:strRef>
          </c:cat>
          <c:val>
            <c:numRef>
              <c:f>'[1]Gender &amp; Agric. Productivity'!$G$7:$G$13</c:f>
              <c:numCache>
                <c:formatCode>General</c:formatCode>
                <c:ptCount val="7"/>
                <c:pt idx="0">
                  <c:v>66</c:v>
                </c:pt>
                <c:pt idx="1">
                  <c:v>46</c:v>
                </c:pt>
                <c:pt idx="2">
                  <c:v>33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215128"/>
        <c:axId val="323431912"/>
      </c:barChart>
      <c:catAx>
        <c:axId val="327215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1912"/>
        <c:crosses val="autoZero"/>
        <c:auto val="1"/>
        <c:lblAlgn val="ctr"/>
        <c:lblOffset val="100"/>
        <c:noMultiLvlLbl val="0"/>
      </c:catAx>
      <c:valAx>
        <c:axId val="323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</xdr:row>
      <xdr:rowOff>4762</xdr:rowOff>
    </xdr:from>
    <xdr:to>
      <xdr:col>9</xdr:col>
      <xdr:colOff>600075</xdr:colOff>
      <xdr:row>13</xdr:row>
      <xdr:rowOff>490537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2</xdr:row>
      <xdr:rowOff>195262</xdr:rowOff>
    </xdr:from>
    <xdr:to>
      <xdr:col>17</xdr:col>
      <xdr:colOff>466725</xdr:colOff>
      <xdr:row>13</xdr:row>
      <xdr:rowOff>481012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109537</xdr:colOff>
      <xdr:row>13</xdr:row>
      <xdr:rowOff>661987</xdr:rowOff>
    </xdr:from>
    <xdr:to>
      <xdr:col>17</xdr:col>
      <xdr:colOff>414337</xdr:colOff>
      <xdr:row>24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423862</xdr:colOff>
      <xdr:row>13</xdr:row>
      <xdr:rowOff>690562</xdr:rowOff>
    </xdr:from>
    <xdr:to>
      <xdr:col>10</xdr:col>
      <xdr:colOff>4762</xdr:colOff>
      <xdr:row>24</xdr:row>
      <xdr:rowOff>185737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114300</xdr:rowOff>
    </xdr:from>
    <xdr:to>
      <xdr:col>8</xdr:col>
      <xdr:colOff>285750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461963</xdr:colOff>
      <xdr:row>12</xdr:row>
      <xdr:rowOff>0</xdr:rowOff>
    </xdr:from>
    <xdr:to>
      <xdr:col>7</xdr:col>
      <xdr:colOff>247651</xdr:colOff>
      <xdr:row>24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466726</xdr:colOff>
      <xdr:row>5</xdr:row>
      <xdr:rowOff>85725</xdr:rowOff>
    </xdr:from>
    <xdr:to>
      <xdr:col>15</xdr:col>
      <xdr:colOff>352426</xdr:colOff>
      <xdr:row>17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14</xdr:row>
      <xdr:rowOff>52387</xdr:rowOff>
    </xdr:from>
    <xdr:to>
      <xdr:col>7</xdr:col>
      <xdr:colOff>376237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</xdr:row>
      <xdr:rowOff>128587</xdr:rowOff>
    </xdr:from>
    <xdr:to>
      <xdr:col>15</xdr:col>
      <xdr:colOff>319087</xdr:colOff>
      <xdr:row>16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171450</xdr:rowOff>
    </xdr:from>
    <xdr:to>
      <xdr:col>13</xdr:col>
      <xdr:colOff>561974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57150</xdr:rowOff>
    </xdr:from>
    <xdr:to>
      <xdr:col>10</xdr:col>
      <xdr:colOff>314325</xdr:colOff>
      <xdr:row>24</xdr:row>
      <xdr:rowOff>85725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9</xdr:row>
      <xdr:rowOff>66675</xdr:rowOff>
    </xdr:from>
    <xdr:to>
      <xdr:col>19</xdr:col>
      <xdr:colOff>38100</xdr:colOff>
      <xdr:row>28</xdr:row>
      <xdr:rowOff>9525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11</xdr:row>
      <xdr:rowOff>28575</xdr:rowOff>
    </xdr:from>
    <xdr:to>
      <xdr:col>17</xdr:col>
      <xdr:colOff>238125</xdr:colOff>
      <xdr:row>27</xdr:row>
      <xdr:rowOff>152400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African%20Women%20in%20numbers%20par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HDR%202014%20(INCLUDING%20REGIONAL%20breakdow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African%20women%20in%20numb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Data%20Gender%20&amp;%20Emergence%20in%20Afri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ive Industries"/>
      <sheetName val="TANZANIA Women Reserved Seats"/>
      <sheetName val="Tertiary enrollment regional"/>
      <sheetName val="adolescent fertility rate"/>
      <sheetName val="Women Unpaid Labor"/>
      <sheetName val="women entrpreneurs"/>
      <sheetName val=" Informal Sector labor"/>
      <sheetName val="Women Wage in Non-Agriculture"/>
      <sheetName val="Gender &amp; Agric. Productivity"/>
      <sheetName val="INFORMAL EMPLOYMENT"/>
      <sheetName val="WOMEN SENIOR PUBLIC OFFICIALS"/>
      <sheetName val="Child Marriage"/>
      <sheetName val="women and bank acct"/>
      <sheetName val="Intimate Partner Violence "/>
      <sheetName val="WOMEN profes. and tech workers"/>
      <sheetName val="Women in LOWERHOUSE 15 data"/>
      <sheetName val="Women PublicSector leaders"/>
      <sheetName val="Women MINISTERS 15 data"/>
      <sheetName val="Central Africa"/>
      <sheetName val="West Africa"/>
      <sheetName val="East Africa"/>
      <sheetName val="Southern Africa"/>
      <sheetName val="Women public leaders 2 ANGE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women</v>
          </cell>
          <cell r="C5" t="str">
            <v>men</v>
          </cell>
        </row>
        <row r="6">
          <cell r="A6" t="str">
            <v>Benin</v>
          </cell>
          <cell r="B6">
            <v>97</v>
          </cell>
          <cell r="C6">
            <v>83</v>
          </cell>
        </row>
        <row r="7">
          <cell r="A7" t="str">
            <v>Chad</v>
          </cell>
          <cell r="B7">
            <v>97</v>
          </cell>
          <cell r="C7">
            <v>59</v>
          </cell>
        </row>
        <row r="8">
          <cell r="A8" t="str">
            <v>Mali</v>
          </cell>
          <cell r="B8">
            <v>96</v>
          </cell>
          <cell r="C8">
            <v>91</v>
          </cell>
        </row>
        <row r="9">
          <cell r="A9" t="str">
            <v>Guinea</v>
          </cell>
          <cell r="B9">
            <v>84</v>
          </cell>
          <cell r="C9">
            <v>61</v>
          </cell>
        </row>
        <row r="10">
          <cell r="A10" t="str">
            <v>Kenya</v>
          </cell>
          <cell r="B10">
            <v>83</v>
          </cell>
          <cell r="C10">
            <v>59</v>
          </cell>
        </row>
        <row r="11">
          <cell r="A11" t="str">
            <v>Tunisia</v>
          </cell>
          <cell r="B11">
            <v>39</v>
          </cell>
          <cell r="C11">
            <v>52</v>
          </cell>
        </row>
        <row r="12">
          <cell r="A12" t="str">
            <v>South Africa</v>
          </cell>
          <cell r="B12">
            <v>30</v>
          </cell>
          <cell r="C12">
            <v>14</v>
          </cell>
        </row>
        <row r="16">
          <cell r="A16" t="str">
            <v>Benin</v>
          </cell>
          <cell r="B16">
            <v>62</v>
          </cell>
        </row>
        <row r="17">
          <cell r="A17" t="str">
            <v>Chad</v>
          </cell>
          <cell r="B17">
            <v>53</v>
          </cell>
        </row>
        <row r="18">
          <cell r="A18" t="str">
            <v>Guinea</v>
          </cell>
          <cell r="B18">
            <v>37</v>
          </cell>
        </row>
        <row r="19">
          <cell r="A19" t="str">
            <v>Kenya</v>
          </cell>
          <cell r="B19">
            <v>60</v>
          </cell>
        </row>
        <row r="20">
          <cell r="A20" t="str">
            <v>Mali</v>
          </cell>
          <cell r="B20">
            <v>59</v>
          </cell>
        </row>
        <row r="21">
          <cell r="A21" t="str">
            <v>South Africa</v>
          </cell>
          <cell r="B21">
            <v>61</v>
          </cell>
        </row>
        <row r="22">
          <cell r="A22" t="str">
            <v>Tunisia</v>
          </cell>
          <cell r="B22">
            <v>18</v>
          </cell>
        </row>
      </sheetData>
      <sheetData sheetId="7" refreshError="1"/>
      <sheetData sheetId="8">
        <row r="6">
          <cell r="C6" t="str">
            <v>percentage</v>
          </cell>
          <cell r="G6" t="str">
            <v>percentage</v>
          </cell>
        </row>
        <row r="7">
          <cell r="B7" t="str">
            <v>Malawi</v>
          </cell>
          <cell r="C7">
            <v>25</v>
          </cell>
          <cell r="F7" t="str">
            <v>Niger</v>
          </cell>
          <cell r="G7">
            <v>66</v>
          </cell>
        </row>
        <row r="8">
          <cell r="B8" t="str">
            <v>Southern Nigeria</v>
          </cell>
          <cell r="C8">
            <v>24</v>
          </cell>
          <cell r="F8" t="str">
            <v>Northern Nigeria</v>
          </cell>
          <cell r="G8">
            <v>46</v>
          </cell>
        </row>
        <row r="9">
          <cell r="B9" t="str">
            <v>Ethiopia</v>
          </cell>
          <cell r="C9">
            <v>23</v>
          </cell>
          <cell r="F9" t="str">
            <v>Uganda</v>
          </cell>
          <cell r="G9">
            <v>33</v>
          </cell>
        </row>
        <row r="10">
          <cell r="B10" t="str">
            <v>Niger</v>
          </cell>
          <cell r="C10">
            <v>19</v>
          </cell>
          <cell r="F10" t="str">
            <v>Malawi</v>
          </cell>
          <cell r="G10">
            <v>25</v>
          </cell>
        </row>
        <row r="11">
          <cell r="B11" t="str">
            <v>Uganda</v>
          </cell>
          <cell r="C11">
            <v>13</v>
          </cell>
          <cell r="F11" t="str">
            <v>Ethiopia</v>
          </cell>
          <cell r="G11">
            <v>24</v>
          </cell>
        </row>
        <row r="12">
          <cell r="B12" t="str">
            <v>Tanzania</v>
          </cell>
          <cell r="C12">
            <v>6</v>
          </cell>
          <cell r="F12" t="str">
            <v>Tanzania</v>
          </cell>
          <cell r="G12">
            <v>23</v>
          </cell>
        </row>
        <row r="13">
          <cell r="B13" t="str">
            <v>Northern Nigeria</v>
          </cell>
          <cell r="C13">
            <v>4</v>
          </cell>
          <cell r="F13" t="str">
            <v>Southern Nigeria</v>
          </cell>
          <cell r="G13">
            <v>17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I"/>
      <sheetName val="Mean HDI"/>
      <sheetName val="Mean years of schooling"/>
      <sheetName val="Avg Life Expct"/>
      <sheetName val="GNI ESTIM."/>
      <sheetName val="summary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Female</v>
          </cell>
          <cell r="C2" t="str">
            <v>Male</v>
          </cell>
        </row>
        <row r="3">
          <cell r="A3" t="str">
            <v>Central</v>
          </cell>
          <cell r="B3">
            <v>57.633250000000004</v>
          </cell>
          <cell r="C3">
            <v>54.834375000000001</v>
          </cell>
        </row>
        <row r="4">
          <cell r="A4" t="str">
            <v>Eastern</v>
          </cell>
          <cell r="B4">
            <v>62.654052631578942</v>
          </cell>
          <cell r="C4">
            <v>59.196263157894741</v>
          </cell>
        </row>
        <row r="5">
          <cell r="A5" t="str">
            <v xml:space="preserve">Northern </v>
          </cell>
          <cell r="B5">
            <v>74.91</v>
          </cell>
          <cell r="C5">
            <v>70.887799999999999</v>
          </cell>
        </row>
        <row r="6">
          <cell r="A6" t="str">
            <v>Southern</v>
          </cell>
          <cell r="B6">
            <v>58.097399999999993</v>
          </cell>
          <cell r="C6">
            <v>55.460800000000006</v>
          </cell>
        </row>
        <row r="7">
          <cell r="A7" t="str">
            <v>West</v>
          </cell>
          <cell r="B7">
            <v>58.877312499999988</v>
          </cell>
          <cell r="C7">
            <v>56.783000000000001</v>
          </cell>
        </row>
        <row r="12">
          <cell r="B12" t="str">
            <v>Female</v>
          </cell>
          <cell r="C12" t="str">
            <v>Male</v>
          </cell>
        </row>
        <row r="13">
          <cell r="A13" t="str">
            <v>Central</v>
          </cell>
          <cell r="B13">
            <v>4.2903304999999996</v>
          </cell>
          <cell r="C13">
            <v>5.2836871538333332</v>
          </cell>
        </row>
        <row r="14">
          <cell r="A14" t="str">
            <v>Eastern</v>
          </cell>
          <cell r="B14">
            <v>4.4360801692142848</v>
          </cell>
          <cell r="C14">
            <v>5.6803527715</v>
          </cell>
        </row>
        <row r="15">
          <cell r="A15" t="str">
            <v xml:space="preserve">Northern </v>
          </cell>
          <cell r="B15">
            <v>5.4799999999999995</v>
          </cell>
          <cell r="C15">
            <v>7.1686498807999994</v>
          </cell>
        </row>
        <row r="16">
          <cell r="A16" t="str">
            <v>Southern</v>
          </cell>
          <cell r="B16">
            <v>7.8107598385999992</v>
          </cell>
          <cell r="C16">
            <v>7.3046542604000013</v>
          </cell>
        </row>
        <row r="17">
          <cell r="A17" t="str">
            <v>West</v>
          </cell>
          <cell r="B17">
            <v>2.4700984219333333</v>
          </cell>
          <cell r="C17">
            <v>4.418630966666667</v>
          </cell>
        </row>
        <row r="24">
          <cell r="B24" t="str">
            <v>Female</v>
          </cell>
          <cell r="C24" t="str">
            <v>Male</v>
          </cell>
        </row>
        <row r="25">
          <cell r="A25" t="str">
            <v>Central</v>
          </cell>
          <cell r="B25">
            <v>5852.0520077568772</v>
          </cell>
          <cell r="C25">
            <v>8603.9247467686564</v>
          </cell>
        </row>
        <row r="26">
          <cell r="A26" t="str">
            <v>Eastern</v>
          </cell>
          <cell r="B26">
            <v>1874.6190418830179</v>
          </cell>
          <cell r="C26">
            <v>3369.2838821611153</v>
          </cell>
        </row>
        <row r="27">
          <cell r="A27" t="str">
            <v xml:space="preserve">Northern </v>
          </cell>
          <cell r="B27">
            <v>5306.900581977824</v>
          </cell>
          <cell r="C27">
            <v>19467.511382521268</v>
          </cell>
        </row>
        <row r="28">
          <cell r="A28" t="str">
            <v>Southern</v>
          </cell>
          <cell r="B28">
            <v>6654.5043982958041</v>
          </cell>
          <cell r="C28">
            <v>11052.291777335224</v>
          </cell>
        </row>
        <row r="29">
          <cell r="A29" t="str">
            <v>West</v>
          </cell>
          <cell r="B29">
            <v>1668.3616183693359</v>
          </cell>
          <cell r="C29">
            <v>2873.9833409401986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&amp; Banking"/>
      <sheetName val="WOMEN AND PRIVATE SECTOR BUSINS"/>
      <sheetName val="IPV Intim.Partner Violence"/>
      <sheetName val="Child marriage 1"/>
      <sheetName val="women employment by sector"/>
      <sheetName val="Women Employment by Sector2"/>
      <sheetName val="with at least secondary edu"/>
      <sheetName val="Wage equality by region"/>
      <sheetName val="EDUCATION by region"/>
      <sheetName val="Maternal Mortality-geographical"/>
      <sheetName val="Maternal Mortality by region"/>
      <sheetName val="LABOR FORCE PARTICIPATION"/>
      <sheetName val="ADOLESCENT FERTILITY"/>
      <sheetName val="LABOR Participation WB data"/>
      <sheetName val="IFPRI Women Land OWn"/>
      <sheetName val="FAO data Women LAND"/>
      <sheetName val="Vunerable Employment ILO data"/>
      <sheetName val="WHO intimpartner violence "/>
      <sheetName val="HIV CSW58 2014"/>
      <sheetName val="INFORMAL Employment"/>
      <sheetName val="data from Women Bus &amp; the Law"/>
      <sheetName val="Women and Institutions-detailed"/>
      <sheetName val="women and institutions ANALYSED"/>
      <sheetName val="Women &amp; institutions  "/>
      <sheetName val="Case Studies"/>
      <sheetName val="regional Case Studies"/>
      <sheetName val="WOM unpaid labor in africa"/>
      <sheetName val="Women and unpaid labor SouthAf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 xml:space="preserve">Male </v>
          </cell>
          <cell r="D8">
            <v>69.5</v>
          </cell>
        </row>
        <row r="9">
          <cell r="A9" t="str">
            <v>Female</v>
          </cell>
          <cell r="D9">
            <v>84.4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I LEVELS BY GENDER"/>
      <sheetName val="mean yRs of schooling REGIONS"/>
      <sheetName val="Avg Life Expect"/>
      <sheetName val="ESTIMATED GNI"/>
      <sheetName val="HDI Loss"/>
      <sheetName val="At least Second. Educ"/>
      <sheetName val="Rising HDI levels "/>
      <sheetName val="Share in world trade"/>
      <sheetName val="EMPLOYMENT IN AGRICULTURE %"/>
      <sheetName val="MANUF AND SERV value added %GDP"/>
      <sheetName val="Merchandise trade % G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8">
          <cell r="C28" t="str">
            <v>2000</v>
          </cell>
          <cell r="D28" t="str">
            <v>2005</v>
          </cell>
          <cell r="E28" t="str">
            <v>2008</v>
          </cell>
          <cell r="F28" t="str">
            <v>2010</v>
          </cell>
          <cell r="G28" t="str">
            <v>2011</v>
          </cell>
          <cell r="H28" t="str">
            <v>2012</v>
          </cell>
          <cell r="I28" t="str">
            <v>2013</v>
          </cell>
        </row>
        <row r="29">
          <cell r="B29" t="str">
            <v>Brazil</v>
          </cell>
          <cell r="C29">
            <v>61.944401967372244</v>
          </cell>
          <cell r="D29">
            <v>62.150961684297251</v>
          </cell>
          <cell r="E29">
            <v>61.355396038354009</v>
          </cell>
          <cell r="F29">
            <v>66.796523779198694</v>
          </cell>
          <cell r="G29">
            <v>66.069661634729115</v>
          </cell>
          <cell r="H29">
            <v>66.569202021580736</v>
          </cell>
          <cell r="I29">
            <v>68.539431145125903</v>
          </cell>
        </row>
        <row r="30">
          <cell r="B30" t="str">
            <v>Philippines</v>
          </cell>
          <cell r="C30">
            <v>76.044542520319524</v>
          </cell>
          <cell r="D30">
            <v>77.554488489675208</v>
          </cell>
          <cell r="E30">
            <v>76.685558935355644</v>
          </cell>
          <cell r="F30">
            <v>76.562195590395106</v>
          </cell>
          <cell r="G30">
            <v>77.024039572352322</v>
          </cell>
          <cell r="H30">
            <v>77.480896718824937</v>
          </cell>
          <cell r="I30">
            <v>78.046530549702084</v>
          </cell>
        </row>
        <row r="31">
          <cell r="B31" t="str">
            <v>China</v>
          </cell>
          <cell r="C31">
            <v>66.287424356987501</v>
          </cell>
          <cell r="D31">
            <v>68.44199620079128</v>
          </cell>
          <cell r="E31">
            <v>69.357680026339921</v>
          </cell>
          <cell r="F31">
            <v>69.434538099385577</v>
          </cell>
          <cell r="G31">
            <v>69.645190417989838</v>
          </cell>
          <cell r="H31">
            <v>70.34294828242831</v>
          </cell>
          <cell r="I31">
            <v>69.917515165510522</v>
          </cell>
        </row>
        <row r="32">
          <cell r="B32" t="str">
            <v>India</v>
          </cell>
          <cell r="C32">
            <v>71.139371851523649</v>
          </cell>
          <cell r="D32">
            <v>73.017834589179216</v>
          </cell>
          <cell r="E32">
            <v>74.473136395543705</v>
          </cell>
          <cell r="F32">
            <v>75.693974103194762</v>
          </cell>
          <cell r="G32">
            <v>75.205908240383053</v>
          </cell>
          <cell r="H32">
            <v>76.480006403406861</v>
          </cell>
          <cell r="I32">
            <v>77.925773026891079</v>
          </cell>
        </row>
        <row r="33">
          <cell r="B33" t="str">
            <v xml:space="preserve">Sub-Saharan Africa </v>
          </cell>
          <cell r="C33">
            <v>83.885953003428767</v>
          </cell>
          <cell r="D33">
            <v>83.11035454956513</v>
          </cell>
          <cell r="E33">
            <v>82.811680133310091</v>
          </cell>
          <cell r="F33">
            <v>82.851535132364745</v>
          </cell>
          <cell r="G33">
            <v>81.608825919255665</v>
          </cell>
          <cell r="H33">
            <v>81.614327144007262</v>
          </cell>
          <cell r="I33">
            <v>82.445795118063373</v>
          </cell>
        </row>
      </sheetData>
      <sheetData sheetId="10">
        <row r="12">
          <cell r="C12" t="str">
            <v>2000</v>
          </cell>
          <cell r="D12" t="str">
            <v>2005</v>
          </cell>
          <cell r="E12" t="str">
            <v>2008</v>
          </cell>
          <cell r="F12" t="str">
            <v>2010</v>
          </cell>
          <cell r="G12" t="str">
            <v>2011</v>
          </cell>
          <cell r="H12" t="str">
            <v>2012</v>
          </cell>
          <cell r="I12" t="str">
            <v>2013</v>
          </cell>
        </row>
        <row r="13">
          <cell r="B13" t="str">
            <v>Philippines</v>
          </cell>
          <cell r="C13">
            <v>94.796387149593158</v>
          </cell>
          <cell r="D13">
            <v>88.0427389175114</v>
          </cell>
          <cell r="E13">
            <v>63.073507563668393</v>
          </cell>
          <cell r="F13">
            <v>55.094998968736142</v>
          </cell>
          <cell r="G13">
            <v>49.967095944260549</v>
          </cell>
          <cell r="H13">
            <v>46.934450869432808</v>
          </cell>
          <cell r="I13">
            <v>44.766755344498918</v>
          </cell>
        </row>
        <row r="14">
          <cell r="B14" t="str">
            <v>Sub-Saharan Africa</v>
          </cell>
          <cell r="C14">
            <v>49.353159030789705</v>
          </cell>
          <cell r="D14">
            <v>56.604793024759289</v>
          </cell>
          <cell r="E14">
            <v>65.748943253104684</v>
          </cell>
          <cell r="F14">
            <v>50.527812076182435</v>
          </cell>
          <cell r="G14">
            <v>56.09059596529125</v>
          </cell>
          <cell r="H14">
            <v>54.158403781206594</v>
          </cell>
          <cell r="I14">
            <v>51.461180426296735</v>
          </cell>
        </row>
        <row r="15">
          <cell r="B15" t="str">
            <v>China</v>
          </cell>
          <cell r="C15">
            <v>39.575045334150758</v>
          </cell>
          <cell r="D15">
            <v>63.002541881084085</v>
          </cell>
          <cell r="E15">
            <v>56.686375802643518</v>
          </cell>
          <cell r="F15">
            <v>50.147540030248507</v>
          </cell>
          <cell r="G15">
            <v>49.73939826724672</v>
          </cell>
          <cell r="H15">
            <v>46.990991979523983</v>
          </cell>
          <cell r="I15">
            <v>45.009494273824657</v>
          </cell>
        </row>
        <row r="16">
          <cell r="B16" t="str">
            <v>India</v>
          </cell>
          <cell r="C16">
            <v>19.70209769608902</v>
          </cell>
          <cell r="D16">
            <v>29.067566040539518</v>
          </cell>
          <cell r="E16">
            <v>42.142066415346363</v>
          </cell>
          <cell r="F16">
            <v>33.74879008325123</v>
          </cell>
          <cell r="G16">
            <v>40.815230063613193</v>
          </cell>
          <cell r="H16">
            <v>42.254251164275978</v>
          </cell>
          <cell r="I16">
            <v>41.521655102648296</v>
          </cell>
        </row>
        <row r="17">
          <cell r="B17" t="str">
            <v>Brazil</v>
          </cell>
          <cell r="C17">
            <v>17.704122199406179</v>
          </cell>
          <cell r="D17">
            <v>22.23531841806226</v>
          </cell>
          <cell r="E17">
            <v>23.000751787148886</v>
          </cell>
          <cell r="F17">
            <v>18.359287878124768</v>
          </cell>
          <cell r="G17">
            <v>19.904984147052328</v>
          </cell>
          <cell r="H17">
            <v>21.165610103517821</v>
          </cell>
          <cell r="I17">
            <v>21.936644066285297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4" sqref="C14"/>
    </sheetView>
  </sheetViews>
  <sheetFormatPr defaultRowHeight="15" x14ac:dyDescent="0.25"/>
  <cols>
    <col min="1" max="1" width="11.5703125" customWidth="1"/>
    <col min="2" max="2" width="17.140625" customWidth="1"/>
    <col min="4" max="4" width="20" customWidth="1"/>
  </cols>
  <sheetData>
    <row r="1" spans="1:3" s="1" customFormat="1" x14ac:dyDescent="0.25">
      <c r="A1" s="1" t="s">
        <v>0</v>
      </c>
    </row>
    <row r="2" spans="1:3" s="1" customFormat="1" x14ac:dyDescent="0.25">
      <c r="A2" s="1" t="s">
        <v>1</v>
      </c>
    </row>
    <row r="3" spans="1:3" s="1" customFormat="1" ht="15.75" thickBot="1" x14ac:dyDescent="0.3"/>
    <row r="4" spans="1:3" x14ac:dyDescent="0.25">
      <c r="B4" s="97" t="s">
        <v>2</v>
      </c>
      <c r="C4" s="98"/>
    </row>
    <row r="5" spans="1:3" x14ac:dyDescent="0.25">
      <c r="B5" s="2" t="s">
        <v>3</v>
      </c>
      <c r="C5" s="3" t="s">
        <v>4</v>
      </c>
    </row>
    <row r="6" spans="1:3" x14ac:dyDescent="0.25">
      <c r="A6" s="4" t="s">
        <v>5</v>
      </c>
      <c r="B6" s="5">
        <v>97</v>
      </c>
      <c r="C6" s="6">
        <v>83</v>
      </c>
    </row>
    <row r="7" spans="1:3" x14ac:dyDescent="0.25">
      <c r="A7" s="4" t="s">
        <v>6</v>
      </c>
      <c r="B7" s="5">
        <v>97</v>
      </c>
      <c r="C7" s="6">
        <v>59</v>
      </c>
    </row>
    <row r="8" spans="1:3" x14ac:dyDescent="0.25">
      <c r="A8" s="4" t="s">
        <v>7</v>
      </c>
      <c r="B8" s="5">
        <v>96</v>
      </c>
      <c r="C8" s="6">
        <v>91</v>
      </c>
    </row>
    <row r="9" spans="1:3" x14ac:dyDescent="0.25">
      <c r="A9" s="4" t="s">
        <v>8</v>
      </c>
      <c r="B9" s="5">
        <v>84</v>
      </c>
      <c r="C9" s="6">
        <v>61</v>
      </c>
    </row>
    <row r="10" spans="1:3" x14ac:dyDescent="0.25">
      <c r="A10" s="4" t="s">
        <v>9</v>
      </c>
      <c r="B10" s="5">
        <v>83</v>
      </c>
      <c r="C10" s="6">
        <v>59</v>
      </c>
    </row>
    <row r="11" spans="1:3" x14ac:dyDescent="0.25">
      <c r="A11" s="4" t="s">
        <v>10</v>
      </c>
      <c r="B11" s="5">
        <v>39</v>
      </c>
      <c r="C11" s="6">
        <v>52</v>
      </c>
    </row>
    <row r="12" spans="1:3" ht="15.75" thickBot="1" x14ac:dyDescent="0.3">
      <c r="A12" s="4" t="s">
        <v>11</v>
      </c>
      <c r="B12" s="7">
        <v>30</v>
      </c>
      <c r="C12" s="8">
        <v>14</v>
      </c>
    </row>
    <row r="13" spans="1:3" ht="15.75" thickBot="1" x14ac:dyDescent="0.3"/>
    <row r="14" spans="1:3" ht="105" x14ac:dyDescent="0.25">
      <c r="B14" s="9" t="s">
        <v>12</v>
      </c>
    </row>
    <row r="15" spans="1:3" x14ac:dyDescent="0.25">
      <c r="B15" s="10"/>
    </row>
    <row r="16" spans="1:3" x14ac:dyDescent="0.25">
      <c r="A16" s="4" t="s">
        <v>5</v>
      </c>
      <c r="B16" s="11">
        <v>62</v>
      </c>
    </row>
    <row r="17" spans="1:4" x14ac:dyDescent="0.25">
      <c r="A17" s="4" t="s">
        <v>6</v>
      </c>
      <c r="B17" s="11">
        <v>53</v>
      </c>
    </row>
    <row r="18" spans="1:4" x14ac:dyDescent="0.25">
      <c r="A18" s="4" t="s">
        <v>8</v>
      </c>
      <c r="B18" s="11">
        <v>37</v>
      </c>
    </row>
    <row r="19" spans="1:4" x14ac:dyDescent="0.25">
      <c r="A19" s="4" t="s">
        <v>9</v>
      </c>
      <c r="B19" s="11">
        <v>60</v>
      </c>
    </row>
    <row r="20" spans="1:4" x14ac:dyDescent="0.25">
      <c r="A20" s="4" t="s">
        <v>7</v>
      </c>
      <c r="B20" s="11">
        <v>59</v>
      </c>
    </row>
    <row r="21" spans="1:4" x14ac:dyDescent="0.25">
      <c r="A21" s="4" t="s">
        <v>11</v>
      </c>
      <c r="B21" s="11">
        <v>61</v>
      </c>
    </row>
    <row r="22" spans="1:4" ht="15.75" thickBot="1" x14ac:dyDescent="0.3">
      <c r="A22" s="4" t="s">
        <v>10</v>
      </c>
      <c r="B22" s="12">
        <v>18</v>
      </c>
    </row>
    <row r="27" spans="1:4" x14ac:dyDescent="0.25">
      <c r="D27" t="s">
        <v>13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selection activeCell="A3" sqref="A3"/>
    </sheetView>
  </sheetViews>
  <sheetFormatPr defaultColWidth="15.42578125" defaultRowHeight="15" x14ac:dyDescent="0.25"/>
  <cols>
    <col min="3" max="3" width="20.28515625" customWidth="1"/>
  </cols>
  <sheetData>
    <row r="1" spans="1:18" ht="15.75" thickBot="1" x14ac:dyDescent="0.3">
      <c r="A1" t="s">
        <v>94</v>
      </c>
    </row>
    <row r="2" spans="1:18" x14ac:dyDescent="0.25">
      <c r="A2" s="13" t="s">
        <v>14</v>
      </c>
      <c r="F2" s="14"/>
      <c r="G2" s="15"/>
      <c r="H2" s="16"/>
      <c r="I2" s="14"/>
      <c r="J2" s="15"/>
      <c r="K2" s="16"/>
      <c r="L2" s="14"/>
      <c r="M2" s="15"/>
      <c r="N2" s="16"/>
    </row>
    <row r="3" spans="1:18" s="17" customFormat="1" ht="74.25" customHeight="1" x14ac:dyDescent="0.25">
      <c r="C3" s="18"/>
      <c r="D3" s="19"/>
      <c r="E3" s="19"/>
      <c r="F3" s="20"/>
      <c r="G3" s="99" t="s">
        <v>15</v>
      </c>
      <c r="H3" s="100"/>
      <c r="I3" s="20"/>
      <c r="J3" s="99" t="s">
        <v>16</v>
      </c>
      <c r="K3" s="100"/>
      <c r="L3" s="20"/>
      <c r="M3" s="99" t="s">
        <v>17</v>
      </c>
      <c r="N3" s="100"/>
      <c r="O3" s="18"/>
      <c r="P3" s="99" t="s">
        <v>18</v>
      </c>
      <c r="Q3" s="99"/>
      <c r="R3" s="21"/>
    </row>
    <row r="4" spans="1:18" s="17" customFormat="1" ht="15" customHeight="1" x14ac:dyDescent="0.25">
      <c r="C4" s="18"/>
      <c r="D4" s="99" t="s">
        <v>19</v>
      </c>
      <c r="E4" s="99"/>
      <c r="F4" s="20"/>
      <c r="G4" s="22" t="s">
        <v>20</v>
      </c>
      <c r="H4" s="23"/>
      <c r="I4" s="20"/>
      <c r="J4" s="22" t="s">
        <v>21</v>
      </c>
      <c r="K4" s="23"/>
      <c r="L4" s="20"/>
      <c r="M4" s="24" t="s">
        <v>22</v>
      </c>
      <c r="N4" s="25"/>
      <c r="O4" s="18"/>
      <c r="P4" s="22" t="s">
        <v>23</v>
      </c>
      <c r="Q4" s="22"/>
      <c r="R4" s="18"/>
    </row>
    <row r="5" spans="1:18" s="17" customFormat="1" ht="32.25" customHeight="1" x14ac:dyDescent="0.25">
      <c r="C5" s="18"/>
      <c r="D5" s="26" t="s">
        <v>24</v>
      </c>
      <c r="E5" s="26" t="s">
        <v>25</v>
      </c>
      <c r="F5" s="20"/>
      <c r="G5" s="26" t="s">
        <v>24</v>
      </c>
      <c r="H5" s="27" t="s">
        <v>25</v>
      </c>
      <c r="I5" s="20"/>
      <c r="J5" s="26" t="s">
        <v>24</v>
      </c>
      <c r="K5" s="27" t="s">
        <v>25</v>
      </c>
      <c r="L5" s="28"/>
      <c r="M5" s="26" t="s">
        <v>24</v>
      </c>
      <c r="N5" s="27" t="s">
        <v>25</v>
      </c>
      <c r="O5" s="18"/>
      <c r="P5" s="26" t="s">
        <v>24</v>
      </c>
      <c r="Q5" s="26" t="s">
        <v>25</v>
      </c>
      <c r="R5" s="29"/>
    </row>
    <row r="6" spans="1:18" s="30" customFormat="1" ht="41.25" customHeight="1" x14ac:dyDescent="0.25">
      <c r="B6" s="31" t="s">
        <v>26</v>
      </c>
      <c r="C6" s="32" t="s">
        <v>27</v>
      </c>
      <c r="D6" s="33">
        <v>2013</v>
      </c>
      <c r="E6" s="33">
        <v>2013</v>
      </c>
      <c r="F6" s="34"/>
      <c r="G6" s="33">
        <v>2013</v>
      </c>
      <c r="H6" s="35">
        <v>2013</v>
      </c>
      <c r="I6" s="34"/>
      <c r="J6" s="33" t="s">
        <v>28</v>
      </c>
      <c r="K6" s="35" t="s">
        <v>29</v>
      </c>
      <c r="L6" s="36" t="s">
        <v>30</v>
      </c>
      <c r="M6" s="33" t="s">
        <v>29</v>
      </c>
      <c r="N6" s="35" t="s">
        <v>29</v>
      </c>
      <c r="O6" s="37" t="s">
        <v>30</v>
      </c>
      <c r="P6" s="33">
        <v>2013</v>
      </c>
      <c r="Q6" s="33">
        <v>2013</v>
      </c>
      <c r="R6" s="38"/>
    </row>
    <row r="7" spans="1:18" s="17" customFormat="1" x14ac:dyDescent="0.25">
      <c r="A7" s="17" t="s">
        <v>31</v>
      </c>
      <c r="B7" s="39">
        <v>149</v>
      </c>
      <c r="C7" s="40" t="s">
        <v>32</v>
      </c>
      <c r="D7" s="41" t="s">
        <v>33</v>
      </c>
      <c r="E7" s="41" t="s">
        <v>33</v>
      </c>
      <c r="F7" s="42"/>
      <c r="G7" s="43">
        <v>53.392000000000003</v>
      </c>
      <c r="H7" s="44">
        <v>50.412999999999997</v>
      </c>
      <c r="I7" s="42"/>
      <c r="J7" s="41" t="s">
        <v>33</v>
      </c>
      <c r="K7" s="45" t="s">
        <v>33</v>
      </c>
      <c r="L7" s="42"/>
      <c r="M7" s="43">
        <v>8.6999999999999993</v>
      </c>
      <c r="N7" s="44">
        <v>14</v>
      </c>
      <c r="P7" s="39">
        <v>5079.9594583206863</v>
      </c>
      <c r="Q7" s="39">
        <v>7586.8655862271062</v>
      </c>
    </row>
    <row r="8" spans="1:18" s="17" customFormat="1" x14ac:dyDescent="0.25">
      <c r="A8" s="17" t="s">
        <v>31</v>
      </c>
      <c r="B8" s="39">
        <v>152</v>
      </c>
      <c r="C8" s="40" t="s">
        <v>34</v>
      </c>
      <c r="D8" s="46">
        <v>0.46840126239919089</v>
      </c>
      <c r="E8" s="46">
        <v>0.53718661265966905</v>
      </c>
      <c r="F8" s="42"/>
      <c r="G8" s="43">
        <v>56.204999999999998</v>
      </c>
      <c r="H8" s="44">
        <v>53.933999999999997</v>
      </c>
      <c r="I8" s="42"/>
      <c r="J8" s="43">
        <v>5.09</v>
      </c>
      <c r="K8" s="44">
        <v>6.7340617649999999</v>
      </c>
      <c r="L8" s="42"/>
      <c r="M8" s="43">
        <v>9.5</v>
      </c>
      <c r="N8" s="44">
        <v>11.2</v>
      </c>
      <c r="P8" s="39">
        <v>2061.7813626255115</v>
      </c>
      <c r="Q8" s="39">
        <v>3051.8366922120626</v>
      </c>
    </row>
    <row r="9" spans="1:18" s="17" customFormat="1" ht="17.25" x14ac:dyDescent="0.25">
      <c r="A9" s="17" t="s">
        <v>31</v>
      </c>
      <c r="B9" s="39">
        <v>184</v>
      </c>
      <c r="C9" s="40" t="s">
        <v>6</v>
      </c>
      <c r="D9" s="46">
        <v>0.31939037703122575</v>
      </c>
      <c r="E9" s="46">
        <v>0.41893123094675372</v>
      </c>
      <c r="F9" s="42"/>
      <c r="G9" s="43">
        <v>52.058999999999997</v>
      </c>
      <c r="H9" s="44">
        <v>50.302</v>
      </c>
      <c r="I9" s="42"/>
      <c r="J9" s="43">
        <v>0.64880000000000004</v>
      </c>
      <c r="K9" s="44">
        <v>2.3193999999999999</v>
      </c>
      <c r="L9" s="47"/>
      <c r="M9" s="43">
        <v>5.9</v>
      </c>
      <c r="N9" s="44">
        <v>8.9</v>
      </c>
      <c r="P9" s="39">
        <v>1289.2576311127643</v>
      </c>
      <c r="Q9" s="39">
        <v>1953.2700561467136</v>
      </c>
    </row>
    <row r="10" spans="1:18" s="17" customFormat="1" x14ac:dyDescent="0.25">
      <c r="A10" s="17" t="s">
        <v>31</v>
      </c>
      <c r="B10" s="39">
        <v>140</v>
      </c>
      <c r="C10" s="40" t="s">
        <v>35</v>
      </c>
      <c r="D10" s="46">
        <v>0.54265246092137198</v>
      </c>
      <c r="E10" s="46">
        <v>0.58497123117630367</v>
      </c>
      <c r="F10" s="42"/>
      <c r="G10" s="43">
        <v>60.24</v>
      </c>
      <c r="H10" s="44">
        <v>57.37</v>
      </c>
      <c r="I10" s="42"/>
      <c r="J10" s="43">
        <v>5.52</v>
      </c>
      <c r="K10" s="44">
        <v>6.6864032699999996</v>
      </c>
      <c r="L10" s="42"/>
      <c r="M10" s="43">
        <v>10.9</v>
      </c>
      <c r="N10" s="44">
        <v>11.3</v>
      </c>
      <c r="P10" s="39">
        <v>4222.0475521049766</v>
      </c>
      <c r="Q10" s="39">
        <v>5597.0017717367355</v>
      </c>
    </row>
    <row r="11" spans="1:18" s="17" customFormat="1" x14ac:dyDescent="0.25">
      <c r="A11" s="17" t="s">
        <v>31</v>
      </c>
      <c r="B11" s="39">
        <v>186</v>
      </c>
      <c r="C11" s="40" t="s">
        <v>36</v>
      </c>
      <c r="D11" s="46">
        <v>0.30361953582478185</v>
      </c>
      <c r="E11" s="46">
        <v>0.3694755365756528</v>
      </c>
      <c r="F11" s="42"/>
      <c r="G11" s="43">
        <v>51.756</v>
      </c>
      <c r="H11" s="44">
        <v>48.218000000000004</v>
      </c>
      <c r="I11" s="42"/>
      <c r="J11" s="43">
        <v>2.08</v>
      </c>
      <c r="K11" s="44">
        <v>4.1031158879999996</v>
      </c>
      <c r="L11" s="42"/>
      <c r="M11" s="43">
        <v>8.4</v>
      </c>
      <c r="N11" s="44">
        <v>10.9</v>
      </c>
      <c r="P11" s="39">
        <v>389.6764809011579</v>
      </c>
      <c r="Q11" s="39">
        <v>498.95103883458052</v>
      </c>
    </row>
    <row r="12" spans="1:18" s="17" customFormat="1" x14ac:dyDescent="0.25">
      <c r="A12" s="17" t="s">
        <v>31</v>
      </c>
      <c r="B12" s="39">
        <v>144</v>
      </c>
      <c r="C12" s="40" t="s">
        <v>37</v>
      </c>
      <c r="D12" s="41" t="s">
        <v>33</v>
      </c>
      <c r="E12" s="41" t="s">
        <v>33</v>
      </c>
      <c r="F12" s="42"/>
      <c r="G12" s="43">
        <v>54.624000000000002</v>
      </c>
      <c r="H12" s="44">
        <v>51.677</v>
      </c>
      <c r="I12" s="42"/>
      <c r="J12" s="41" t="s">
        <v>33</v>
      </c>
      <c r="K12" s="45" t="s">
        <v>33</v>
      </c>
      <c r="L12" s="42"/>
      <c r="M12" s="43">
        <v>6.9</v>
      </c>
      <c r="N12" s="44">
        <v>10</v>
      </c>
      <c r="P12" s="39">
        <v>17768.814018843063</v>
      </c>
      <c r="Q12" s="39">
        <v>25976.87894413984</v>
      </c>
    </row>
    <row r="13" spans="1:18" s="17" customFormat="1" x14ac:dyDescent="0.25">
      <c r="A13" s="17" t="s">
        <v>31</v>
      </c>
      <c r="B13" s="39">
        <v>112</v>
      </c>
      <c r="C13" s="40" t="s">
        <v>38</v>
      </c>
      <c r="D13" s="41" t="s">
        <v>33</v>
      </c>
      <c r="E13" s="41" t="s">
        <v>33</v>
      </c>
      <c r="F13" s="42"/>
      <c r="G13" s="43">
        <v>64.491</v>
      </c>
      <c r="H13" s="44">
        <v>62.441000000000003</v>
      </c>
      <c r="I13" s="42"/>
      <c r="J13" s="43">
        <v>8.4</v>
      </c>
      <c r="K13" s="44">
        <v>6.4</v>
      </c>
      <c r="L13" s="42"/>
      <c r="M13" s="41" t="s">
        <v>33</v>
      </c>
      <c r="N13" s="45" t="s">
        <v>33</v>
      </c>
      <c r="P13" s="39">
        <v>14003.452520850638</v>
      </c>
      <c r="Q13" s="39">
        <v>19919.076751909332</v>
      </c>
    </row>
    <row r="14" spans="1:18" s="17" customFormat="1" ht="17.25" x14ac:dyDescent="0.25">
      <c r="A14" s="17" t="s">
        <v>31</v>
      </c>
      <c r="B14" s="39">
        <v>142</v>
      </c>
      <c r="C14" s="40" t="s">
        <v>39</v>
      </c>
      <c r="D14" s="46">
        <v>0.52360089234191687</v>
      </c>
      <c r="E14" s="46">
        <v>0.58591064554478089</v>
      </c>
      <c r="F14" s="42"/>
      <c r="G14" s="43">
        <v>68.299000000000007</v>
      </c>
      <c r="H14" s="44">
        <v>64.319999999999993</v>
      </c>
      <c r="I14" s="42"/>
      <c r="J14" s="43">
        <v>4.0031829999999999</v>
      </c>
      <c r="K14" s="44">
        <v>5.4591419999999999</v>
      </c>
      <c r="L14" s="47" t="s">
        <v>40</v>
      </c>
      <c r="M14" s="43">
        <v>11.4</v>
      </c>
      <c r="N14" s="44">
        <v>11.2</v>
      </c>
      <c r="P14" s="39">
        <v>2001.4270372962219</v>
      </c>
      <c r="Q14" s="39">
        <v>4247.5171329428786</v>
      </c>
    </row>
    <row r="15" spans="1:18" s="17" customFormat="1" ht="17.25" x14ac:dyDescent="0.25">
      <c r="B15" s="39"/>
      <c r="C15" s="48" t="s">
        <v>41</v>
      </c>
      <c r="D15" s="49">
        <f>AVERAGE(D7:D14)</f>
        <v>0.43153290570369746</v>
      </c>
      <c r="E15" s="49">
        <f>AVERAGE(E7:E14)</f>
        <v>0.49929505138063207</v>
      </c>
      <c r="F15" s="50" t="s">
        <v>41</v>
      </c>
      <c r="G15" s="51">
        <f>AVERAGE(G7:G14)</f>
        <v>57.633250000000004</v>
      </c>
      <c r="H15" s="52">
        <f>AVERAGE(H7:H14)</f>
        <v>54.834375000000001</v>
      </c>
      <c r="I15" s="50" t="s">
        <v>41</v>
      </c>
      <c r="J15" s="51">
        <f>AVERAGE(J8:J14)</f>
        <v>4.2903304999999996</v>
      </c>
      <c r="K15" s="52">
        <f>AVERAGE(K8:K14)</f>
        <v>5.2836871538333332</v>
      </c>
      <c r="L15" s="47"/>
      <c r="M15" s="43"/>
      <c r="N15" s="44"/>
      <c r="O15" s="50" t="s">
        <v>41</v>
      </c>
      <c r="P15" s="53">
        <f>AVERAGE(P7:P14)</f>
        <v>5852.0520077568772</v>
      </c>
      <c r="Q15" s="53">
        <f>AVERAGE(Q7:Q14)</f>
        <v>8603.9247467686564</v>
      </c>
    </row>
    <row r="16" spans="1:18" x14ac:dyDescent="0.25">
      <c r="F16" s="54"/>
      <c r="G16" s="55"/>
      <c r="H16" s="56"/>
      <c r="I16" s="54"/>
      <c r="J16" s="55"/>
      <c r="K16" s="56"/>
      <c r="L16" s="54"/>
      <c r="M16" s="55"/>
      <c r="N16" s="56"/>
    </row>
    <row r="17" spans="1:17" s="17" customFormat="1" x14ac:dyDescent="0.25">
      <c r="A17" s="17" t="s">
        <v>42</v>
      </c>
      <c r="B17" s="39">
        <v>180</v>
      </c>
      <c r="C17" s="40" t="s">
        <v>43</v>
      </c>
      <c r="D17" s="46">
        <v>0.37031192958542192</v>
      </c>
      <c r="E17" s="46">
        <v>0.40964928276209212</v>
      </c>
      <c r="F17" s="42"/>
      <c r="G17" s="43">
        <v>56.063000000000002</v>
      </c>
      <c r="H17" s="44">
        <v>52.225000000000001</v>
      </c>
      <c r="I17" s="42"/>
      <c r="J17" s="43">
        <v>2.15</v>
      </c>
      <c r="K17" s="44">
        <v>3.2643223200000002</v>
      </c>
      <c r="L17" s="42"/>
      <c r="M17" s="43">
        <v>9.6</v>
      </c>
      <c r="N17" s="44">
        <v>10.7</v>
      </c>
      <c r="P17" s="39">
        <v>685.03795899394765</v>
      </c>
      <c r="Q17" s="39">
        <v>814.75190541792517</v>
      </c>
    </row>
    <row r="18" spans="1:17" s="17" customFormat="1" x14ac:dyDescent="0.25">
      <c r="A18" s="17" t="s">
        <v>42</v>
      </c>
      <c r="B18" s="39">
        <v>159</v>
      </c>
      <c r="C18" s="40" t="s">
        <v>44</v>
      </c>
      <c r="D18" s="41" t="s">
        <v>33</v>
      </c>
      <c r="E18" s="41" t="s">
        <v>33</v>
      </c>
      <c r="F18" s="42"/>
      <c r="G18" s="43">
        <v>62.307000000000002</v>
      </c>
      <c r="H18" s="44">
        <v>59.476999999999997</v>
      </c>
      <c r="I18" s="42"/>
      <c r="J18" s="41" t="s">
        <v>33</v>
      </c>
      <c r="K18" s="45" t="s">
        <v>33</v>
      </c>
      <c r="L18" s="42"/>
      <c r="M18" s="43">
        <v>12.3</v>
      </c>
      <c r="N18" s="44">
        <v>13.2</v>
      </c>
      <c r="P18" s="39">
        <v>798.39864265303652</v>
      </c>
      <c r="Q18" s="39">
        <v>2200.7675581131693</v>
      </c>
    </row>
    <row r="19" spans="1:17" s="17" customFormat="1" x14ac:dyDescent="0.25">
      <c r="A19" s="17" t="s">
        <v>42</v>
      </c>
      <c r="B19" s="39">
        <v>170</v>
      </c>
      <c r="C19" s="40" t="s">
        <v>45</v>
      </c>
      <c r="D19" s="41" t="s">
        <v>33</v>
      </c>
      <c r="E19" s="41" t="s">
        <v>33</v>
      </c>
      <c r="F19" s="42"/>
      <c r="G19" s="43">
        <v>63.427</v>
      </c>
      <c r="H19" s="44">
        <v>60.225000000000001</v>
      </c>
      <c r="I19" s="42"/>
      <c r="J19" s="41" t="s">
        <v>33</v>
      </c>
      <c r="K19" s="45" t="s">
        <v>33</v>
      </c>
      <c r="L19" s="42"/>
      <c r="M19" s="43">
        <v>5.9</v>
      </c>
      <c r="N19" s="44">
        <v>6.9</v>
      </c>
      <c r="P19" s="39">
        <v>1907.0351048209802</v>
      </c>
      <c r="Q19" s="39">
        <v>4299.7446635816805</v>
      </c>
    </row>
    <row r="20" spans="1:17" s="17" customFormat="1" x14ac:dyDescent="0.25">
      <c r="A20" s="17" t="s">
        <v>42</v>
      </c>
      <c r="B20" s="39">
        <v>182</v>
      </c>
      <c r="C20" s="40" t="s">
        <v>46</v>
      </c>
      <c r="D20" s="41" t="s">
        <v>33</v>
      </c>
      <c r="E20" s="41" t="s">
        <v>33</v>
      </c>
      <c r="F20" s="42"/>
      <c r="G20" s="43">
        <v>65.164000000000001</v>
      </c>
      <c r="H20" s="44">
        <v>60.46</v>
      </c>
      <c r="I20" s="42"/>
      <c r="J20" s="41" t="s">
        <v>33</v>
      </c>
      <c r="K20" s="45" t="s">
        <v>33</v>
      </c>
      <c r="L20" s="42"/>
      <c r="M20" s="43">
        <v>3.7</v>
      </c>
      <c r="N20" s="44">
        <v>4.5999999999999996</v>
      </c>
      <c r="P20" s="39">
        <v>985.79534561212358</v>
      </c>
      <c r="Q20" s="39">
        <v>1308.6304328903739</v>
      </c>
    </row>
    <row r="21" spans="1:17" s="17" customFormat="1" ht="17.25" x14ac:dyDescent="0.25">
      <c r="A21" s="17" t="s">
        <v>42</v>
      </c>
      <c r="B21" s="39">
        <v>173</v>
      </c>
      <c r="C21" s="40" t="s">
        <v>47</v>
      </c>
      <c r="D21" s="46">
        <v>0.40069810219084584</v>
      </c>
      <c r="E21" s="46">
        <v>0.46990223663554725</v>
      </c>
      <c r="F21" s="42"/>
      <c r="G21" s="43">
        <v>65.346000000000004</v>
      </c>
      <c r="H21" s="44">
        <v>61.970999999999997</v>
      </c>
      <c r="I21" s="42"/>
      <c r="J21" s="43">
        <v>1.4485802649999999</v>
      </c>
      <c r="K21" s="44">
        <v>3.5813713069999999</v>
      </c>
      <c r="L21" s="47" t="s">
        <v>40</v>
      </c>
      <c r="M21" s="43">
        <v>8</v>
      </c>
      <c r="N21" s="44">
        <v>9</v>
      </c>
      <c r="P21" s="39">
        <v>1089.785468428116</v>
      </c>
      <c r="Q21" s="39">
        <v>1515.2948548686111</v>
      </c>
    </row>
    <row r="22" spans="1:17" s="17" customFormat="1" ht="17.25" x14ac:dyDescent="0.25">
      <c r="A22" s="17" t="s">
        <v>42</v>
      </c>
      <c r="B22" s="39">
        <v>147</v>
      </c>
      <c r="C22" s="40" t="s">
        <v>9</v>
      </c>
      <c r="D22" s="46">
        <v>0.50824890381944576</v>
      </c>
      <c r="E22" s="46">
        <v>0.55970643340273118</v>
      </c>
      <c r="F22" s="42"/>
      <c r="G22" s="43">
        <v>63.637999999999998</v>
      </c>
      <c r="H22" s="44">
        <v>59.823</v>
      </c>
      <c r="I22" s="42"/>
      <c r="J22" s="43">
        <v>5.44</v>
      </c>
      <c r="K22" s="44">
        <v>7.0886511890000001</v>
      </c>
      <c r="L22" s="47" t="s">
        <v>48</v>
      </c>
      <c r="M22" s="43">
        <v>10.7</v>
      </c>
      <c r="N22" s="44">
        <v>11.3</v>
      </c>
      <c r="P22" s="39">
        <v>1763.0966739422522</v>
      </c>
      <c r="Q22" s="39">
        <v>2554.4755201257535</v>
      </c>
    </row>
    <row r="23" spans="1:17" s="17" customFormat="1" ht="17.25" x14ac:dyDescent="0.25">
      <c r="A23" s="17" t="s">
        <v>42</v>
      </c>
      <c r="B23" s="39">
        <v>155</v>
      </c>
      <c r="C23" s="40" t="s">
        <v>49</v>
      </c>
      <c r="D23" s="46">
        <v>0.4759074808373831</v>
      </c>
      <c r="E23" s="46">
        <v>0.5191800943107312</v>
      </c>
      <c r="F23" s="42"/>
      <c r="G23" s="43">
        <v>66.228999999999999</v>
      </c>
      <c r="H23" s="44">
        <v>63.226999999999997</v>
      </c>
      <c r="I23" s="42"/>
      <c r="J23" s="43">
        <v>4.7575136020000004</v>
      </c>
      <c r="K23" s="44">
        <v>5.6105438029999997</v>
      </c>
      <c r="L23" s="47" t="s">
        <v>50</v>
      </c>
      <c r="M23" s="43">
        <v>10.199999999999999</v>
      </c>
      <c r="N23" s="44">
        <v>10.5</v>
      </c>
      <c r="P23" s="39">
        <v>1102.4524517389182</v>
      </c>
      <c r="Q23" s="39">
        <v>1565.9736497810352</v>
      </c>
    </row>
    <row r="24" spans="1:17" s="17" customFormat="1" ht="17.25" x14ac:dyDescent="0.25">
      <c r="A24" s="17" t="s">
        <v>42</v>
      </c>
      <c r="B24" s="39">
        <v>174</v>
      </c>
      <c r="C24" s="40" t="s">
        <v>51</v>
      </c>
      <c r="D24" s="46">
        <v>0.38925599659710142</v>
      </c>
      <c r="E24" s="46">
        <v>0.4370450258269778</v>
      </c>
      <c r="F24" s="42"/>
      <c r="G24" s="43">
        <v>55.372999999999998</v>
      </c>
      <c r="H24" s="44">
        <v>55.103000000000002</v>
      </c>
      <c r="I24" s="42"/>
      <c r="J24" s="43">
        <v>3.35</v>
      </c>
      <c r="K24" s="44">
        <v>5.0612472650000004</v>
      </c>
      <c r="L24" s="47" t="s">
        <v>48</v>
      </c>
      <c r="M24" s="43">
        <v>10.8</v>
      </c>
      <c r="N24" s="44">
        <v>10.7</v>
      </c>
      <c r="P24" s="39">
        <v>652.35161290832298</v>
      </c>
      <c r="Q24" s="39">
        <v>777.22119538369896</v>
      </c>
    </row>
    <row r="25" spans="1:17" s="17" customFormat="1" x14ac:dyDescent="0.25">
      <c r="A25" s="17" t="s">
        <v>42</v>
      </c>
      <c r="B25" s="39">
        <v>63</v>
      </c>
      <c r="C25" s="40" t="s">
        <v>52</v>
      </c>
      <c r="D25" s="46">
        <v>0.75042960891229837</v>
      </c>
      <c r="E25" s="46">
        <v>0.78434813794108138</v>
      </c>
      <c r="F25" s="42"/>
      <c r="G25" s="43">
        <v>77.114999999999995</v>
      </c>
      <c r="H25" s="44">
        <v>70.254000000000005</v>
      </c>
      <c r="I25" s="42"/>
      <c r="J25" s="43">
        <v>8.0089732999999992</v>
      </c>
      <c r="K25" s="44">
        <v>9.0944534380000004</v>
      </c>
      <c r="L25" s="42"/>
      <c r="M25" s="43">
        <v>15.9</v>
      </c>
      <c r="N25" s="44">
        <v>15.2</v>
      </c>
      <c r="P25" s="39">
        <v>10979.880432117096</v>
      </c>
      <c r="Q25" s="39">
        <v>22726.356962222155</v>
      </c>
    </row>
    <row r="26" spans="1:17" s="17" customFormat="1" x14ac:dyDescent="0.25">
      <c r="A26" s="17" t="s">
        <v>42</v>
      </c>
      <c r="B26" s="39">
        <v>178</v>
      </c>
      <c r="C26" s="40" t="s">
        <v>53</v>
      </c>
      <c r="D26" s="46">
        <v>0.34324693599492462</v>
      </c>
      <c r="E26" s="46">
        <v>0.3906854562856113</v>
      </c>
      <c r="F26" s="42"/>
      <c r="G26" s="43">
        <v>51.04</v>
      </c>
      <c r="H26" s="44">
        <v>49.347999999999999</v>
      </c>
      <c r="I26" s="42"/>
      <c r="J26" s="43">
        <v>0.75</v>
      </c>
      <c r="K26" s="44">
        <v>1.717612688</v>
      </c>
      <c r="L26" s="57" t="s">
        <v>40</v>
      </c>
      <c r="M26" s="43">
        <v>8.9</v>
      </c>
      <c r="N26" s="44">
        <v>10.1</v>
      </c>
      <c r="P26" s="39">
        <v>939.19067650483294</v>
      </c>
      <c r="Q26" s="39">
        <v>1086.1433136969838</v>
      </c>
    </row>
    <row r="27" spans="1:17" s="17" customFormat="1" x14ac:dyDescent="0.25">
      <c r="A27" s="17" t="s">
        <v>42</v>
      </c>
      <c r="B27" s="39">
        <v>151</v>
      </c>
      <c r="C27" s="40" t="s">
        <v>54</v>
      </c>
      <c r="D27" s="46">
        <v>0.46263730044206619</v>
      </c>
      <c r="E27" s="46">
        <v>0.48708414112347181</v>
      </c>
      <c r="F27" s="42"/>
      <c r="G27" s="43">
        <v>65.716999999999999</v>
      </c>
      <c r="H27" s="44">
        <v>62.353000000000002</v>
      </c>
      <c r="I27" s="42"/>
      <c r="J27" s="43">
        <v>3.08</v>
      </c>
      <c r="K27" s="44">
        <v>3.6348437499999999</v>
      </c>
      <c r="L27" s="42"/>
      <c r="M27" s="43">
        <v>10.3</v>
      </c>
      <c r="N27" s="44">
        <v>10.199999999999999</v>
      </c>
      <c r="P27" s="39">
        <v>1262.8521580214415</v>
      </c>
      <c r="Q27" s="39">
        <v>1550.418980796378</v>
      </c>
    </row>
    <row r="28" spans="1:17" s="17" customFormat="1" ht="17.25" x14ac:dyDescent="0.25">
      <c r="A28" s="17" t="s">
        <v>42</v>
      </c>
      <c r="B28" s="39">
        <v>71</v>
      </c>
      <c r="C28" s="40" t="s">
        <v>55</v>
      </c>
      <c r="D28" s="41" t="s">
        <v>33</v>
      </c>
      <c r="E28" s="41" t="s">
        <v>33</v>
      </c>
      <c r="F28" s="42"/>
      <c r="G28" s="43">
        <v>78.073999999999998</v>
      </c>
      <c r="H28" s="44">
        <v>68.998000000000005</v>
      </c>
      <c r="I28" s="42"/>
      <c r="J28" s="43">
        <v>9.3844783619999994</v>
      </c>
      <c r="K28" s="44">
        <v>9.4386143750000002</v>
      </c>
      <c r="L28" s="47" t="s">
        <v>56</v>
      </c>
      <c r="M28" s="43">
        <v>12.1</v>
      </c>
      <c r="N28" s="44">
        <v>11.1</v>
      </c>
      <c r="P28" s="41" t="s">
        <v>33</v>
      </c>
      <c r="Q28" s="41" t="s">
        <v>33</v>
      </c>
    </row>
    <row r="29" spans="1:17" s="17" customFormat="1" x14ac:dyDescent="0.25">
      <c r="A29" s="17" t="s">
        <v>42</v>
      </c>
      <c r="C29" s="40" t="s">
        <v>57</v>
      </c>
      <c r="D29" s="41" t="s">
        <v>33</v>
      </c>
      <c r="E29" s="41" t="s">
        <v>33</v>
      </c>
      <c r="F29" s="42"/>
      <c r="G29" s="43">
        <v>56.683</v>
      </c>
      <c r="H29" s="44">
        <v>53.445</v>
      </c>
      <c r="I29" s="42"/>
      <c r="J29" s="41" t="s">
        <v>33</v>
      </c>
      <c r="K29" s="45" t="s">
        <v>33</v>
      </c>
      <c r="L29" s="42"/>
      <c r="M29" s="41" t="s">
        <v>33</v>
      </c>
      <c r="N29" s="45" t="s">
        <v>33</v>
      </c>
      <c r="P29" s="41" t="s">
        <v>33</v>
      </c>
      <c r="Q29" s="41" t="s">
        <v>33</v>
      </c>
    </row>
    <row r="30" spans="1:17" s="17" customFormat="1" x14ac:dyDescent="0.25">
      <c r="A30" s="17" t="s">
        <v>42</v>
      </c>
      <c r="C30" s="40" t="s">
        <v>58</v>
      </c>
      <c r="D30" s="41" t="s">
        <v>33</v>
      </c>
      <c r="E30" s="41" t="s">
        <v>33</v>
      </c>
      <c r="F30" s="42"/>
      <c r="G30" s="43">
        <v>56.344999999999999</v>
      </c>
      <c r="H30" s="44">
        <v>54.19</v>
      </c>
      <c r="I30" s="42"/>
      <c r="J30" s="41" t="s">
        <v>33</v>
      </c>
      <c r="K30" s="45" t="s">
        <v>33</v>
      </c>
      <c r="L30" s="42"/>
      <c r="M30" s="41" t="s">
        <v>33</v>
      </c>
      <c r="N30" s="45" t="s">
        <v>33</v>
      </c>
      <c r="P30" s="41" t="s">
        <v>33</v>
      </c>
      <c r="Q30" s="41" t="s">
        <v>33</v>
      </c>
    </row>
    <row r="31" spans="1:17" s="17" customFormat="1" x14ac:dyDescent="0.25">
      <c r="A31" s="17" t="s">
        <v>42</v>
      </c>
      <c r="B31" s="39">
        <v>166</v>
      </c>
      <c r="C31" s="40" t="s">
        <v>59</v>
      </c>
      <c r="D31" s="41" t="s">
        <v>33</v>
      </c>
      <c r="E31" s="41" t="s">
        <v>33</v>
      </c>
      <c r="F31" s="42"/>
      <c r="G31" s="43">
        <v>63.893000000000001</v>
      </c>
      <c r="H31" s="44">
        <v>60.283999999999999</v>
      </c>
      <c r="I31" s="42"/>
      <c r="J31" s="43">
        <v>2.5</v>
      </c>
      <c r="K31" s="44">
        <v>3.8</v>
      </c>
      <c r="L31" s="42"/>
      <c r="M31" s="41" t="s">
        <v>33</v>
      </c>
      <c r="N31" s="45" t="s">
        <v>33</v>
      </c>
      <c r="P31" s="39">
        <v>1691.9535883009805</v>
      </c>
      <c r="Q31" s="39">
        <v>5152.6848730210222</v>
      </c>
    </row>
    <row r="32" spans="1:17" s="17" customFormat="1" x14ac:dyDescent="0.25">
      <c r="A32" s="17" t="s">
        <v>42</v>
      </c>
      <c r="B32" s="39">
        <v>159</v>
      </c>
      <c r="C32" s="40" t="s">
        <v>60</v>
      </c>
      <c r="D32" s="46">
        <v>0.46626834733944889</v>
      </c>
      <c r="E32" s="46">
        <v>0.5090178072268674</v>
      </c>
      <c r="F32" s="42"/>
      <c r="G32" s="43">
        <v>62.893999999999998</v>
      </c>
      <c r="H32" s="44">
        <v>60.158999999999999</v>
      </c>
      <c r="I32" s="42"/>
      <c r="J32" s="43">
        <v>4.46</v>
      </c>
      <c r="K32" s="44">
        <v>5.7972285709999998</v>
      </c>
      <c r="L32" s="42"/>
      <c r="M32" s="43">
        <v>9</v>
      </c>
      <c r="N32" s="44">
        <v>9.3000000000000007</v>
      </c>
      <c r="P32" s="39">
        <v>1500.9399832898544</v>
      </c>
      <c r="Q32" s="39">
        <v>1903.2561779512498</v>
      </c>
    </row>
    <row r="33" spans="1:17" s="17" customFormat="1" x14ac:dyDescent="0.25">
      <c r="A33" s="17" t="s">
        <v>42</v>
      </c>
      <c r="B33" s="39">
        <v>164</v>
      </c>
      <c r="C33" s="40" t="s">
        <v>61</v>
      </c>
      <c r="D33" s="46">
        <v>0.45598321265241881</v>
      </c>
      <c r="E33" s="46">
        <v>0.50915466072048532</v>
      </c>
      <c r="F33" s="42"/>
      <c r="G33" s="43">
        <v>60.408000000000001</v>
      </c>
      <c r="H33" s="44">
        <v>58.03</v>
      </c>
      <c r="I33" s="42"/>
      <c r="J33" s="43">
        <v>4.3055768399999996</v>
      </c>
      <c r="K33" s="44">
        <v>6.4333760279999996</v>
      </c>
      <c r="L33" s="42"/>
      <c r="M33" s="43">
        <v>10.6</v>
      </c>
      <c r="N33" s="44">
        <v>10.9</v>
      </c>
      <c r="P33" s="39">
        <v>1167.2958553278161</v>
      </c>
      <c r="Q33" s="39">
        <v>1502.1061933494427</v>
      </c>
    </row>
    <row r="34" spans="1:17" s="17" customFormat="1" x14ac:dyDescent="0.25">
      <c r="A34" s="17" t="s">
        <v>42</v>
      </c>
      <c r="B34" s="39">
        <v>141</v>
      </c>
      <c r="C34" s="40" t="s">
        <v>62</v>
      </c>
      <c r="D34" s="46">
        <v>0.53371670774353397</v>
      </c>
      <c r="E34" s="46">
        <v>0.58479926795041903</v>
      </c>
      <c r="F34" s="42"/>
      <c r="G34" s="43">
        <v>59.95</v>
      </c>
      <c r="H34" s="44">
        <v>56.323999999999998</v>
      </c>
      <c r="I34" s="42"/>
      <c r="J34" s="43">
        <v>5.78</v>
      </c>
      <c r="K34" s="44">
        <v>7.1890347490000002</v>
      </c>
      <c r="L34" s="42"/>
      <c r="M34" s="43">
        <v>13</v>
      </c>
      <c r="N34" s="44">
        <v>13.9</v>
      </c>
      <c r="P34" s="39">
        <v>2343.9724285641369</v>
      </c>
      <c r="Q34" s="39">
        <v>3455.0787532315935</v>
      </c>
    </row>
    <row r="35" spans="1:17" s="17" customFormat="1" ht="17.25" x14ac:dyDescent="0.25">
      <c r="A35" s="17" t="s">
        <v>42</v>
      </c>
      <c r="B35" s="39">
        <v>156</v>
      </c>
      <c r="C35" s="40" t="s">
        <v>63</v>
      </c>
      <c r="D35" s="46">
        <v>0.46776558388944245</v>
      </c>
      <c r="E35" s="46">
        <v>0.51458247165263216</v>
      </c>
      <c r="F35" s="42"/>
      <c r="G35" s="43">
        <v>60.761000000000003</v>
      </c>
      <c r="H35" s="44">
        <v>58.832999999999998</v>
      </c>
      <c r="I35" s="42"/>
      <c r="J35" s="43">
        <v>6.69</v>
      </c>
      <c r="K35" s="44">
        <v>7.8136393179999999</v>
      </c>
      <c r="L35" s="47" t="s">
        <v>48</v>
      </c>
      <c r="M35" s="43">
        <v>9.1</v>
      </c>
      <c r="N35" s="44">
        <v>9.5</v>
      </c>
      <c r="P35" s="39">
        <v>1123.8662889044358</v>
      </c>
      <c r="Q35" s="39">
        <v>1495.6370801467608</v>
      </c>
    </row>
    <row r="36" spans="1:17" s="17" customFormat="1" ht="17.25" x14ac:dyDescent="0.25">
      <c r="B36" s="39"/>
      <c r="C36" s="48" t="s">
        <v>64</v>
      </c>
      <c r="D36" s="49">
        <f>AVERAGE(D17:D35)</f>
        <v>0.46870584250036096</v>
      </c>
      <c r="E36" s="49">
        <f>AVERAGE(E17:E35)</f>
        <v>0.51459625131988729</v>
      </c>
      <c r="F36" s="58" t="s">
        <v>64</v>
      </c>
      <c r="G36" s="51">
        <f>AVERAGE(G17:G35)</f>
        <v>62.654052631578942</v>
      </c>
      <c r="H36" s="52">
        <f>AVERAGE(H17:H35)</f>
        <v>59.196263157894741</v>
      </c>
      <c r="I36" s="58" t="s">
        <v>64</v>
      </c>
      <c r="J36" s="51">
        <f>AVERAGE(J17:J35)</f>
        <v>4.4360801692142848</v>
      </c>
      <c r="K36" s="52">
        <f>AVERAGE(K17:K35)</f>
        <v>5.6803527715</v>
      </c>
      <c r="L36" s="47"/>
      <c r="M36" s="43"/>
      <c r="N36" s="44"/>
      <c r="O36" s="58" t="s">
        <v>64</v>
      </c>
      <c r="P36" s="53">
        <f>AVERAGE(P17:P35)</f>
        <v>1874.6190418830179</v>
      </c>
      <c r="Q36" s="53">
        <f>AVERAGE(Q17:Q35)</f>
        <v>3369.2838821611153</v>
      </c>
    </row>
    <row r="37" spans="1:17" x14ac:dyDescent="0.25">
      <c r="F37" s="54"/>
      <c r="G37" s="55"/>
      <c r="H37" s="56"/>
      <c r="I37" s="54"/>
      <c r="J37" s="55"/>
      <c r="K37" s="56"/>
      <c r="L37" s="54"/>
      <c r="M37" s="55"/>
      <c r="N37" s="56"/>
    </row>
    <row r="38" spans="1:17" s="17" customFormat="1" x14ac:dyDescent="0.25">
      <c r="A38" s="17" t="s">
        <v>65</v>
      </c>
      <c r="B38" s="39">
        <v>93</v>
      </c>
      <c r="C38" s="40" t="s">
        <v>66</v>
      </c>
      <c r="D38" s="46">
        <v>0.62897459631115038</v>
      </c>
      <c r="E38" s="46">
        <v>0.74592030009330723</v>
      </c>
      <c r="F38" s="42"/>
      <c r="G38" s="43">
        <v>72.683000000000007</v>
      </c>
      <c r="H38" s="44">
        <v>69.415999999999997</v>
      </c>
      <c r="I38" s="42"/>
      <c r="J38" s="43">
        <v>5.9</v>
      </c>
      <c r="K38" s="44">
        <v>7.7625035000000002</v>
      </c>
      <c r="L38" s="42"/>
      <c r="M38" s="43">
        <v>14.2</v>
      </c>
      <c r="N38" s="44">
        <v>13.8</v>
      </c>
      <c r="P38" s="39">
        <v>3694.8395674435606</v>
      </c>
      <c r="Q38" s="39">
        <v>21219.466814028747</v>
      </c>
    </row>
    <row r="39" spans="1:17" s="17" customFormat="1" x14ac:dyDescent="0.25">
      <c r="A39" s="17" t="s">
        <v>65</v>
      </c>
      <c r="B39" s="39">
        <v>110</v>
      </c>
      <c r="C39" s="40" t="s">
        <v>67</v>
      </c>
      <c r="D39" s="46">
        <v>0.61730878701255398</v>
      </c>
      <c r="E39" s="46">
        <v>0.72223236575455074</v>
      </c>
      <c r="F39" s="42"/>
      <c r="G39" s="43">
        <v>73.572000000000003</v>
      </c>
      <c r="H39" s="44">
        <v>68.81</v>
      </c>
      <c r="I39" s="42"/>
      <c r="J39" s="43">
        <v>5.3</v>
      </c>
      <c r="K39" s="44">
        <v>7.474904574</v>
      </c>
      <c r="L39" s="42"/>
      <c r="M39" s="43">
        <v>12.7</v>
      </c>
      <c r="N39" s="44">
        <v>13.3</v>
      </c>
      <c r="P39" s="39">
        <v>4224.6475111279524</v>
      </c>
      <c r="Q39" s="39">
        <v>16521.614611307748</v>
      </c>
    </row>
    <row r="40" spans="1:17" s="17" customFormat="1" x14ac:dyDescent="0.25">
      <c r="A40" s="17" t="s">
        <v>65</v>
      </c>
      <c r="B40" s="39">
        <v>55</v>
      </c>
      <c r="C40" s="40" t="s">
        <v>68</v>
      </c>
      <c r="D40" s="46">
        <v>0.74915338820756194</v>
      </c>
      <c r="E40" s="46">
        <v>0.80468315944454349</v>
      </c>
      <c r="F40" s="42"/>
      <c r="G40" s="43">
        <v>77.328000000000003</v>
      </c>
      <c r="H40" s="44">
        <v>73.489000000000004</v>
      </c>
      <c r="I40" s="42"/>
      <c r="J40" s="43">
        <v>7.54</v>
      </c>
      <c r="K40" s="44">
        <v>7.5012535939999996</v>
      </c>
      <c r="L40" s="42"/>
      <c r="M40" s="43">
        <v>16.399999999999999</v>
      </c>
      <c r="N40" s="44">
        <v>15.9</v>
      </c>
      <c r="P40" s="39">
        <v>10648.912246979518</v>
      </c>
      <c r="Q40" s="39">
        <v>32678.317006242334</v>
      </c>
    </row>
    <row r="41" spans="1:17" s="17" customFormat="1" x14ac:dyDescent="0.25">
      <c r="A41" s="17" t="s">
        <v>65</v>
      </c>
      <c r="B41" s="39">
        <v>129</v>
      </c>
      <c r="C41" s="40" t="s">
        <v>69</v>
      </c>
      <c r="D41" s="46">
        <v>0.54517353978662431</v>
      </c>
      <c r="E41" s="46">
        <v>0.65848781445852667</v>
      </c>
      <c r="F41" s="42"/>
      <c r="G41" s="43">
        <v>72.715000000000003</v>
      </c>
      <c r="H41" s="44">
        <v>69.117000000000004</v>
      </c>
      <c r="I41" s="42"/>
      <c r="J41" s="43">
        <v>3.17</v>
      </c>
      <c r="K41" s="44">
        <v>5.6173505480000001</v>
      </c>
      <c r="L41" s="42"/>
      <c r="M41" s="43">
        <v>10.6</v>
      </c>
      <c r="N41" s="44">
        <v>11.6</v>
      </c>
      <c r="P41" s="39">
        <v>3214.6219620589022</v>
      </c>
      <c r="Q41" s="39">
        <v>10691.702139954697</v>
      </c>
    </row>
    <row r="42" spans="1:17" s="17" customFormat="1" x14ac:dyDescent="0.25">
      <c r="A42" s="17" t="s">
        <v>65</v>
      </c>
      <c r="B42" s="39">
        <v>90</v>
      </c>
      <c r="C42" s="40" t="s">
        <v>10</v>
      </c>
      <c r="D42" s="46">
        <v>0.66942135645012457</v>
      </c>
      <c r="E42" s="46">
        <v>0.7510614793675906</v>
      </c>
      <c r="F42" s="42"/>
      <c r="G42" s="43">
        <v>78.251999999999995</v>
      </c>
      <c r="H42" s="44">
        <v>73.606999999999999</v>
      </c>
      <c r="I42" s="42"/>
      <c r="J42" s="43">
        <v>5.49</v>
      </c>
      <c r="K42" s="44">
        <v>7.4872371879999999</v>
      </c>
      <c r="L42" s="42"/>
      <c r="M42" s="43">
        <v>15</v>
      </c>
      <c r="N42" s="44">
        <v>14</v>
      </c>
      <c r="P42" s="39">
        <v>4751.4816222791851</v>
      </c>
      <c r="Q42" s="39">
        <v>16226.45634107283</v>
      </c>
    </row>
    <row r="43" spans="1:17" s="17" customFormat="1" x14ac:dyDescent="0.25">
      <c r="B43" s="39"/>
      <c r="C43" s="48" t="s">
        <v>70</v>
      </c>
      <c r="D43" s="49">
        <f>AVERAGE(D38:D42)</f>
        <v>0.64200633355360304</v>
      </c>
      <c r="E43" s="49">
        <f>AVERAGE(E38:E42)</f>
        <v>0.73647702382370384</v>
      </c>
      <c r="F43" s="48" t="s">
        <v>70</v>
      </c>
      <c r="G43" s="51">
        <f>AVERAGE(G38:G42)</f>
        <v>74.91</v>
      </c>
      <c r="H43" s="52">
        <f>AVERAGE(H38:H42)</f>
        <v>70.887799999999999</v>
      </c>
      <c r="I43" s="50" t="s">
        <v>70</v>
      </c>
      <c r="J43" s="51">
        <f>AVERAGE(J38:J42)</f>
        <v>5.4799999999999995</v>
      </c>
      <c r="K43" s="52">
        <f>AVERAGE(K38:K42)</f>
        <v>7.1686498807999994</v>
      </c>
      <c r="L43" s="42"/>
      <c r="M43" s="43"/>
      <c r="N43" s="44"/>
      <c r="O43" s="50" t="s">
        <v>70</v>
      </c>
      <c r="P43" s="53">
        <f>AVERAGE(P38:P42)</f>
        <v>5306.900581977824</v>
      </c>
      <c r="Q43" s="53">
        <f>AVERAGE(Q38:Q42)</f>
        <v>19467.511382521268</v>
      </c>
    </row>
    <row r="44" spans="1:17" x14ac:dyDescent="0.25">
      <c r="F44" s="54"/>
      <c r="G44" s="55"/>
      <c r="H44" s="56"/>
      <c r="I44" s="54"/>
      <c r="J44" s="55"/>
      <c r="K44" s="56"/>
      <c r="L44" s="54"/>
      <c r="M44" s="55"/>
      <c r="N44" s="56"/>
    </row>
    <row r="45" spans="1:17" s="17" customFormat="1" x14ac:dyDescent="0.25">
      <c r="A45" s="17" t="s">
        <v>71</v>
      </c>
      <c r="B45" s="39">
        <v>109</v>
      </c>
      <c r="C45" s="40" t="s">
        <v>72</v>
      </c>
      <c r="D45" s="46">
        <v>0.66914572065910183</v>
      </c>
      <c r="E45" s="46">
        <v>0.69445578180699064</v>
      </c>
      <c r="F45" s="42"/>
      <c r="G45" s="43">
        <v>66.784000000000006</v>
      </c>
      <c r="H45" s="44">
        <v>62.1</v>
      </c>
      <c r="I45" s="42"/>
      <c r="J45" s="43">
        <v>8.66</v>
      </c>
      <c r="K45" s="44">
        <v>8.9898765429999994</v>
      </c>
      <c r="L45" s="42"/>
      <c r="M45" s="43">
        <v>11.7</v>
      </c>
      <c r="N45" s="44">
        <v>11.6</v>
      </c>
      <c r="P45" s="39">
        <v>11491.068716013262</v>
      </c>
      <c r="Q45" s="39">
        <v>18053.781768058947</v>
      </c>
    </row>
    <row r="46" spans="1:17" s="17" customFormat="1" ht="17.25" x14ac:dyDescent="0.25">
      <c r="A46" s="17" t="s">
        <v>71</v>
      </c>
      <c r="B46" s="39">
        <v>162</v>
      </c>
      <c r="C46" s="40" t="s">
        <v>73</v>
      </c>
      <c r="D46" s="46">
        <v>0.47442864788006828</v>
      </c>
      <c r="E46" s="46">
        <v>0.48780485032076404</v>
      </c>
      <c r="F46" s="42"/>
      <c r="G46" s="43">
        <v>49.500999999999998</v>
      </c>
      <c r="H46" s="44">
        <v>49.17</v>
      </c>
      <c r="I46" s="42"/>
      <c r="J46" s="43">
        <v>6.8098338910000002</v>
      </c>
      <c r="K46" s="44">
        <v>4.5894399650000004</v>
      </c>
      <c r="L46" s="47" t="s">
        <v>74</v>
      </c>
      <c r="M46" s="43">
        <v>11.6</v>
      </c>
      <c r="N46" s="44">
        <v>10.6</v>
      </c>
      <c r="P46" s="39">
        <v>2216.686067241184</v>
      </c>
      <c r="Q46" s="39">
        <v>3394.5759130369233</v>
      </c>
    </row>
    <row r="47" spans="1:17" s="17" customFormat="1" x14ac:dyDescent="0.25">
      <c r="A47" s="17" t="s">
        <v>71</v>
      </c>
      <c r="B47" s="39">
        <v>127</v>
      </c>
      <c r="C47" s="40" t="s">
        <v>75</v>
      </c>
      <c r="D47" s="46">
        <v>0.61636230117080137</v>
      </c>
      <c r="E47" s="46">
        <v>0.63052016356184415</v>
      </c>
      <c r="F47" s="42"/>
      <c r="G47" s="43">
        <v>67.078999999999994</v>
      </c>
      <c r="H47" s="44">
        <v>61.738999999999997</v>
      </c>
      <c r="I47" s="42"/>
      <c r="J47" s="43">
        <v>6.31</v>
      </c>
      <c r="K47" s="44">
        <v>6.0864160399999996</v>
      </c>
      <c r="L47" s="42"/>
      <c r="M47" s="43">
        <v>11.4</v>
      </c>
      <c r="N47" s="44">
        <v>11.3</v>
      </c>
      <c r="P47" s="39">
        <v>7288.4446269683212</v>
      </c>
      <c r="Q47" s="39">
        <v>11195.937056379886</v>
      </c>
    </row>
    <row r="48" spans="1:17" s="17" customFormat="1" x14ac:dyDescent="0.25">
      <c r="A48" s="17" t="s">
        <v>71</v>
      </c>
      <c r="B48" s="39">
        <v>118</v>
      </c>
      <c r="C48" s="40" t="s">
        <v>11</v>
      </c>
      <c r="D48" s="41" t="s">
        <v>33</v>
      </c>
      <c r="E48" s="41" t="s">
        <v>33</v>
      </c>
      <c r="F48" s="42"/>
      <c r="G48" s="43">
        <v>58.832999999999998</v>
      </c>
      <c r="H48" s="44">
        <v>54.74</v>
      </c>
      <c r="I48" s="42"/>
      <c r="J48" s="43">
        <v>9.8339653019999993</v>
      </c>
      <c r="K48" s="44">
        <v>10.07677926</v>
      </c>
      <c r="L48" s="42"/>
      <c r="M48" s="41" t="s">
        <v>33</v>
      </c>
      <c r="N48" s="45" t="s">
        <v>33</v>
      </c>
      <c r="P48" s="39">
        <v>8538.5211959275111</v>
      </c>
      <c r="Q48" s="39">
        <v>15233.180460999156</v>
      </c>
    </row>
    <row r="49" spans="1:17" s="17" customFormat="1" x14ac:dyDescent="0.25">
      <c r="A49" s="17" t="s">
        <v>71</v>
      </c>
      <c r="B49" s="39">
        <v>148</v>
      </c>
      <c r="C49" s="40" t="s">
        <v>76</v>
      </c>
      <c r="D49" s="46">
        <v>0.49260257854201284</v>
      </c>
      <c r="E49" s="46">
        <v>0.56196826819058188</v>
      </c>
      <c r="F49" s="42"/>
      <c r="G49" s="43">
        <v>48.29</v>
      </c>
      <c r="H49" s="44">
        <v>49.555</v>
      </c>
      <c r="I49" s="42"/>
      <c r="J49" s="43">
        <v>7.44</v>
      </c>
      <c r="K49" s="44">
        <v>6.7807594939999998</v>
      </c>
      <c r="L49" s="42"/>
      <c r="M49" s="43">
        <v>10.9</v>
      </c>
      <c r="N49" s="44">
        <v>11.8</v>
      </c>
      <c r="P49" s="39">
        <v>3737.8013853287384</v>
      </c>
      <c r="Q49" s="39">
        <v>7383.9836882012005</v>
      </c>
    </row>
    <row r="50" spans="1:17" s="17" customFormat="1" x14ac:dyDescent="0.25">
      <c r="B50" s="39"/>
      <c r="C50" s="48" t="s">
        <v>77</v>
      </c>
      <c r="D50" s="49">
        <f>AVERAGE(D45:D49)</f>
        <v>0.56313481206299609</v>
      </c>
      <c r="E50" s="49">
        <f>AVERAGE(E45:E49)</f>
        <v>0.59368726597004517</v>
      </c>
      <c r="F50" s="58" t="s">
        <v>77</v>
      </c>
      <c r="G50" s="51">
        <f>AVERAGE(G45:G49)</f>
        <v>58.097399999999993</v>
      </c>
      <c r="H50" s="52">
        <f>AVERAGE(H45:H49)</f>
        <v>55.460800000000006</v>
      </c>
      <c r="I50" s="58" t="s">
        <v>77</v>
      </c>
      <c r="J50" s="51">
        <f>AVERAGE(J45:J49)</f>
        <v>7.8107598385999992</v>
      </c>
      <c r="K50" s="52">
        <f>AVERAGE(K45:K49)</f>
        <v>7.3046542604000013</v>
      </c>
      <c r="L50" s="42"/>
      <c r="M50" s="43"/>
      <c r="N50" s="44"/>
      <c r="O50" s="58" t="s">
        <v>77</v>
      </c>
      <c r="P50" s="53">
        <f>AVERAGE(P45:P49)</f>
        <v>6654.5043982958041</v>
      </c>
      <c r="Q50" s="53">
        <f>AVERAGE(Q45:Q49)</f>
        <v>11052.291777335224</v>
      </c>
    </row>
    <row r="51" spans="1:17" x14ac:dyDescent="0.25">
      <c r="F51" s="54"/>
      <c r="G51" s="55"/>
      <c r="H51" s="56"/>
      <c r="I51" s="54"/>
      <c r="J51" s="55"/>
      <c r="K51" s="56"/>
      <c r="L51" s="54"/>
      <c r="M51" s="55"/>
      <c r="N51" s="56"/>
    </row>
    <row r="52" spans="1:17" s="17" customFormat="1" x14ac:dyDescent="0.25">
      <c r="A52" s="17" t="s">
        <v>78</v>
      </c>
      <c r="B52" s="39">
        <v>165</v>
      </c>
      <c r="C52" s="40" t="s">
        <v>5</v>
      </c>
      <c r="D52" s="46">
        <v>0.42766695965763257</v>
      </c>
      <c r="E52" s="46">
        <v>0.52041834069809845</v>
      </c>
      <c r="F52" s="42"/>
      <c r="G52" s="43">
        <v>60.734000000000002</v>
      </c>
      <c r="H52" s="44">
        <v>57.91</v>
      </c>
      <c r="I52" s="42"/>
      <c r="J52" s="43">
        <v>2.0299999999999998</v>
      </c>
      <c r="K52" s="44">
        <v>4.4493270300000001</v>
      </c>
      <c r="L52" s="42"/>
      <c r="M52" s="43">
        <v>9.4</v>
      </c>
      <c r="N52" s="44">
        <v>12.7</v>
      </c>
      <c r="P52" s="39">
        <v>1454.9714389853627</v>
      </c>
      <c r="Q52" s="39">
        <v>1998.5015278960225</v>
      </c>
    </row>
    <row r="53" spans="1:17" s="17" customFormat="1" ht="17.25" x14ac:dyDescent="0.25">
      <c r="A53" s="17" t="s">
        <v>78</v>
      </c>
      <c r="B53" s="39">
        <v>181</v>
      </c>
      <c r="C53" s="40" t="s">
        <v>79</v>
      </c>
      <c r="D53" s="46">
        <v>0.37590526489221782</v>
      </c>
      <c r="E53" s="46">
        <v>0.40689449184632159</v>
      </c>
      <c r="F53" s="42"/>
      <c r="G53" s="43">
        <v>56.904000000000003</v>
      </c>
      <c r="H53" s="44">
        <v>55.676000000000002</v>
      </c>
      <c r="I53" s="42"/>
      <c r="J53" s="43">
        <v>1.8567020000000001</v>
      </c>
      <c r="K53" s="44">
        <v>1.110554</v>
      </c>
      <c r="L53" s="47" t="s">
        <v>80</v>
      </c>
      <c r="M53" s="43">
        <v>7</v>
      </c>
      <c r="N53" s="44">
        <v>8</v>
      </c>
      <c r="P53" s="39">
        <v>1335.3298206013649</v>
      </c>
      <c r="Q53" s="39">
        <v>1870.7532753082501</v>
      </c>
    </row>
    <row r="54" spans="1:17" s="17" customFormat="1" x14ac:dyDescent="0.25">
      <c r="A54" s="17" t="s">
        <v>78</v>
      </c>
      <c r="B54" s="39">
        <v>123</v>
      </c>
      <c r="C54" s="40" t="s">
        <v>81</v>
      </c>
      <c r="D54" s="41" t="s">
        <v>33</v>
      </c>
      <c r="E54" s="41" t="s">
        <v>33</v>
      </c>
      <c r="F54" s="42"/>
      <c r="G54" s="43">
        <v>78.831999999999994</v>
      </c>
      <c r="H54" s="44">
        <v>71.097999999999999</v>
      </c>
      <c r="I54" s="42"/>
      <c r="J54" s="41" t="s">
        <v>33</v>
      </c>
      <c r="K54" s="45" t="s">
        <v>33</v>
      </c>
      <c r="L54" s="42"/>
      <c r="M54" s="43">
        <v>13.6</v>
      </c>
      <c r="N54" s="44">
        <v>12.9</v>
      </c>
      <c r="P54" s="39">
        <v>4265.6141638389363</v>
      </c>
      <c r="Q54" s="39">
        <v>8479.6330704694574</v>
      </c>
    </row>
    <row r="55" spans="1:17" s="17" customFormat="1" x14ac:dyDescent="0.25">
      <c r="A55" s="17" t="s">
        <v>78</v>
      </c>
      <c r="B55" s="39">
        <v>171</v>
      </c>
      <c r="C55" s="40" t="s">
        <v>82</v>
      </c>
      <c r="D55" s="41" t="s">
        <v>33</v>
      </c>
      <c r="E55" s="41" t="s">
        <v>33</v>
      </c>
      <c r="F55" s="42"/>
      <c r="G55" s="43">
        <v>51.600999999999999</v>
      </c>
      <c r="H55" s="44">
        <v>49.954000000000001</v>
      </c>
      <c r="I55" s="42"/>
      <c r="J55" s="43">
        <v>3.1</v>
      </c>
      <c r="K55" s="44">
        <v>5.4</v>
      </c>
      <c r="L55" s="42"/>
      <c r="M55" s="41" t="s">
        <v>33</v>
      </c>
      <c r="N55" s="45" t="s">
        <v>33</v>
      </c>
      <c r="P55" s="39">
        <v>1865.9964125856695</v>
      </c>
      <c r="Q55" s="39">
        <v>3648.0296083216454</v>
      </c>
    </row>
    <row r="56" spans="1:17" s="17" customFormat="1" x14ac:dyDescent="0.25">
      <c r="A56" s="17" t="s">
        <v>78</v>
      </c>
      <c r="B56" s="39">
        <v>172</v>
      </c>
      <c r="C56" s="40" t="s">
        <v>83</v>
      </c>
      <c r="D56" s="41" t="s">
        <v>33</v>
      </c>
      <c r="E56" s="41" t="s">
        <v>33</v>
      </c>
      <c r="F56" s="42"/>
      <c r="G56" s="43">
        <v>60.182000000000002</v>
      </c>
      <c r="H56" s="44">
        <v>57.545000000000002</v>
      </c>
      <c r="I56" s="42"/>
      <c r="J56" s="43">
        <v>2</v>
      </c>
      <c r="K56" s="44">
        <v>3.6</v>
      </c>
      <c r="L56" s="42"/>
      <c r="M56" s="41" t="s">
        <v>33</v>
      </c>
      <c r="N56" s="45" t="s">
        <v>33</v>
      </c>
      <c r="P56" s="39">
        <v>1309.0068922183086</v>
      </c>
      <c r="Q56" s="39">
        <v>1810.9691925033774</v>
      </c>
    </row>
    <row r="57" spans="1:17" s="17" customFormat="1" x14ac:dyDescent="0.25">
      <c r="A57" s="17" t="s">
        <v>78</v>
      </c>
      <c r="B57" s="39">
        <v>138</v>
      </c>
      <c r="C57" s="40" t="s">
        <v>84</v>
      </c>
      <c r="D57" s="46">
        <v>0.53712235349181892</v>
      </c>
      <c r="E57" s="46">
        <v>0.60731597042891483</v>
      </c>
      <c r="F57" s="42"/>
      <c r="G57" s="43">
        <v>62.08</v>
      </c>
      <c r="H57" s="44">
        <v>60.164000000000001</v>
      </c>
      <c r="I57" s="42"/>
      <c r="J57" s="43">
        <v>5.87</v>
      </c>
      <c r="K57" s="44">
        <v>8.1224975589999993</v>
      </c>
      <c r="L57" s="42"/>
      <c r="M57" s="43">
        <v>10.9</v>
      </c>
      <c r="N57" s="44">
        <v>12.1</v>
      </c>
      <c r="P57" s="39">
        <v>2936.7703532824344</v>
      </c>
      <c r="Q57" s="39">
        <v>4137.9978677270774</v>
      </c>
    </row>
    <row r="58" spans="1:17" s="17" customFormat="1" ht="17.25" x14ac:dyDescent="0.25">
      <c r="A58" s="17" t="s">
        <v>78</v>
      </c>
      <c r="B58" s="39">
        <v>179</v>
      </c>
      <c r="C58" s="40" t="s">
        <v>8</v>
      </c>
      <c r="D58" s="46">
        <v>0.34427642262071312</v>
      </c>
      <c r="E58" s="46">
        <v>0.43877242287282936</v>
      </c>
      <c r="F58" s="42"/>
      <c r="G58" s="43">
        <v>56.883000000000003</v>
      </c>
      <c r="H58" s="44">
        <v>55.338000000000001</v>
      </c>
      <c r="I58" s="42"/>
      <c r="J58" s="43">
        <v>0.76148830000000001</v>
      </c>
      <c r="K58" s="44">
        <v>2.594106</v>
      </c>
      <c r="L58" s="47" t="s">
        <v>40</v>
      </c>
      <c r="M58" s="43">
        <v>7.4</v>
      </c>
      <c r="N58" s="44">
        <v>10.1</v>
      </c>
      <c r="P58" s="39">
        <v>912.80495970055699</v>
      </c>
      <c r="Q58" s="39">
        <v>1370.1343246777469</v>
      </c>
    </row>
    <row r="59" spans="1:17" s="17" customFormat="1" ht="17.25" x14ac:dyDescent="0.25">
      <c r="A59" s="17" t="s">
        <v>78</v>
      </c>
      <c r="B59" s="39">
        <v>177</v>
      </c>
      <c r="C59" s="40" t="s">
        <v>85</v>
      </c>
      <c r="D59" s="41" t="s">
        <v>33</v>
      </c>
      <c r="E59" s="41" t="s">
        <v>33</v>
      </c>
      <c r="F59" s="42"/>
      <c r="G59" s="43">
        <v>55.838000000000001</v>
      </c>
      <c r="H59" s="44">
        <v>52.78</v>
      </c>
      <c r="I59" s="42"/>
      <c r="J59" s="43">
        <v>1.367702</v>
      </c>
      <c r="K59" s="44">
        <v>3.4364659999999998</v>
      </c>
      <c r="L59" s="47" t="s">
        <v>80</v>
      </c>
      <c r="M59" s="41" t="s">
        <v>33</v>
      </c>
      <c r="N59" s="45" t="s">
        <v>33</v>
      </c>
      <c r="P59" s="39">
        <v>907.33369434278882</v>
      </c>
      <c r="Q59" s="39">
        <v>1275.087393525087</v>
      </c>
    </row>
    <row r="60" spans="1:17" s="17" customFormat="1" x14ac:dyDescent="0.25">
      <c r="A60" s="17" t="s">
        <v>78</v>
      </c>
      <c r="B60" s="39">
        <v>175</v>
      </c>
      <c r="C60" s="40" t="s">
        <v>86</v>
      </c>
      <c r="D60" s="46">
        <v>0.37910277817975702</v>
      </c>
      <c r="E60" s="46">
        <v>0.48204044632297882</v>
      </c>
      <c r="F60" s="42"/>
      <c r="G60" s="43">
        <v>61.524000000000001</v>
      </c>
      <c r="H60" s="44">
        <v>59.587000000000003</v>
      </c>
      <c r="I60" s="42"/>
      <c r="J60" s="43">
        <v>2.34</v>
      </c>
      <c r="K60" s="44">
        <v>5.5646039600000003</v>
      </c>
      <c r="L60" s="42"/>
      <c r="M60" s="43">
        <v>8.9</v>
      </c>
      <c r="N60" s="44">
        <v>12.4</v>
      </c>
      <c r="P60" s="39">
        <v>634.26070607644431</v>
      </c>
      <c r="Q60" s="39">
        <v>868.06398119005473</v>
      </c>
    </row>
    <row r="61" spans="1:17" s="17" customFormat="1" ht="17.25" x14ac:dyDescent="0.25">
      <c r="A61" s="17" t="s">
        <v>78</v>
      </c>
      <c r="B61" s="39">
        <v>176</v>
      </c>
      <c r="C61" s="40" t="s">
        <v>7</v>
      </c>
      <c r="D61" s="46">
        <v>0.35025428582352175</v>
      </c>
      <c r="E61" s="46">
        <v>0.45454552472927473</v>
      </c>
      <c r="F61" s="42"/>
      <c r="G61" s="43">
        <v>54.887</v>
      </c>
      <c r="H61" s="44">
        <v>55.134</v>
      </c>
      <c r="I61" s="42"/>
      <c r="J61" s="43">
        <v>1.4070150290000001</v>
      </c>
      <c r="K61" s="44">
        <v>2.6211796220000001</v>
      </c>
      <c r="L61" s="47" t="s">
        <v>74</v>
      </c>
      <c r="M61" s="43">
        <v>7.6</v>
      </c>
      <c r="N61" s="44">
        <v>9.6</v>
      </c>
      <c r="P61" s="39">
        <v>914.00833119091908</v>
      </c>
      <c r="Q61" s="39">
        <v>2075.5756544933342</v>
      </c>
    </row>
    <row r="62" spans="1:17" s="17" customFormat="1" x14ac:dyDescent="0.25">
      <c r="A62" s="17" t="s">
        <v>78</v>
      </c>
      <c r="B62" s="39">
        <v>161</v>
      </c>
      <c r="C62" s="40" t="s">
        <v>87</v>
      </c>
      <c r="D62" s="46">
        <v>0.42502998652968521</v>
      </c>
      <c r="E62" s="46">
        <v>0.53038964619770101</v>
      </c>
      <c r="F62" s="42"/>
      <c r="G62" s="43">
        <v>63.097000000000001</v>
      </c>
      <c r="H62" s="44">
        <v>60.002000000000002</v>
      </c>
      <c r="I62" s="42"/>
      <c r="J62" s="43">
        <v>2.6</v>
      </c>
      <c r="K62" s="44">
        <v>4.9253576859999999</v>
      </c>
      <c r="L62" s="42"/>
      <c r="M62" s="43">
        <v>8.1</v>
      </c>
      <c r="N62" s="44">
        <v>8.3000000000000007</v>
      </c>
      <c r="P62" s="39">
        <v>1361.6233176996921</v>
      </c>
      <c r="Q62" s="39">
        <v>4591.5689433920124</v>
      </c>
    </row>
    <row r="63" spans="1:17" s="17" customFormat="1" x14ac:dyDescent="0.25">
      <c r="A63" s="17" t="s">
        <v>78</v>
      </c>
      <c r="B63" s="39">
        <v>187</v>
      </c>
      <c r="C63" s="40" t="s">
        <v>88</v>
      </c>
      <c r="D63" s="46">
        <v>0.27528474687736249</v>
      </c>
      <c r="E63" s="46">
        <v>0.38531051356183288</v>
      </c>
      <c r="F63" s="42"/>
      <c r="G63" s="43">
        <v>58.643999999999998</v>
      </c>
      <c r="H63" s="44">
        <v>58.250999999999998</v>
      </c>
      <c r="I63" s="42"/>
      <c r="J63" s="43">
        <v>0.81</v>
      </c>
      <c r="K63" s="44">
        <v>2.051002639</v>
      </c>
      <c r="L63" s="42"/>
      <c r="M63" s="43">
        <v>4.8</v>
      </c>
      <c r="N63" s="44">
        <v>6.1</v>
      </c>
      <c r="P63" s="39">
        <v>470.69481042222338</v>
      </c>
      <c r="Q63" s="39">
        <v>1268.110645071454</v>
      </c>
    </row>
    <row r="64" spans="1:17" s="17" customFormat="1" ht="17.25" x14ac:dyDescent="0.25">
      <c r="A64" s="17" t="s">
        <v>78</v>
      </c>
      <c r="B64" s="39">
        <v>152</v>
      </c>
      <c r="C64" s="40" t="s">
        <v>89</v>
      </c>
      <c r="D64" s="46">
        <v>0.45821226885292299</v>
      </c>
      <c r="E64" s="46">
        <v>0.54641311866697351</v>
      </c>
      <c r="F64" s="42"/>
      <c r="G64" s="43">
        <v>52.823999999999998</v>
      </c>
      <c r="H64" s="44">
        <v>52.191000000000003</v>
      </c>
      <c r="I64" s="42"/>
      <c r="J64" s="43">
        <v>4.2185689999999996</v>
      </c>
      <c r="K64" s="44">
        <v>6.32639</v>
      </c>
      <c r="L64" s="47" t="s">
        <v>40</v>
      </c>
      <c r="M64" s="43">
        <v>8.1999999999999993</v>
      </c>
      <c r="N64" s="44">
        <v>9.8000000000000007</v>
      </c>
      <c r="P64" s="39">
        <v>4067.9817387001285</v>
      </c>
      <c r="Q64" s="39">
        <v>6593.562010722284</v>
      </c>
    </row>
    <row r="65" spans="1:17" s="17" customFormat="1" ht="17.25" x14ac:dyDescent="0.25">
      <c r="A65" s="17" t="s">
        <v>78</v>
      </c>
      <c r="B65" s="39">
        <v>163</v>
      </c>
      <c r="C65" s="40" t="s">
        <v>90</v>
      </c>
      <c r="D65" s="46">
        <v>0.44932834644543335</v>
      </c>
      <c r="E65" s="46">
        <v>0.51992529242394492</v>
      </c>
      <c r="F65" s="42"/>
      <c r="G65" s="43">
        <v>64.852999999999994</v>
      </c>
      <c r="H65" s="44">
        <v>61.92</v>
      </c>
      <c r="I65" s="42"/>
      <c r="J65" s="43">
        <v>3.38</v>
      </c>
      <c r="K65" s="44">
        <v>5.6194302719999998</v>
      </c>
      <c r="L65" s="47" t="s">
        <v>48</v>
      </c>
      <c r="M65" s="43">
        <v>7.8</v>
      </c>
      <c r="N65" s="44">
        <v>8.1</v>
      </c>
      <c r="P65" s="39">
        <v>1642.2370897904311</v>
      </c>
      <c r="Q65" s="39">
        <v>2716.7950092903293</v>
      </c>
    </row>
    <row r="66" spans="1:17" s="17" customFormat="1" x14ac:dyDescent="0.25">
      <c r="A66" s="17" t="s">
        <v>78</v>
      </c>
      <c r="B66" s="39">
        <v>183</v>
      </c>
      <c r="C66" s="40" t="s">
        <v>91</v>
      </c>
      <c r="D66" s="46">
        <v>0.329201493982064</v>
      </c>
      <c r="E66" s="46">
        <v>0.41187922039547564</v>
      </c>
      <c r="F66" s="42"/>
      <c r="G66" s="43">
        <v>45.762999999999998</v>
      </c>
      <c r="H66" s="44">
        <v>45.348999999999997</v>
      </c>
      <c r="I66" s="42"/>
      <c r="J66" s="43">
        <v>2.0299999999999998</v>
      </c>
      <c r="K66" s="44">
        <v>3.7830303029999999</v>
      </c>
      <c r="L66" s="42"/>
      <c r="M66" s="43">
        <v>6.1</v>
      </c>
      <c r="N66" s="44">
        <v>8.4</v>
      </c>
      <c r="P66" s="39">
        <v>1617.0632509253173</v>
      </c>
      <c r="Q66" s="39">
        <v>2015.9154151864916</v>
      </c>
    </row>
    <row r="67" spans="1:17" s="17" customFormat="1" x14ac:dyDescent="0.25">
      <c r="A67" s="17" t="s">
        <v>78</v>
      </c>
      <c r="B67" s="39">
        <v>166</v>
      </c>
      <c r="C67" s="40" t="s">
        <v>92</v>
      </c>
      <c r="D67" s="46">
        <v>0.40091909417853694</v>
      </c>
      <c r="E67" s="46">
        <v>0.49904675348416122</v>
      </c>
      <c r="F67" s="42"/>
      <c r="G67" s="43">
        <v>57.390999999999998</v>
      </c>
      <c r="H67" s="44">
        <v>55.628999999999998</v>
      </c>
      <c r="I67" s="42"/>
      <c r="J67" s="43">
        <v>3.28</v>
      </c>
      <c r="K67" s="44">
        <v>6.6755194290000004</v>
      </c>
      <c r="L67" s="42"/>
      <c r="M67" s="43">
        <v>8.5</v>
      </c>
      <c r="N67" s="44">
        <v>11.9</v>
      </c>
      <c r="P67" s="39">
        <v>998.08891354879233</v>
      </c>
      <c r="Q67" s="39">
        <v>1263.0355352685526</v>
      </c>
    </row>
    <row r="68" spans="1:17" ht="15.75" thickBot="1" x14ac:dyDescent="0.3">
      <c r="C68" s="48" t="s">
        <v>93</v>
      </c>
      <c r="D68" s="59">
        <f>AVERAGE(D52:D67)</f>
        <v>0.39602533346097218</v>
      </c>
      <c r="E68" s="59">
        <f>AVERAGE(E52:E67)</f>
        <v>0.48357931180237562</v>
      </c>
      <c r="F68" s="60" t="s">
        <v>93</v>
      </c>
      <c r="G68" s="61">
        <f>AVERAGE(G52:G67)</f>
        <v>58.877312499999988</v>
      </c>
      <c r="H68" s="62">
        <f>AVERAGE(H52:H67)</f>
        <v>56.783000000000001</v>
      </c>
      <c r="I68" s="60" t="s">
        <v>93</v>
      </c>
      <c r="J68" s="61">
        <f>AVERAGE(J52:J67)</f>
        <v>2.4700984219333333</v>
      </c>
      <c r="K68" s="62">
        <f>AVERAGE(K52:K67)</f>
        <v>4.418630966666667</v>
      </c>
      <c r="L68" s="63"/>
      <c r="M68" s="64"/>
      <c r="N68" s="65"/>
      <c r="O68" s="60" t="s">
        <v>93</v>
      </c>
      <c r="P68" s="66">
        <f>AVERAGE(P52:P67)</f>
        <v>1668.3616183693359</v>
      </c>
      <c r="Q68" s="66">
        <f>AVERAGE(Q52:Q67)</f>
        <v>2873.9833409401986</v>
      </c>
    </row>
  </sheetData>
  <mergeCells count="5">
    <mergeCell ref="G3:H3"/>
    <mergeCell ref="J3:K3"/>
    <mergeCell ref="M3:N3"/>
    <mergeCell ref="P3:Q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36" sqref="E36"/>
    </sheetView>
  </sheetViews>
  <sheetFormatPr defaultRowHeight="15" x14ac:dyDescent="0.25"/>
  <cols>
    <col min="1" max="1" width="11" customWidth="1"/>
  </cols>
  <sheetData>
    <row r="1" spans="1:3" x14ac:dyDescent="0.25">
      <c r="A1" t="s">
        <v>152</v>
      </c>
    </row>
    <row r="2" spans="1:3" x14ac:dyDescent="0.25">
      <c r="B2" s="26" t="s">
        <v>24</v>
      </c>
      <c r="C2" s="27" t="s">
        <v>25</v>
      </c>
    </row>
    <row r="3" spans="1:3" x14ac:dyDescent="0.25">
      <c r="A3" s="50" t="s">
        <v>41</v>
      </c>
      <c r="B3" s="51">
        <v>57.633250000000004</v>
      </c>
      <c r="C3" s="52">
        <v>54.834375000000001</v>
      </c>
    </row>
    <row r="4" spans="1:3" x14ac:dyDescent="0.25">
      <c r="A4" s="58" t="s">
        <v>64</v>
      </c>
      <c r="B4" s="51">
        <v>62.654052631578942</v>
      </c>
      <c r="C4" s="52">
        <v>59.196263157894741</v>
      </c>
    </row>
    <row r="5" spans="1:3" x14ac:dyDescent="0.25">
      <c r="A5" s="48" t="s">
        <v>70</v>
      </c>
      <c r="B5" s="51">
        <v>74.91</v>
      </c>
      <c r="C5" s="52">
        <v>70.887799999999999</v>
      </c>
    </row>
    <row r="6" spans="1:3" x14ac:dyDescent="0.25">
      <c r="A6" s="58" t="s">
        <v>77</v>
      </c>
      <c r="B6" s="51">
        <v>58.097399999999993</v>
      </c>
      <c r="C6" s="52">
        <v>55.460800000000006</v>
      </c>
    </row>
    <row r="7" spans="1:3" ht="15.75" thickBot="1" x14ac:dyDescent="0.3">
      <c r="A7" s="60" t="s">
        <v>93</v>
      </c>
      <c r="B7" s="61">
        <v>58.877312499999988</v>
      </c>
      <c r="C7" s="62">
        <v>56.783000000000001</v>
      </c>
    </row>
    <row r="10" spans="1:3" x14ac:dyDescent="0.25">
      <c r="A10" t="s">
        <v>153</v>
      </c>
    </row>
    <row r="12" spans="1:3" x14ac:dyDescent="0.25">
      <c r="B12" s="26" t="s">
        <v>24</v>
      </c>
      <c r="C12" s="27" t="s">
        <v>25</v>
      </c>
    </row>
    <row r="13" spans="1:3" x14ac:dyDescent="0.25">
      <c r="A13" s="50" t="s">
        <v>41</v>
      </c>
      <c r="B13" s="51">
        <v>4.2903304999999996</v>
      </c>
      <c r="C13" s="52">
        <v>5.2836871538333332</v>
      </c>
    </row>
    <row r="14" spans="1:3" x14ac:dyDescent="0.25">
      <c r="A14" s="58" t="s">
        <v>64</v>
      </c>
      <c r="B14" s="51">
        <v>4.4360801692142848</v>
      </c>
      <c r="C14" s="52">
        <v>5.6803527715</v>
      </c>
    </row>
    <row r="15" spans="1:3" x14ac:dyDescent="0.25">
      <c r="A15" s="50" t="s">
        <v>70</v>
      </c>
      <c r="B15" s="51">
        <v>5.4799999999999995</v>
      </c>
      <c r="C15" s="52">
        <v>7.1686498807999994</v>
      </c>
    </row>
    <row r="16" spans="1:3" x14ac:dyDescent="0.25">
      <c r="A16" s="58" t="s">
        <v>77</v>
      </c>
      <c r="B16" s="51">
        <v>7.8107598385999992</v>
      </c>
      <c r="C16" s="52">
        <v>7.3046542604000013</v>
      </c>
    </row>
    <row r="17" spans="1:3" ht="15.75" thickBot="1" x14ac:dyDescent="0.3">
      <c r="A17" s="60" t="s">
        <v>93</v>
      </c>
      <c r="B17" s="61">
        <v>2.4700984219333333</v>
      </c>
      <c r="C17" s="62">
        <v>4.418630966666667</v>
      </c>
    </row>
    <row r="22" spans="1:3" x14ac:dyDescent="0.25">
      <c r="A22" s="99" t="s">
        <v>18</v>
      </c>
      <c r="B22" s="99"/>
    </row>
    <row r="23" spans="1:3" ht="29.25" x14ac:dyDescent="0.25">
      <c r="B23" s="22" t="s">
        <v>23</v>
      </c>
      <c r="C23" s="22"/>
    </row>
    <row r="24" spans="1:3" x14ac:dyDescent="0.25">
      <c r="B24" s="26" t="s">
        <v>24</v>
      </c>
      <c r="C24" s="26" t="s">
        <v>25</v>
      </c>
    </row>
    <row r="25" spans="1:3" x14ac:dyDescent="0.25">
      <c r="A25" s="50" t="s">
        <v>41</v>
      </c>
      <c r="B25" s="53">
        <v>5852.0520077568772</v>
      </c>
      <c r="C25" s="53">
        <v>8603.9247467686564</v>
      </c>
    </row>
    <row r="26" spans="1:3" x14ac:dyDescent="0.25">
      <c r="A26" s="58" t="s">
        <v>64</v>
      </c>
      <c r="B26" s="53">
        <v>1874.6190418830179</v>
      </c>
      <c r="C26" s="53">
        <v>3369.2838821611153</v>
      </c>
    </row>
    <row r="27" spans="1:3" x14ac:dyDescent="0.25">
      <c r="A27" s="50" t="s">
        <v>70</v>
      </c>
      <c r="B27" s="53">
        <v>5306.900581977824</v>
      </c>
      <c r="C27" s="53">
        <v>19467.511382521268</v>
      </c>
    </row>
    <row r="28" spans="1:3" x14ac:dyDescent="0.25">
      <c r="A28" s="58" t="s">
        <v>77</v>
      </c>
      <c r="B28" s="53">
        <v>6654.5043982958041</v>
      </c>
      <c r="C28" s="53">
        <v>11052.291777335224</v>
      </c>
    </row>
    <row r="29" spans="1:3" ht="15.75" thickBot="1" x14ac:dyDescent="0.3">
      <c r="A29" s="60" t="s">
        <v>93</v>
      </c>
      <c r="B29" s="66">
        <v>1668.3616183693359</v>
      </c>
      <c r="C29" s="66">
        <v>2873.9833409401986</v>
      </c>
    </row>
  </sheetData>
  <mergeCells count="1">
    <mergeCell ref="A22:B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33" sqref="H33"/>
    </sheetView>
  </sheetViews>
  <sheetFormatPr defaultRowHeight="15" x14ac:dyDescent="0.25"/>
  <sheetData>
    <row r="1" spans="1:7" s="1" customFormat="1" x14ac:dyDescent="0.25">
      <c r="A1" s="1" t="s">
        <v>154</v>
      </c>
    </row>
    <row r="2" spans="1:7" s="1" customFormat="1" x14ac:dyDescent="0.25">
      <c r="A2" s="1" t="s">
        <v>155</v>
      </c>
    </row>
    <row r="3" spans="1:7" s="1" customFormat="1" x14ac:dyDescent="0.25">
      <c r="A3" s="1" t="s">
        <v>156</v>
      </c>
    </row>
    <row r="4" spans="1:7" s="1" customFormat="1" ht="15.75" thickBot="1" x14ac:dyDescent="0.3">
      <c r="C4" s="1" t="s">
        <v>157</v>
      </c>
    </row>
    <row r="5" spans="1:7" x14ac:dyDescent="0.25">
      <c r="A5" s="101" t="s">
        <v>158</v>
      </c>
      <c r="B5" s="102"/>
      <c r="C5" s="103"/>
      <c r="E5" s="101" t="s">
        <v>159</v>
      </c>
      <c r="F5" s="102"/>
      <c r="G5" s="103"/>
    </row>
    <row r="6" spans="1:7" x14ac:dyDescent="0.25">
      <c r="A6" s="84"/>
      <c r="B6" s="85"/>
      <c r="C6" s="86" t="s">
        <v>160</v>
      </c>
      <c r="E6" s="84"/>
      <c r="F6" s="85"/>
      <c r="G6" s="86" t="s">
        <v>160</v>
      </c>
    </row>
    <row r="7" spans="1:7" x14ac:dyDescent="0.25">
      <c r="A7" s="54"/>
      <c r="B7" s="87" t="s">
        <v>51</v>
      </c>
      <c r="C7" s="6">
        <v>25</v>
      </c>
      <c r="E7" s="54"/>
      <c r="F7" s="87" t="s">
        <v>88</v>
      </c>
      <c r="G7" s="87">
        <v>66</v>
      </c>
    </row>
    <row r="8" spans="1:7" x14ac:dyDescent="0.25">
      <c r="A8" s="54"/>
      <c r="B8" s="87" t="s">
        <v>161</v>
      </c>
      <c r="C8" s="6">
        <v>24</v>
      </c>
      <c r="E8" s="54"/>
      <c r="F8" s="87" t="s">
        <v>162</v>
      </c>
      <c r="G8" s="87">
        <v>46</v>
      </c>
    </row>
    <row r="9" spans="1:7" ht="15.75" thickBot="1" x14ac:dyDescent="0.3">
      <c r="A9" s="54"/>
      <c r="B9" s="88" t="s">
        <v>47</v>
      </c>
      <c r="C9" s="3">
        <v>23</v>
      </c>
      <c r="E9" s="54"/>
      <c r="F9" s="88" t="s">
        <v>61</v>
      </c>
      <c r="G9" s="88">
        <v>33</v>
      </c>
    </row>
    <row r="10" spans="1:7" x14ac:dyDescent="0.25">
      <c r="A10" s="14"/>
      <c r="B10" s="89" t="s">
        <v>88</v>
      </c>
      <c r="C10" s="90">
        <v>19</v>
      </c>
      <c r="E10" s="14"/>
      <c r="F10" s="89" t="s">
        <v>51</v>
      </c>
      <c r="G10" s="90">
        <v>25</v>
      </c>
    </row>
    <row r="11" spans="1:7" ht="15.75" thickBot="1" x14ac:dyDescent="0.3">
      <c r="A11" s="63"/>
      <c r="B11" s="91" t="s">
        <v>61</v>
      </c>
      <c r="C11" s="8">
        <v>13</v>
      </c>
      <c r="E11" s="63"/>
      <c r="F11" s="91" t="s">
        <v>47</v>
      </c>
      <c r="G11" s="8">
        <v>24</v>
      </c>
    </row>
    <row r="12" spans="1:7" x14ac:dyDescent="0.25">
      <c r="A12" s="54"/>
      <c r="B12" s="92" t="s">
        <v>151</v>
      </c>
      <c r="C12" s="93">
        <v>6</v>
      </c>
      <c r="E12" s="54"/>
      <c r="F12" s="92" t="s">
        <v>151</v>
      </c>
      <c r="G12" s="92">
        <v>23</v>
      </c>
    </row>
    <row r="13" spans="1:7" ht="15.75" thickBot="1" x14ac:dyDescent="0.3">
      <c r="A13" s="63"/>
      <c r="B13" s="91" t="s">
        <v>162</v>
      </c>
      <c r="C13" s="8">
        <v>4</v>
      </c>
      <c r="E13" s="63"/>
      <c r="F13" s="87" t="s">
        <v>161</v>
      </c>
      <c r="G13" s="87">
        <v>17</v>
      </c>
    </row>
  </sheetData>
  <mergeCells count="2">
    <mergeCell ref="A5:C5"/>
    <mergeCell ref="E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2"/>
  <sheetViews>
    <sheetView workbookViewId="0">
      <selection activeCell="F21" sqref="F21"/>
    </sheetView>
  </sheetViews>
  <sheetFormatPr defaultRowHeight="15" x14ac:dyDescent="0.25"/>
  <cols>
    <col min="3" max="3" width="26.5703125" customWidth="1"/>
  </cols>
  <sheetData>
    <row r="1" spans="1:28" x14ac:dyDescent="0.25">
      <c r="A1" t="s">
        <v>163</v>
      </c>
    </row>
    <row r="2" spans="1:28" x14ac:dyDescent="0.25">
      <c r="A2" t="s">
        <v>164</v>
      </c>
    </row>
    <row r="3" spans="1:28" x14ac:dyDescent="0.25">
      <c r="A3" s="104" t="s">
        <v>165</v>
      </c>
      <c r="B3" s="104"/>
      <c r="C3" s="104"/>
    </row>
    <row r="4" spans="1:28" x14ac:dyDescent="0.25">
      <c r="A4" t="s">
        <v>166</v>
      </c>
      <c r="B4" t="s">
        <v>167</v>
      </c>
      <c r="C4" t="s">
        <v>168</v>
      </c>
      <c r="D4" t="s">
        <v>169</v>
      </c>
      <c r="E4" t="s">
        <v>170</v>
      </c>
      <c r="F4" t="s">
        <v>171</v>
      </c>
      <c r="G4" t="s">
        <v>172</v>
      </c>
      <c r="H4" t="s">
        <v>173</v>
      </c>
      <c r="I4" t="s">
        <v>174</v>
      </c>
      <c r="J4" t="s">
        <v>175</v>
      </c>
      <c r="K4" t="s">
        <v>176</v>
      </c>
      <c r="L4" t="s">
        <v>177</v>
      </c>
      <c r="M4" t="s">
        <v>178</v>
      </c>
      <c r="N4" t="s">
        <v>179</v>
      </c>
      <c r="O4" t="s">
        <v>180</v>
      </c>
      <c r="P4" t="s">
        <v>181</v>
      </c>
      <c r="Q4" t="s">
        <v>182</v>
      </c>
      <c r="R4" t="s">
        <v>183</v>
      </c>
      <c r="S4" t="s">
        <v>184</v>
      </c>
      <c r="T4" t="s">
        <v>185</v>
      </c>
      <c r="U4" t="s">
        <v>186</v>
      </c>
      <c r="V4" t="s">
        <v>187</v>
      </c>
      <c r="W4" t="s">
        <v>188</v>
      </c>
      <c r="X4" t="s">
        <v>189</v>
      </c>
      <c r="Y4" t="s">
        <v>190</v>
      </c>
      <c r="Z4" t="s">
        <v>191</v>
      </c>
      <c r="AA4" t="s">
        <v>192</v>
      </c>
      <c r="AB4" t="s">
        <v>193</v>
      </c>
    </row>
    <row r="5" spans="1:28" x14ac:dyDescent="0.25">
      <c r="A5" t="s">
        <v>194</v>
      </c>
      <c r="B5" t="s">
        <v>195</v>
      </c>
      <c r="E5">
        <v>44</v>
      </c>
      <c r="H5">
        <v>43.4</v>
      </c>
      <c r="N5">
        <v>48.3</v>
      </c>
      <c r="U5">
        <v>48.6</v>
      </c>
      <c r="X5">
        <v>51.7</v>
      </c>
    </row>
    <row r="6" spans="1:28" x14ac:dyDescent="0.25">
      <c r="A6" t="s">
        <v>196</v>
      </c>
      <c r="B6" t="s">
        <v>197</v>
      </c>
      <c r="C6" t="s">
        <v>165</v>
      </c>
      <c r="Q6">
        <v>45.6</v>
      </c>
      <c r="R6">
        <v>45.7</v>
      </c>
      <c r="S6">
        <v>45.8</v>
      </c>
      <c r="T6">
        <v>46.1</v>
      </c>
      <c r="U6">
        <v>46.6</v>
      </c>
      <c r="V6">
        <v>46.8</v>
      </c>
      <c r="W6">
        <v>47.3</v>
      </c>
    </row>
    <row r="7" spans="1:28" x14ac:dyDescent="0.25">
      <c r="A7" t="s">
        <v>198</v>
      </c>
      <c r="B7" t="s">
        <v>199</v>
      </c>
      <c r="C7" t="s">
        <v>165</v>
      </c>
      <c r="P7">
        <v>19.2</v>
      </c>
      <c r="Q7">
        <v>17.8</v>
      </c>
      <c r="R7">
        <v>18.5</v>
      </c>
      <c r="S7">
        <v>25.9</v>
      </c>
      <c r="T7">
        <v>18</v>
      </c>
      <c r="U7">
        <v>17.600000000000001</v>
      </c>
      <c r="V7">
        <v>18.399999999999999</v>
      </c>
    </row>
    <row r="8" spans="1:28" x14ac:dyDescent="0.25">
      <c r="A8" t="s">
        <v>32</v>
      </c>
      <c r="B8" t="s">
        <v>200</v>
      </c>
      <c r="C8" t="s">
        <v>165</v>
      </c>
      <c r="J8">
        <v>23.5</v>
      </c>
    </row>
    <row r="9" spans="1:28" x14ac:dyDescent="0.25">
      <c r="A9" t="s">
        <v>201</v>
      </c>
      <c r="B9" t="s">
        <v>202</v>
      </c>
      <c r="C9" t="s">
        <v>165</v>
      </c>
      <c r="M9">
        <v>29.2</v>
      </c>
      <c r="N9">
        <v>28.9</v>
      </c>
      <c r="O9">
        <v>26.9</v>
      </c>
      <c r="P9">
        <v>31.6</v>
      </c>
      <c r="Q9">
        <v>33</v>
      </c>
      <c r="W9">
        <v>36.1</v>
      </c>
      <c r="Y9">
        <v>39.200000000000003</v>
      </c>
      <c r="Z9">
        <v>37.1</v>
      </c>
    </row>
    <row r="10" spans="1:28" x14ac:dyDescent="0.25">
      <c r="A10" t="s">
        <v>203</v>
      </c>
      <c r="B10" t="s">
        <v>204</v>
      </c>
      <c r="C10" t="s">
        <v>165</v>
      </c>
      <c r="T10">
        <v>16.607124973604975</v>
      </c>
      <c r="U10">
        <v>17.501707094582965</v>
      </c>
      <c r="V10">
        <v>17.435002806841894</v>
      </c>
    </row>
    <row r="11" spans="1:28" x14ac:dyDescent="0.25">
      <c r="A11" t="s">
        <v>205</v>
      </c>
      <c r="B11" t="s">
        <v>206</v>
      </c>
      <c r="C11" t="s">
        <v>165</v>
      </c>
      <c r="V11">
        <v>20.100000000000001</v>
      </c>
    </row>
    <row r="12" spans="1:28" x14ac:dyDescent="0.25">
      <c r="A12" t="s">
        <v>207</v>
      </c>
      <c r="B12" t="s">
        <v>208</v>
      </c>
      <c r="C12" t="s">
        <v>165</v>
      </c>
      <c r="D12">
        <v>37.1</v>
      </c>
      <c r="E12">
        <v>36.6</v>
      </c>
      <c r="F12">
        <v>37.799999999999997</v>
      </c>
      <c r="G12">
        <v>38.9</v>
      </c>
      <c r="H12">
        <v>38.1</v>
      </c>
      <c r="I12">
        <v>39.9</v>
      </c>
      <c r="J12">
        <v>39.6</v>
      </c>
      <c r="K12">
        <v>39.6</v>
      </c>
      <c r="L12">
        <v>40.9</v>
      </c>
      <c r="M12">
        <v>42.1</v>
      </c>
      <c r="N12">
        <v>42.6</v>
      </c>
      <c r="O12">
        <v>43.3</v>
      </c>
      <c r="P12">
        <v>45.9</v>
      </c>
      <c r="Q12">
        <v>45.5</v>
      </c>
      <c r="R12">
        <v>44.8</v>
      </c>
      <c r="S12">
        <v>45.1</v>
      </c>
      <c r="T12">
        <v>45</v>
      </c>
      <c r="V12">
        <v>44.1</v>
      </c>
      <c r="W12">
        <v>44.6</v>
      </c>
      <c r="X12">
        <v>43.9</v>
      </c>
      <c r="Y12">
        <v>43.8</v>
      </c>
      <c r="Z12">
        <v>44</v>
      </c>
    </row>
    <row r="13" spans="1:28" x14ac:dyDescent="0.25">
      <c r="A13" t="s">
        <v>209</v>
      </c>
      <c r="B13" t="s">
        <v>210</v>
      </c>
      <c r="C13" t="s">
        <v>165</v>
      </c>
      <c r="P13">
        <v>45</v>
      </c>
      <c r="Q13">
        <v>45</v>
      </c>
      <c r="R13">
        <v>43.4</v>
      </c>
      <c r="S13">
        <v>41.2</v>
      </c>
      <c r="T13">
        <v>41.5</v>
      </c>
      <c r="U13">
        <v>41.4</v>
      </c>
      <c r="V13">
        <v>40.4</v>
      </c>
      <c r="W13">
        <v>43.1</v>
      </c>
      <c r="X13">
        <v>40.9</v>
      </c>
      <c r="Y13">
        <v>44.9</v>
      </c>
      <c r="Z13">
        <v>45.7</v>
      </c>
    </row>
    <row r="14" spans="1:28" x14ac:dyDescent="0.25">
      <c r="A14" t="s">
        <v>211</v>
      </c>
      <c r="B14" t="s">
        <v>212</v>
      </c>
      <c r="C14" t="s">
        <v>165</v>
      </c>
      <c r="D14">
        <v>41.7</v>
      </c>
    </row>
    <row r="15" spans="1:28" x14ac:dyDescent="0.25">
      <c r="A15" t="s">
        <v>213</v>
      </c>
      <c r="B15" t="s">
        <v>214</v>
      </c>
      <c r="C15" t="s">
        <v>165</v>
      </c>
      <c r="O15">
        <v>50.6</v>
      </c>
      <c r="P15">
        <v>50.6</v>
      </c>
      <c r="Q15">
        <v>50.6</v>
      </c>
      <c r="R15">
        <v>50.6</v>
      </c>
      <c r="S15">
        <v>50.6</v>
      </c>
      <c r="T15">
        <v>50.6</v>
      </c>
      <c r="U15">
        <v>50.6</v>
      </c>
      <c r="V15">
        <v>50.6</v>
      </c>
    </row>
    <row r="16" spans="1:28" x14ac:dyDescent="0.25">
      <c r="A16" t="s">
        <v>215</v>
      </c>
      <c r="B16" t="s">
        <v>216</v>
      </c>
      <c r="C16" t="s">
        <v>165</v>
      </c>
      <c r="D16">
        <v>43.7</v>
      </c>
      <c r="E16">
        <v>44.5</v>
      </c>
      <c r="F16">
        <v>44.3</v>
      </c>
      <c r="G16">
        <v>44.7</v>
      </c>
      <c r="H16">
        <v>44.7</v>
      </c>
      <c r="I16">
        <v>45.2</v>
      </c>
      <c r="J16">
        <v>45.2</v>
      </c>
      <c r="K16">
        <v>45.3</v>
      </c>
      <c r="L16">
        <v>45.5</v>
      </c>
      <c r="M16">
        <v>45.8</v>
      </c>
      <c r="N16">
        <v>46.3</v>
      </c>
      <c r="O16">
        <v>46.9</v>
      </c>
      <c r="P16">
        <v>46.7</v>
      </c>
      <c r="Q16">
        <v>47</v>
      </c>
      <c r="R16">
        <v>46.7</v>
      </c>
      <c r="S16">
        <v>47</v>
      </c>
      <c r="T16">
        <v>47.1</v>
      </c>
      <c r="U16">
        <v>47</v>
      </c>
      <c r="V16">
        <v>47.1</v>
      </c>
      <c r="W16">
        <v>47.5</v>
      </c>
      <c r="X16">
        <v>47.2</v>
      </c>
      <c r="Y16">
        <v>47.2</v>
      </c>
      <c r="Z16">
        <v>47.2</v>
      </c>
    </row>
    <row r="17" spans="1:26" x14ac:dyDescent="0.25">
      <c r="A17" t="s">
        <v>217</v>
      </c>
      <c r="B17" t="s">
        <v>218</v>
      </c>
      <c r="C17" t="s">
        <v>165</v>
      </c>
      <c r="D17">
        <v>41.5</v>
      </c>
      <c r="E17">
        <v>41.7</v>
      </c>
      <c r="F17">
        <v>42.4</v>
      </c>
      <c r="G17">
        <v>42.7</v>
      </c>
      <c r="H17">
        <v>42.8</v>
      </c>
      <c r="I17">
        <v>42.6</v>
      </c>
      <c r="J17">
        <v>42.7</v>
      </c>
      <c r="K17">
        <v>43</v>
      </c>
      <c r="L17">
        <v>43.2</v>
      </c>
      <c r="M17">
        <v>43.5</v>
      </c>
      <c r="N17">
        <v>43.7</v>
      </c>
      <c r="O17">
        <v>44.2</v>
      </c>
      <c r="P17">
        <v>44.9</v>
      </c>
      <c r="Q17">
        <v>45.5</v>
      </c>
      <c r="R17">
        <v>46.2</v>
      </c>
      <c r="S17">
        <v>46.6</v>
      </c>
      <c r="T17">
        <v>46.6</v>
      </c>
      <c r="U17">
        <v>46.3</v>
      </c>
      <c r="V17">
        <v>47</v>
      </c>
      <c r="W17">
        <v>47.8</v>
      </c>
      <c r="X17">
        <v>47.8</v>
      </c>
      <c r="Y17">
        <v>47.6</v>
      </c>
      <c r="Z17">
        <v>47.9</v>
      </c>
    </row>
    <row r="18" spans="1:26" x14ac:dyDescent="0.25">
      <c r="A18" t="s">
        <v>219</v>
      </c>
      <c r="B18" t="s">
        <v>220</v>
      </c>
      <c r="C18" t="s">
        <v>165</v>
      </c>
      <c r="K18">
        <v>47.5</v>
      </c>
      <c r="L18">
        <v>47.5</v>
      </c>
      <c r="M18">
        <v>47.5</v>
      </c>
      <c r="N18">
        <v>47.6</v>
      </c>
      <c r="O18">
        <v>47</v>
      </c>
      <c r="P18">
        <v>46.6</v>
      </c>
      <c r="Q18">
        <v>46.2</v>
      </c>
      <c r="R18">
        <v>44.9</v>
      </c>
      <c r="S18">
        <v>46.5</v>
      </c>
      <c r="T18">
        <v>46.1</v>
      </c>
      <c r="U18">
        <v>44.6</v>
      </c>
      <c r="V18">
        <v>43.6</v>
      </c>
      <c r="W18">
        <v>44</v>
      </c>
      <c r="X18">
        <v>43.9</v>
      </c>
      <c r="Y18">
        <v>44.4</v>
      </c>
      <c r="Z18">
        <v>42.7</v>
      </c>
    </row>
    <row r="19" spans="1:26" x14ac:dyDescent="0.25">
      <c r="A19" t="s">
        <v>43</v>
      </c>
      <c r="B19" t="s">
        <v>221</v>
      </c>
      <c r="C19" t="s">
        <v>165</v>
      </c>
      <c r="D19">
        <v>14.3</v>
      </c>
    </row>
    <row r="20" spans="1:26" x14ac:dyDescent="0.25">
      <c r="A20" t="s">
        <v>222</v>
      </c>
      <c r="B20" t="s">
        <v>223</v>
      </c>
      <c r="C20" t="s">
        <v>165</v>
      </c>
      <c r="D20">
        <v>38.700000000000003</v>
      </c>
      <c r="E20">
        <v>39.700000000000003</v>
      </c>
      <c r="F20">
        <v>40.6</v>
      </c>
      <c r="G20">
        <v>41.2</v>
      </c>
      <c r="H20">
        <v>41</v>
      </c>
      <c r="I20">
        <v>41.2</v>
      </c>
      <c r="J20">
        <v>41.4</v>
      </c>
      <c r="K20">
        <v>42</v>
      </c>
      <c r="L20">
        <v>42.4</v>
      </c>
      <c r="M20">
        <v>43.4</v>
      </c>
      <c r="N20">
        <v>43.4</v>
      </c>
      <c r="O20">
        <v>43.4</v>
      </c>
      <c r="P20">
        <v>43.9</v>
      </c>
      <c r="Q20">
        <v>44.4</v>
      </c>
      <c r="R20">
        <v>44.7</v>
      </c>
      <c r="S20">
        <v>45.3</v>
      </c>
      <c r="T20">
        <v>45.7</v>
      </c>
      <c r="U20">
        <v>46</v>
      </c>
      <c r="V20">
        <v>46.6</v>
      </c>
      <c r="W20">
        <v>47</v>
      </c>
      <c r="X20">
        <v>47.2</v>
      </c>
      <c r="Y20">
        <v>47.5</v>
      </c>
      <c r="Z20">
        <v>47.6</v>
      </c>
    </row>
    <row r="21" spans="1:26" x14ac:dyDescent="0.25">
      <c r="A21" t="s">
        <v>5</v>
      </c>
      <c r="B21" t="s">
        <v>224</v>
      </c>
      <c r="C21" t="s">
        <v>165</v>
      </c>
      <c r="F21">
        <v>20.7</v>
      </c>
      <c r="P21">
        <v>24.3</v>
      </c>
      <c r="X21">
        <v>25.9</v>
      </c>
    </row>
    <row r="22" spans="1:26" x14ac:dyDescent="0.25">
      <c r="A22" t="s">
        <v>79</v>
      </c>
      <c r="B22" t="s">
        <v>225</v>
      </c>
      <c r="C22" t="s">
        <v>165</v>
      </c>
      <c r="D22">
        <v>22.5</v>
      </c>
      <c r="I22">
        <v>22.1</v>
      </c>
      <c r="K22">
        <v>23.1</v>
      </c>
      <c r="M22">
        <v>22.6</v>
      </c>
      <c r="N22">
        <v>23.2</v>
      </c>
      <c r="O22">
        <v>23.3</v>
      </c>
      <c r="P22">
        <v>23.2</v>
      </c>
      <c r="Q22">
        <v>23.6</v>
      </c>
      <c r="R22">
        <v>24.8</v>
      </c>
      <c r="S22">
        <v>25.4</v>
      </c>
      <c r="T22">
        <v>26.5</v>
      </c>
      <c r="U22">
        <v>26.5</v>
      </c>
    </row>
    <row r="23" spans="1:26" x14ac:dyDescent="0.25">
      <c r="A23" t="s">
        <v>226</v>
      </c>
      <c r="B23" t="s">
        <v>227</v>
      </c>
      <c r="C23" t="s">
        <v>165</v>
      </c>
      <c r="E23">
        <v>20.2</v>
      </c>
      <c r="J23">
        <v>26.7</v>
      </c>
      <c r="N23">
        <v>24.7</v>
      </c>
      <c r="Q23">
        <v>21.6</v>
      </c>
      <c r="S23">
        <v>20.100000000000001</v>
      </c>
      <c r="X23">
        <v>18.3</v>
      </c>
    </row>
    <row r="24" spans="1:26" x14ac:dyDescent="0.25">
      <c r="A24" t="s">
        <v>228</v>
      </c>
      <c r="B24" t="s">
        <v>229</v>
      </c>
      <c r="C24" t="s">
        <v>165</v>
      </c>
      <c r="G24">
        <v>52.1</v>
      </c>
      <c r="H24">
        <v>52.2</v>
      </c>
      <c r="I24">
        <v>52.4</v>
      </c>
      <c r="J24">
        <v>52.5</v>
      </c>
      <c r="K24">
        <v>52.4</v>
      </c>
      <c r="L24">
        <v>52.7</v>
      </c>
      <c r="M24">
        <v>52.4</v>
      </c>
      <c r="N24">
        <v>52.8</v>
      </c>
      <c r="O24">
        <v>53.1</v>
      </c>
      <c r="P24">
        <v>53.1</v>
      </c>
      <c r="Q24">
        <v>53.1</v>
      </c>
      <c r="R24">
        <v>52.7</v>
      </c>
      <c r="S24">
        <v>52.2</v>
      </c>
      <c r="T24">
        <v>51.4</v>
      </c>
      <c r="U24">
        <v>49.1</v>
      </c>
      <c r="V24">
        <v>48.7</v>
      </c>
      <c r="W24">
        <v>48.9</v>
      </c>
      <c r="X24">
        <v>49.2</v>
      </c>
      <c r="Y24">
        <v>49.3</v>
      </c>
      <c r="Z24">
        <v>49.8</v>
      </c>
    </row>
    <row r="25" spans="1:26" x14ac:dyDescent="0.25">
      <c r="A25" t="s">
        <v>230</v>
      </c>
      <c r="B25" t="s">
        <v>231</v>
      </c>
      <c r="C25" t="s">
        <v>165</v>
      </c>
      <c r="D25">
        <v>12.3</v>
      </c>
      <c r="E25">
        <v>12.7</v>
      </c>
      <c r="F25">
        <v>14</v>
      </c>
      <c r="G25">
        <v>15.5</v>
      </c>
      <c r="H25">
        <v>16.600000000000001</v>
      </c>
      <c r="K25">
        <v>17.100000000000001</v>
      </c>
      <c r="M25">
        <v>19.8</v>
      </c>
      <c r="N25">
        <v>20</v>
      </c>
      <c r="O25">
        <v>21.3</v>
      </c>
      <c r="P25">
        <v>20.5</v>
      </c>
      <c r="Q25">
        <v>20.5</v>
      </c>
      <c r="R25">
        <v>20.399999999999999</v>
      </c>
      <c r="S25">
        <v>20.100000000000001</v>
      </c>
      <c r="T25">
        <v>19.8</v>
      </c>
      <c r="U25">
        <v>19.5</v>
      </c>
      <c r="V25">
        <v>19.5</v>
      </c>
      <c r="W25">
        <v>19.5</v>
      </c>
      <c r="X25">
        <v>20.5</v>
      </c>
      <c r="Y25">
        <v>20.9</v>
      </c>
    </row>
    <row r="26" spans="1:26" x14ac:dyDescent="0.25">
      <c r="A26" t="s">
        <v>232</v>
      </c>
      <c r="B26" t="s">
        <v>233</v>
      </c>
      <c r="C26" t="s">
        <v>165</v>
      </c>
      <c r="E26">
        <v>49.6</v>
      </c>
      <c r="F26">
        <v>48.8</v>
      </c>
      <c r="G26">
        <v>48.6</v>
      </c>
      <c r="H26">
        <v>48.9</v>
      </c>
      <c r="I26">
        <v>49.4</v>
      </c>
      <c r="J26">
        <v>47.6</v>
      </c>
      <c r="K26">
        <v>48.1</v>
      </c>
      <c r="L26">
        <v>49.4</v>
      </c>
      <c r="M26">
        <v>48.4</v>
      </c>
      <c r="O26">
        <v>49.8</v>
      </c>
      <c r="P26">
        <v>49.7</v>
      </c>
      <c r="Q26">
        <v>50.1</v>
      </c>
      <c r="R26">
        <v>50.4</v>
      </c>
      <c r="S26">
        <v>50</v>
      </c>
      <c r="T26">
        <v>49.7</v>
      </c>
      <c r="U26">
        <v>48.8</v>
      </c>
      <c r="V26">
        <v>49.2</v>
      </c>
      <c r="W26">
        <v>50.2</v>
      </c>
      <c r="X26">
        <v>52.4</v>
      </c>
    </row>
    <row r="27" spans="1:26" x14ac:dyDescent="0.25">
      <c r="A27" t="s">
        <v>234</v>
      </c>
      <c r="B27" t="s">
        <v>235</v>
      </c>
      <c r="C27" t="s">
        <v>165</v>
      </c>
      <c r="T27">
        <v>38.700000000000003</v>
      </c>
      <c r="U27">
        <v>38.200000000000003</v>
      </c>
      <c r="V27">
        <v>39.299999999999997</v>
      </c>
      <c r="W27">
        <v>40.5</v>
      </c>
      <c r="X27">
        <v>41</v>
      </c>
      <c r="Y27">
        <v>41.3</v>
      </c>
      <c r="Z27">
        <v>41.4</v>
      </c>
    </row>
    <row r="28" spans="1:26" x14ac:dyDescent="0.25">
      <c r="A28" t="s">
        <v>236</v>
      </c>
      <c r="B28" t="s">
        <v>237</v>
      </c>
      <c r="C28" t="s">
        <v>165</v>
      </c>
      <c r="D28">
        <v>51.9</v>
      </c>
      <c r="E28">
        <v>51.8</v>
      </c>
      <c r="F28">
        <v>51.9</v>
      </c>
      <c r="G28">
        <v>50.6</v>
      </c>
      <c r="H28">
        <v>51.5</v>
      </c>
      <c r="I28">
        <v>52.2</v>
      </c>
      <c r="J28">
        <v>51.2</v>
      </c>
      <c r="K28">
        <v>51.3</v>
      </c>
      <c r="L28">
        <v>51.4</v>
      </c>
      <c r="M28">
        <v>52.1</v>
      </c>
      <c r="N28">
        <v>52.4</v>
      </c>
      <c r="O28">
        <v>52.8</v>
      </c>
      <c r="P28">
        <v>53</v>
      </c>
      <c r="Q28">
        <v>53.1</v>
      </c>
      <c r="R28">
        <v>53</v>
      </c>
      <c r="S28">
        <v>52.9</v>
      </c>
      <c r="T28">
        <v>52.8</v>
      </c>
      <c r="U28">
        <v>52.8</v>
      </c>
      <c r="V28">
        <v>52.8</v>
      </c>
      <c r="X28">
        <v>52.1</v>
      </c>
      <c r="Y28">
        <v>51.1</v>
      </c>
      <c r="Z28">
        <v>52.2</v>
      </c>
    </row>
    <row r="29" spans="1:26" x14ac:dyDescent="0.25">
      <c r="A29" t="s">
        <v>238</v>
      </c>
      <c r="B29" t="s">
        <v>239</v>
      </c>
      <c r="C29" t="s">
        <v>165</v>
      </c>
      <c r="G29">
        <v>33.9</v>
      </c>
      <c r="H29">
        <v>32.700000000000003</v>
      </c>
      <c r="I29">
        <v>33</v>
      </c>
      <c r="J29">
        <v>33.299999999999997</v>
      </c>
      <c r="K29">
        <v>33.200000000000003</v>
      </c>
      <c r="L29">
        <v>34.4</v>
      </c>
      <c r="M29">
        <v>34.1</v>
      </c>
      <c r="O29">
        <v>35</v>
      </c>
      <c r="P29">
        <v>34</v>
      </c>
      <c r="S29">
        <v>36.5</v>
      </c>
      <c r="T29">
        <v>35.9</v>
      </c>
      <c r="U29">
        <v>37.700000000000003</v>
      </c>
    </row>
    <row r="30" spans="1:26" x14ac:dyDescent="0.25">
      <c r="A30" t="s">
        <v>240</v>
      </c>
      <c r="B30" t="s">
        <v>241</v>
      </c>
      <c r="C30" t="s">
        <v>165</v>
      </c>
      <c r="D30">
        <v>48.7</v>
      </c>
      <c r="E30">
        <v>49.1</v>
      </c>
      <c r="F30">
        <v>49.6</v>
      </c>
      <c r="G30">
        <v>49.8</v>
      </c>
      <c r="H30">
        <v>50.3</v>
      </c>
      <c r="I30">
        <v>50.4</v>
      </c>
      <c r="J30">
        <v>50.4</v>
      </c>
      <c r="K30">
        <v>50.5</v>
      </c>
      <c r="L30">
        <v>50.3</v>
      </c>
      <c r="M30">
        <v>49.9</v>
      </c>
      <c r="N30">
        <v>49.8</v>
      </c>
      <c r="O30">
        <v>49.3</v>
      </c>
      <c r="P30">
        <v>49.4</v>
      </c>
      <c r="Q30">
        <v>48.9</v>
      </c>
      <c r="R30">
        <v>48.7</v>
      </c>
      <c r="S30">
        <v>48.6</v>
      </c>
      <c r="T30">
        <v>48.5</v>
      </c>
      <c r="U30">
        <v>48.7</v>
      </c>
      <c r="Y30">
        <v>50.3</v>
      </c>
      <c r="Z30">
        <v>55.4</v>
      </c>
    </row>
    <row r="31" spans="1:26" x14ac:dyDescent="0.25">
      <c r="A31" t="s">
        <v>242</v>
      </c>
      <c r="B31" t="s">
        <v>243</v>
      </c>
      <c r="C31" t="s">
        <v>165</v>
      </c>
      <c r="D31">
        <v>35.200000000000003</v>
      </c>
      <c r="E31">
        <v>34.799999999999997</v>
      </c>
      <c r="F31">
        <v>34.200000000000003</v>
      </c>
      <c r="G31">
        <v>36.799999999999997</v>
      </c>
      <c r="H31">
        <v>35.299999999999997</v>
      </c>
      <c r="I31">
        <v>35.9</v>
      </c>
      <c r="J31">
        <v>36.9</v>
      </c>
      <c r="K31">
        <v>36.1</v>
      </c>
      <c r="M31">
        <v>34.5</v>
      </c>
      <c r="N31">
        <v>38.6</v>
      </c>
      <c r="O31">
        <v>38.1</v>
      </c>
      <c r="P31">
        <v>38.200000000000003</v>
      </c>
      <c r="R31">
        <v>36.1</v>
      </c>
      <c r="S31">
        <v>37.700000000000003</v>
      </c>
      <c r="T31">
        <v>42.4</v>
      </c>
      <c r="U31">
        <v>38.1</v>
      </c>
      <c r="W31">
        <v>36.5</v>
      </c>
    </row>
    <row r="32" spans="1:26" x14ac:dyDescent="0.25">
      <c r="A32" t="s">
        <v>244</v>
      </c>
      <c r="B32" t="s">
        <v>245</v>
      </c>
      <c r="C32" t="s">
        <v>165</v>
      </c>
      <c r="D32">
        <v>40.200000000000003</v>
      </c>
      <c r="F32">
        <v>42.8</v>
      </c>
      <c r="G32">
        <v>43</v>
      </c>
      <c r="I32">
        <v>44.1</v>
      </c>
      <c r="J32">
        <v>44.3</v>
      </c>
      <c r="K32">
        <v>44.3</v>
      </c>
      <c r="P32">
        <v>46.1</v>
      </c>
      <c r="Q32">
        <v>46.6</v>
      </c>
      <c r="R32">
        <v>46.8</v>
      </c>
      <c r="S32">
        <v>46.7</v>
      </c>
      <c r="T32">
        <v>47</v>
      </c>
      <c r="U32">
        <v>46.8</v>
      </c>
      <c r="W32">
        <v>47.2</v>
      </c>
      <c r="Y32">
        <v>47.1</v>
      </c>
      <c r="Z32">
        <v>47.2</v>
      </c>
    </row>
    <row r="33" spans="1:26" x14ac:dyDescent="0.25">
      <c r="A33" t="s">
        <v>246</v>
      </c>
      <c r="B33" t="s">
        <v>247</v>
      </c>
      <c r="C33" t="s">
        <v>165</v>
      </c>
      <c r="D33">
        <v>46.8</v>
      </c>
      <c r="E33">
        <v>46.4</v>
      </c>
      <c r="F33">
        <v>48.9</v>
      </c>
      <c r="G33">
        <v>48.1</v>
      </c>
      <c r="H33">
        <v>48</v>
      </c>
      <c r="I33">
        <v>49.3</v>
      </c>
      <c r="J33">
        <v>47.9</v>
      </c>
      <c r="K33">
        <v>48.8</v>
      </c>
      <c r="L33">
        <v>48</v>
      </c>
      <c r="M33">
        <v>49</v>
      </c>
      <c r="N33">
        <v>49.9</v>
      </c>
      <c r="O33">
        <v>50.1</v>
      </c>
      <c r="P33">
        <v>50</v>
      </c>
      <c r="Q33">
        <v>51.1</v>
      </c>
      <c r="R33">
        <v>51.3</v>
      </c>
      <c r="S33">
        <v>52</v>
      </c>
      <c r="T33">
        <v>51.2</v>
      </c>
      <c r="U33">
        <v>50.4</v>
      </c>
      <c r="V33">
        <v>50.7</v>
      </c>
    </row>
    <row r="34" spans="1:26" x14ac:dyDescent="0.25">
      <c r="A34" t="s">
        <v>248</v>
      </c>
      <c r="B34" t="s">
        <v>249</v>
      </c>
      <c r="C34" t="s">
        <v>165</v>
      </c>
      <c r="E34">
        <v>22.5</v>
      </c>
      <c r="H34">
        <v>19.5</v>
      </c>
      <c r="I34">
        <v>17.2</v>
      </c>
      <c r="J34">
        <v>19</v>
      </c>
      <c r="K34">
        <v>19.899999999999999</v>
      </c>
      <c r="L34">
        <v>23.8</v>
      </c>
      <c r="M34">
        <v>26.7</v>
      </c>
      <c r="N34">
        <v>30.3</v>
      </c>
      <c r="O34">
        <v>28.9</v>
      </c>
      <c r="P34">
        <v>29</v>
      </c>
      <c r="Q34">
        <v>30.3</v>
      </c>
    </row>
    <row r="35" spans="1:26" x14ac:dyDescent="0.25">
      <c r="A35" t="s">
        <v>250</v>
      </c>
      <c r="B35" t="s">
        <v>251</v>
      </c>
      <c r="C35" t="s">
        <v>165</v>
      </c>
      <c r="N35">
        <v>23.9</v>
      </c>
      <c r="W35">
        <v>26.8</v>
      </c>
      <c r="Y35">
        <v>27.7</v>
      </c>
      <c r="Z35">
        <v>26.3</v>
      </c>
    </row>
    <row r="36" spans="1:26" x14ac:dyDescent="0.25">
      <c r="A36" t="s">
        <v>72</v>
      </c>
      <c r="B36" t="s">
        <v>252</v>
      </c>
      <c r="C36" t="s">
        <v>165</v>
      </c>
      <c r="D36">
        <v>33.5</v>
      </c>
      <c r="E36">
        <v>33.4</v>
      </c>
      <c r="F36">
        <v>36.6</v>
      </c>
      <c r="I36">
        <v>38.4</v>
      </c>
      <c r="J36">
        <v>38.6</v>
      </c>
      <c r="K36">
        <v>39.1</v>
      </c>
      <c r="L36">
        <v>38.799999999999997</v>
      </c>
      <c r="M36">
        <v>40.5</v>
      </c>
      <c r="N36">
        <v>42.9</v>
      </c>
      <c r="O36">
        <v>41.1</v>
      </c>
      <c r="P36">
        <v>42.4</v>
      </c>
      <c r="Q36">
        <v>40.799999999999997</v>
      </c>
      <c r="R36">
        <v>39.5</v>
      </c>
      <c r="S36">
        <v>42.6</v>
      </c>
      <c r="T36">
        <v>43.6</v>
      </c>
      <c r="U36">
        <v>43.4</v>
      </c>
      <c r="W36">
        <v>41.6</v>
      </c>
      <c r="X36">
        <v>41.4</v>
      </c>
    </row>
    <row r="37" spans="1:26" x14ac:dyDescent="0.25">
      <c r="A37" t="s">
        <v>253</v>
      </c>
      <c r="B37" t="s">
        <v>254</v>
      </c>
      <c r="C37" t="s">
        <v>165</v>
      </c>
      <c r="Q37">
        <v>46.8</v>
      </c>
    </row>
    <row r="38" spans="1:26" x14ac:dyDescent="0.25">
      <c r="A38" t="s">
        <v>255</v>
      </c>
      <c r="B38" t="s">
        <v>256</v>
      </c>
      <c r="C38" t="s">
        <v>165</v>
      </c>
      <c r="D38">
        <v>46.9</v>
      </c>
      <c r="E38">
        <v>47.8</v>
      </c>
      <c r="F38">
        <v>48</v>
      </c>
      <c r="G38">
        <v>48.1</v>
      </c>
      <c r="H38">
        <v>47.8</v>
      </c>
      <c r="I38">
        <v>48</v>
      </c>
      <c r="J38">
        <v>48</v>
      </c>
      <c r="K38">
        <v>48.1</v>
      </c>
      <c r="L38">
        <v>48.3</v>
      </c>
      <c r="M38">
        <v>48.2</v>
      </c>
      <c r="N38">
        <v>48.3</v>
      </c>
      <c r="O38">
        <v>48.8</v>
      </c>
      <c r="P38">
        <v>48.8</v>
      </c>
      <c r="Q38">
        <v>49.2</v>
      </c>
      <c r="R38">
        <v>49.4</v>
      </c>
      <c r="S38">
        <v>49.4</v>
      </c>
      <c r="T38">
        <v>49.5</v>
      </c>
      <c r="U38">
        <v>49.8</v>
      </c>
      <c r="V38">
        <v>49.9</v>
      </c>
      <c r="W38">
        <v>50.5</v>
      </c>
      <c r="X38">
        <v>50.3</v>
      </c>
      <c r="Y38">
        <v>49.8</v>
      </c>
      <c r="Z38">
        <v>49.9</v>
      </c>
    </row>
    <row r="39" spans="1:26" x14ac:dyDescent="0.25">
      <c r="A39" t="s">
        <v>257</v>
      </c>
      <c r="B39" t="s">
        <v>258</v>
      </c>
      <c r="C39" t="s">
        <v>165</v>
      </c>
      <c r="I39">
        <v>46.839396733947197</v>
      </c>
      <c r="J39">
        <v>46.974474176707723</v>
      </c>
      <c r="K39">
        <v>46.785934635338549</v>
      </c>
      <c r="L39">
        <v>47.071139575756639</v>
      </c>
      <c r="M39">
        <v>47.457759999350174</v>
      </c>
      <c r="N39">
        <v>47.619520681186309</v>
      </c>
      <c r="O39">
        <v>47.706229348062095</v>
      </c>
      <c r="P39">
        <v>47.823621731549615</v>
      </c>
      <c r="Q39">
        <v>47.983853235447008</v>
      </c>
      <c r="R39">
        <v>48.024623577891347</v>
      </c>
      <c r="S39">
        <v>47.665922789858456</v>
      </c>
      <c r="T39">
        <v>47.600206764101628</v>
      </c>
      <c r="U39">
        <v>47.251548814330988</v>
      </c>
      <c r="V39">
        <v>47.242505998194382</v>
      </c>
      <c r="W39">
        <v>47.482123922061206</v>
      </c>
      <c r="X39">
        <v>47.745495614095795</v>
      </c>
      <c r="Y39">
        <v>47.541421706688674</v>
      </c>
      <c r="Z39">
        <v>47.428263610446429</v>
      </c>
    </row>
    <row r="40" spans="1:26" x14ac:dyDescent="0.25">
      <c r="A40" t="s">
        <v>259</v>
      </c>
      <c r="B40" t="s">
        <v>260</v>
      </c>
      <c r="C40" t="s">
        <v>165</v>
      </c>
      <c r="D40">
        <v>43.4</v>
      </c>
      <c r="E40">
        <v>43.7</v>
      </c>
      <c r="F40">
        <v>43.6</v>
      </c>
      <c r="G40">
        <v>43.3</v>
      </c>
      <c r="H40">
        <v>43.7</v>
      </c>
      <c r="I40">
        <v>44.2</v>
      </c>
      <c r="J40">
        <v>44.9</v>
      </c>
      <c r="K40">
        <v>45.3</v>
      </c>
      <c r="L40">
        <v>45.7</v>
      </c>
      <c r="M40">
        <v>45.9</v>
      </c>
      <c r="N40">
        <v>45.7</v>
      </c>
      <c r="O40">
        <v>46.1</v>
      </c>
      <c r="P40">
        <v>46.8</v>
      </c>
      <c r="Q40">
        <v>46.7</v>
      </c>
      <c r="R40">
        <v>46.9</v>
      </c>
      <c r="S40">
        <v>46.9</v>
      </c>
      <c r="T40">
        <v>46.8</v>
      </c>
      <c r="U40">
        <v>46.6</v>
      </c>
      <c r="V40">
        <v>47.4</v>
      </c>
      <c r="W40">
        <v>47.3</v>
      </c>
      <c r="X40">
        <v>47.1</v>
      </c>
      <c r="Y40">
        <v>46.9</v>
      </c>
      <c r="Z40">
        <v>47</v>
      </c>
    </row>
    <row r="41" spans="1:26" x14ac:dyDescent="0.25">
      <c r="A41" t="s">
        <v>261</v>
      </c>
      <c r="B41" t="s">
        <v>262</v>
      </c>
      <c r="C41" t="s">
        <v>165</v>
      </c>
    </row>
    <row r="42" spans="1:26" x14ac:dyDescent="0.25">
      <c r="A42" t="s">
        <v>263</v>
      </c>
      <c r="B42" t="s">
        <v>264</v>
      </c>
      <c r="C42" t="s">
        <v>165</v>
      </c>
      <c r="D42">
        <v>37.299999999999997</v>
      </c>
      <c r="E42">
        <v>36.6</v>
      </c>
      <c r="F42">
        <v>37.4</v>
      </c>
      <c r="G42">
        <v>37.5</v>
      </c>
      <c r="H42">
        <v>37.6</v>
      </c>
      <c r="I42">
        <v>37.299999999999997</v>
      </c>
      <c r="J42">
        <v>36.799999999999997</v>
      </c>
      <c r="K42">
        <v>37.200000000000003</v>
      </c>
      <c r="L42">
        <v>31.7</v>
      </c>
      <c r="M42">
        <v>32.700000000000003</v>
      </c>
      <c r="N42">
        <v>32.799999999999997</v>
      </c>
      <c r="O42">
        <v>32.9</v>
      </c>
      <c r="P42">
        <v>33.200000000000003</v>
      </c>
      <c r="Q42">
        <v>33.5</v>
      </c>
      <c r="R42">
        <v>34.200000000000003</v>
      </c>
      <c r="S42">
        <v>34.4</v>
      </c>
      <c r="T42">
        <v>34.9</v>
      </c>
      <c r="U42">
        <v>35.5</v>
      </c>
      <c r="V42">
        <v>36.200000000000003</v>
      </c>
      <c r="W42">
        <v>36.9</v>
      </c>
      <c r="X42">
        <v>37.799999999999997</v>
      </c>
      <c r="Y42">
        <v>37.799999999999997</v>
      </c>
      <c r="Z42">
        <v>38.5</v>
      </c>
    </row>
    <row r="43" spans="1:26" x14ac:dyDescent="0.25">
      <c r="A43" t="s">
        <v>265</v>
      </c>
      <c r="B43" t="s">
        <v>266</v>
      </c>
      <c r="C43" t="s">
        <v>165</v>
      </c>
      <c r="D43">
        <v>37.799999999999997</v>
      </c>
      <c r="E43">
        <v>37.9</v>
      </c>
      <c r="F43">
        <v>35.799999999999997</v>
      </c>
      <c r="G43">
        <v>37.299999999999997</v>
      </c>
      <c r="H43">
        <v>38.1</v>
      </c>
      <c r="I43">
        <v>38.700000000000003</v>
      </c>
      <c r="J43">
        <v>38.700000000000003</v>
      </c>
      <c r="K43">
        <v>38.799999999999997</v>
      </c>
      <c r="L43">
        <v>37.9</v>
      </c>
      <c r="M43">
        <v>39.1</v>
      </c>
    </row>
    <row r="44" spans="1:26" x14ac:dyDescent="0.25">
      <c r="A44" t="s">
        <v>267</v>
      </c>
      <c r="B44" t="s">
        <v>268</v>
      </c>
      <c r="C44" t="s">
        <v>165</v>
      </c>
      <c r="L44">
        <v>20.6</v>
      </c>
    </row>
    <row r="45" spans="1:26" x14ac:dyDescent="0.25">
      <c r="A45" t="s">
        <v>34</v>
      </c>
      <c r="B45" t="s">
        <v>269</v>
      </c>
      <c r="C45" t="s">
        <v>165</v>
      </c>
      <c r="J45">
        <v>19.2</v>
      </c>
      <c r="O45">
        <v>22.2</v>
      </c>
      <c r="X45">
        <v>26.4</v>
      </c>
    </row>
    <row r="46" spans="1:26" x14ac:dyDescent="0.25">
      <c r="A46" t="s">
        <v>149</v>
      </c>
      <c r="B46" t="s">
        <v>270</v>
      </c>
      <c r="C46" t="s">
        <v>165</v>
      </c>
      <c r="D46">
        <v>26.1</v>
      </c>
    </row>
    <row r="47" spans="1:26" x14ac:dyDescent="0.25">
      <c r="A47" t="s">
        <v>271</v>
      </c>
      <c r="B47" t="s">
        <v>272</v>
      </c>
      <c r="C47" t="s">
        <v>165</v>
      </c>
      <c r="D47">
        <v>41.8</v>
      </c>
      <c r="E47">
        <v>43.6</v>
      </c>
      <c r="F47">
        <v>44.4</v>
      </c>
      <c r="G47">
        <v>44.6</v>
      </c>
      <c r="H47">
        <v>43.6</v>
      </c>
      <c r="I47">
        <v>44.9</v>
      </c>
      <c r="J47">
        <v>44.7</v>
      </c>
      <c r="K47">
        <v>46.1</v>
      </c>
      <c r="L47">
        <v>45.8</v>
      </c>
      <c r="M47">
        <v>47.8</v>
      </c>
      <c r="N47">
        <v>48.8</v>
      </c>
      <c r="O47">
        <v>49.1</v>
      </c>
      <c r="P47">
        <v>50.1</v>
      </c>
      <c r="Q47">
        <v>48.8</v>
      </c>
      <c r="R47">
        <v>48.3</v>
      </c>
      <c r="S47">
        <v>47.4</v>
      </c>
      <c r="T47">
        <v>46.6</v>
      </c>
      <c r="U47">
        <v>47.5</v>
      </c>
      <c r="V47">
        <v>47.5</v>
      </c>
      <c r="W47">
        <v>46.3</v>
      </c>
      <c r="X47">
        <v>46.4</v>
      </c>
      <c r="Y47">
        <v>45.9</v>
      </c>
      <c r="Z47">
        <v>45.6</v>
      </c>
    </row>
    <row r="48" spans="1:26" x14ac:dyDescent="0.25">
      <c r="A48" t="s">
        <v>44</v>
      </c>
      <c r="B48" t="s">
        <v>273</v>
      </c>
      <c r="C48" t="s">
        <v>165</v>
      </c>
      <c r="J48">
        <v>18</v>
      </c>
    </row>
    <row r="49" spans="1:26" x14ac:dyDescent="0.25">
      <c r="A49" t="s">
        <v>274</v>
      </c>
      <c r="B49" t="s">
        <v>275</v>
      </c>
      <c r="C49" t="s">
        <v>165</v>
      </c>
      <c r="N49">
        <v>38.9</v>
      </c>
    </row>
    <row r="50" spans="1:26" x14ac:dyDescent="0.25">
      <c r="A50" t="s">
        <v>276</v>
      </c>
      <c r="B50" t="s">
        <v>277</v>
      </c>
      <c r="C50" t="s">
        <v>165</v>
      </c>
      <c r="D50">
        <v>37.200000000000003</v>
      </c>
      <c r="E50">
        <v>37.4</v>
      </c>
      <c r="F50">
        <v>37.799999999999997</v>
      </c>
      <c r="G50">
        <v>36.299999999999997</v>
      </c>
      <c r="H50">
        <v>36.5</v>
      </c>
      <c r="I50">
        <v>36.700000000000003</v>
      </c>
      <c r="J50">
        <v>37.200000000000003</v>
      </c>
      <c r="K50">
        <v>37.5</v>
      </c>
      <c r="L50">
        <v>38.799999999999997</v>
      </c>
      <c r="M50">
        <v>39.5</v>
      </c>
      <c r="N50">
        <v>39.299999999999997</v>
      </c>
      <c r="O50">
        <v>40.1</v>
      </c>
      <c r="P50">
        <v>39.9</v>
      </c>
      <c r="Q50">
        <v>39.5</v>
      </c>
      <c r="R50">
        <v>38.5</v>
      </c>
      <c r="S50">
        <v>39.6</v>
      </c>
      <c r="T50">
        <v>40.700000000000003</v>
      </c>
      <c r="U50">
        <v>41.1</v>
      </c>
      <c r="V50">
        <v>41.5</v>
      </c>
      <c r="W50">
        <v>42.8</v>
      </c>
      <c r="X50">
        <v>42.9</v>
      </c>
      <c r="Y50">
        <v>43</v>
      </c>
      <c r="Z50">
        <v>43.1</v>
      </c>
    </row>
    <row r="51" spans="1:26" x14ac:dyDescent="0.25">
      <c r="A51" t="s">
        <v>278</v>
      </c>
      <c r="B51" t="s">
        <v>279</v>
      </c>
      <c r="C51" t="s">
        <v>165</v>
      </c>
      <c r="D51">
        <v>44.518379315827815</v>
      </c>
      <c r="E51">
        <v>44.951194294425605</v>
      </c>
      <c r="F51">
        <v>45.244235615506568</v>
      </c>
      <c r="G51">
        <v>45.642494553156183</v>
      </c>
      <c r="H51">
        <v>45.707866990586702</v>
      </c>
      <c r="I51">
        <v>45.099755633911705</v>
      </c>
      <c r="J51">
        <v>44.757956333988467</v>
      </c>
      <c r="K51">
        <v>43.692714304435604</v>
      </c>
      <c r="L51">
        <v>44.391380753643254</v>
      </c>
      <c r="M51">
        <v>43.996916960011653</v>
      </c>
      <c r="O51">
        <v>44.127600862520225</v>
      </c>
      <c r="P51">
        <v>44.304839472611633</v>
      </c>
      <c r="Q51">
        <v>45.80901153193647</v>
      </c>
      <c r="R51">
        <v>45.244905417024938</v>
      </c>
      <c r="S51">
        <v>45.62282243837717</v>
      </c>
    </row>
    <row r="52" spans="1:26" x14ac:dyDescent="0.25">
      <c r="A52" t="s">
        <v>280</v>
      </c>
      <c r="B52" t="s">
        <v>281</v>
      </c>
      <c r="C52" t="s">
        <v>165</v>
      </c>
      <c r="I52">
        <v>42.3</v>
      </c>
      <c r="J52">
        <v>42</v>
      </c>
      <c r="K52">
        <v>42.3</v>
      </c>
      <c r="L52">
        <v>42.9</v>
      </c>
      <c r="M52">
        <v>43.3</v>
      </c>
      <c r="N52">
        <v>43.3</v>
      </c>
      <c r="O52">
        <v>42.8</v>
      </c>
      <c r="P52">
        <v>42.3</v>
      </c>
      <c r="Q52">
        <v>42.8</v>
      </c>
      <c r="R52">
        <v>42.6</v>
      </c>
      <c r="S52">
        <v>42.6</v>
      </c>
      <c r="T52">
        <v>42.7</v>
      </c>
      <c r="U52">
        <v>43.7</v>
      </c>
      <c r="V52">
        <v>43.4</v>
      </c>
      <c r="W52">
        <v>44.8</v>
      </c>
      <c r="X52">
        <v>44.8</v>
      </c>
    </row>
    <row r="53" spans="1:26" x14ac:dyDescent="0.25">
      <c r="A53" t="s">
        <v>282</v>
      </c>
      <c r="B53" t="s">
        <v>283</v>
      </c>
      <c r="C53" t="s">
        <v>165</v>
      </c>
    </row>
    <row r="54" spans="1:26" x14ac:dyDescent="0.25">
      <c r="A54" t="s">
        <v>284</v>
      </c>
      <c r="B54" t="s">
        <v>285</v>
      </c>
      <c r="C54" t="s">
        <v>165</v>
      </c>
      <c r="E54">
        <v>50</v>
      </c>
      <c r="K54">
        <v>51.8</v>
      </c>
      <c r="N54">
        <v>51.2</v>
      </c>
      <c r="P54">
        <v>51.8</v>
      </c>
      <c r="Q54">
        <v>54.2</v>
      </c>
      <c r="R54">
        <v>52.2</v>
      </c>
      <c r="S54">
        <v>49.5</v>
      </c>
      <c r="T54">
        <v>49.4</v>
      </c>
      <c r="U54">
        <v>49.3</v>
      </c>
      <c r="V54">
        <v>50.5</v>
      </c>
      <c r="Y54">
        <v>50.7</v>
      </c>
    </row>
    <row r="55" spans="1:26" x14ac:dyDescent="0.25">
      <c r="A55" t="s">
        <v>286</v>
      </c>
      <c r="B55" t="s">
        <v>287</v>
      </c>
      <c r="C55" t="s">
        <v>165</v>
      </c>
      <c r="I55">
        <v>41.3</v>
      </c>
      <c r="J55">
        <v>41.6</v>
      </c>
      <c r="K55">
        <v>42</v>
      </c>
      <c r="L55">
        <v>42.4</v>
      </c>
      <c r="M55">
        <v>43.2</v>
      </c>
      <c r="N55">
        <v>44.4</v>
      </c>
      <c r="O55">
        <v>47.4</v>
      </c>
      <c r="P55">
        <v>48.2</v>
      </c>
      <c r="Q55">
        <v>49.3</v>
      </c>
      <c r="R55">
        <v>48.2</v>
      </c>
      <c r="S55">
        <v>47.7</v>
      </c>
      <c r="T55">
        <v>48.1</v>
      </c>
      <c r="U55">
        <v>49.1</v>
      </c>
      <c r="V55">
        <v>48.7</v>
      </c>
      <c r="W55">
        <v>50</v>
      </c>
      <c r="X55">
        <v>50.8</v>
      </c>
      <c r="Y55">
        <v>51.4</v>
      </c>
      <c r="Z55">
        <v>51.2</v>
      </c>
    </row>
    <row r="56" spans="1:26" x14ac:dyDescent="0.25">
      <c r="A56" t="s">
        <v>288</v>
      </c>
      <c r="B56" t="s">
        <v>289</v>
      </c>
      <c r="C56" t="s">
        <v>165</v>
      </c>
      <c r="D56">
        <v>51</v>
      </c>
      <c r="E56">
        <v>48.3</v>
      </c>
      <c r="F56">
        <v>45.7</v>
      </c>
      <c r="G56">
        <v>46</v>
      </c>
      <c r="H56">
        <v>46.4</v>
      </c>
      <c r="I56">
        <v>46.3</v>
      </c>
      <c r="J56">
        <v>46.3</v>
      </c>
      <c r="K56">
        <v>46.2</v>
      </c>
      <c r="L56">
        <v>46.2</v>
      </c>
      <c r="M56">
        <v>46.5</v>
      </c>
      <c r="N56">
        <v>46.5</v>
      </c>
      <c r="O56">
        <v>46.6</v>
      </c>
      <c r="P56">
        <v>46.7</v>
      </c>
      <c r="Q56">
        <v>46.8</v>
      </c>
      <c r="R56">
        <v>47.1</v>
      </c>
      <c r="S56">
        <v>46.6</v>
      </c>
      <c r="T56">
        <v>46.4</v>
      </c>
      <c r="U56">
        <v>46.3</v>
      </c>
      <c r="V56">
        <v>46</v>
      </c>
      <c r="W56">
        <v>45.9</v>
      </c>
      <c r="X56">
        <v>46.1</v>
      </c>
      <c r="Y56">
        <v>46.1</v>
      </c>
      <c r="Z56">
        <v>46.2</v>
      </c>
    </row>
    <row r="57" spans="1:26" x14ac:dyDescent="0.25">
      <c r="A57" t="s">
        <v>290</v>
      </c>
      <c r="B57" t="s">
        <v>291</v>
      </c>
      <c r="C57" t="s">
        <v>165</v>
      </c>
      <c r="E57">
        <v>42.7</v>
      </c>
      <c r="F57">
        <v>42.6</v>
      </c>
      <c r="G57">
        <v>42.7</v>
      </c>
      <c r="H57">
        <v>43</v>
      </c>
      <c r="I57">
        <v>43</v>
      </c>
      <c r="J57">
        <v>43.7</v>
      </c>
      <c r="K57">
        <v>44</v>
      </c>
      <c r="L57">
        <v>44.2</v>
      </c>
      <c r="M57">
        <v>44.8</v>
      </c>
      <c r="N57">
        <v>45.1</v>
      </c>
      <c r="O57">
        <v>45.5</v>
      </c>
      <c r="P57">
        <v>45.9</v>
      </c>
      <c r="Q57">
        <v>46.4</v>
      </c>
      <c r="R57">
        <v>46.6</v>
      </c>
      <c r="S57">
        <v>46.6</v>
      </c>
      <c r="T57">
        <v>46.9</v>
      </c>
      <c r="U57">
        <v>46.9</v>
      </c>
      <c r="V57">
        <v>46.8</v>
      </c>
      <c r="W57">
        <v>47.5</v>
      </c>
      <c r="X57">
        <v>47.7</v>
      </c>
      <c r="Y57">
        <v>47.9</v>
      </c>
      <c r="Z57">
        <v>47.9</v>
      </c>
    </row>
    <row r="58" spans="1:26" x14ac:dyDescent="0.25">
      <c r="A58" t="s">
        <v>45</v>
      </c>
      <c r="B58" t="s">
        <v>292</v>
      </c>
      <c r="C58" t="s">
        <v>165</v>
      </c>
      <c r="P58">
        <v>26.7</v>
      </c>
    </row>
    <row r="59" spans="1:26" x14ac:dyDescent="0.25">
      <c r="A59" t="s">
        <v>293</v>
      </c>
      <c r="B59" t="s">
        <v>294</v>
      </c>
      <c r="C59" t="s">
        <v>165</v>
      </c>
      <c r="E59">
        <v>39.700000000000003</v>
      </c>
      <c r="K59">
        <v>46.8</v>
      </c>
      <c r="M59">
        <v>44</v>
      </c>
      <c r="O59">
        <v>43.8</v>
      </c>
    </row>
    <row r="60" spans="1:26" x14ac:dyDescent="0.25">
      <c r="A60" t="s">
        <v>295</v>
      </c>
      <c r="B60" t="s">
        <v>296</v>
      </c>
      <c r="C60" t="s">
        <v>165</v>
      </c>
      <c r="D60">
        <v>48</v>
      </c>
      <c r="E60">
        <v>48.2</v>
      </c>
      <c r="F60">
        <v>48.4</v>
      </c>
      <c r="G60">
        <v>48.7</v>
      </c>
      <c r="H60">
        <v>47.7</v>
      </c>
      <c r="I60">
        <v>46.5</v>
      </c>
      <c r="J60">
        <v>47.3</v>
      </c>
      <c r="K60">
        <v>47.6</v>
      </c>
      <c r="L60">
        <v>48.1</v>
      </c>
      <c r="M60">
        <v>48.3</v>
      </c>
      <c r="N60">
        <v>48.5</v>
      </c>
      <c r="O60">
        <v>48.9</v>
      </c>
      <c r="P60">
        <v>49</v>
      </c>
      <c r="Q60">
        <v>48.3</v>
      </c>
      <c r="R60">
        <v>48.8</v>
      </c>
      <c r="S60">
        <v>48.7</v>
      </c>
      <c r="T60">
        <v>48.8</v>
      </c>
      <c r="U60">
        <v>49</v>
      </c>
      <c r="V60">
        <v>49.3</v>
      </c>
      <c r="W60">
        <v>49.5</v>
      </c>
      <c r="X60">
        <v>50</v>
      </c>
      <c r="Y60">
        <v>49.7</v>
      </c>
      <c r="Z60">
        <v>49.7</v>
      </c>
    </row>
    <row r="61" spans="1:26" x14ac:dyDescent="0.25">
      <c r="A61" t="s">
        <v>297</v>
      </c>
      <c r="B61" t="s">
        <v>298</v>
      </c>
      <c r="C61" t="s">
        <v>165</v>
      </c>
      <c r="E61">
        <v>31.5</v>
      </c>
      <c r="F61">
        <v>31.3</v>
      </c>
      <c r="G61">
        <v>31.4</v>
      </c>
      <c r="H61">
        <v>32.6</v>
      </c>
      <c r="I61">
        <v>34</v>
      </c>
      <c r="J61">
        <v>32.299999999999997</v>
      </c>
      <c r="K61">
        <v>32.1</v>
      </c>
      <c r="L61">
        <v>34.6</v>
      </c>
      <c r="M61">
        <v>34.6</v>
      </c>
      <c r="N61">
        <v>37.299999999999997</v>
      </c>
      <c r="O61">
        <v>38</v>
      </c>
      <c r="P61">
        <v>39.5</v>
      </c>
      <c r="Q61">
        <v>38.9</v>
      </c>
      <c r="R61">
        <v>38.200000000000003</v>
      </c>
      <c r="S61">
        <v>38.299999999999997</v>
      </c>
      <c r="T61">
        <v>39.4</v>
      </c>
      <c r="U61">
        <v>39.200000000000003</v>
      </c>
      <c r="V61">
        <v>40.1</v>
      </c>
      <c r="W61">
        <v>39.1</v>
      </c>
      <c r="X61">
        <v>40.6</v>
      </c>
      <c r="Y61">
        <v>41.2</v>
      </c>
      <c r="Z61">
        <v>41.6</v>
      </c>
    </row>
    <row r="62" spans="1:26" x14ac:dyDescent="0.25">
      <c r="A62" t="s">
        <v>66</v>
      </c>
      <c r="B62" t="s">
        <v>299</v>
      </c>
      <c r="C62" t="s">
        <v>165</v>
      </c>
      <c r="O62">
        <v>13.4</v>
      </c>
      <c r="Q62">
        <v>14.2</v>
      </c>
      <c r="R62">
        <v>14.5</v>
      </c>
      <c r="S62">
        <v>14.7</v>
      </c>
      <c r="T62">
        <v>15</v>
      </c>
      <c r="U62">
        <v>16.8</v>
      </c>
      <c r="V62">
        <v>15</v>
      </c>
      <c r="W62">
        <v>15.3</v>
      </c>
      <c r="X62">
        <v>15.1</v>
      </c>
    </row>
    <row r="63" spans="1:26" x14ac:dyDescent="0.25">
      <c r="A63" t="s">
        <v>300</v>
      </c>
      <c r="B63" t="s">
        <v>301</v>
      </c>
      <c r="C63" t="s">
        <v>165</v>
      </c>
      <c r="D63">
        <v>37.03822032458686</v>
      </c>
      <c r="E63">
        <v>37.462865093988761</v>
      </c>
      <c r="F63">
        <v>35.708276460531287</v>
      </c>
      <c r="G63">
        <v>36.962938764838086</v>
      </c>
      <c r="H63">
        <v>37.58887284611933</v>
      </c>
      <c r="I63">
        <v>37.809046027390728</v>
      </c>
      <c r="J63">
        <v>37.990736072590941</v>
      </c>
      <c r="K63">
        <v>38.293850371756349</v>
      </c>
      <c r="L63">
        <v>37.747327633810499</v>
      </c>
      <c r="M63">
        <v>38.715918008512297</v>
      </c>
    </row>
    <row r="64" spans="1:26" x14ac:dyDescent="0.25">
      <c r="A64" t="s">
        <v>302</v>
      </c>
      <c r="B64" t="s">
        <v>303</v>
      </c>
      <c r="C64" t="s">
        <v>165</v>
      </c>
      <c r="D64">
        <v>37.212497681057805</v>
      </c>
      <c r="E64">
        <v>37.638339174210245</v>
      </c>
      <c r="F64">
        <v>36.081810065625604</v>
      </c>
      <c r="G64">
        <v>37.209199185000266</v>
      </c>
      <c r="H64">
        <v>37.791310014820183</v>
      </c>
      <c r="I64">
        <v>37.985649573542446</v>
      </c>
      <c r="J64">
        <v>38.179777796582343</v>
      </c>
      <c r="K64">
        <v>38.487602392939245</v>
      </c>
      <c r="L64">
        <v>37.982864219396077</v>
      </c>
      <c r="M64">
        <v>38.893067253854355</v>
      </c>
    </row>
    <row r="65" spans="1:26" x14ac:dyDescent="0.25">
      <c r="A65" t="s">
        <v>304</v>
      </c>
      <c r="B65" t="s">
        <v>305</v>
      </c>
      <c r="C65" t="s">
        <v>165</v>
      </c>
      <c r="I65">
        <v>41.257343871833733</v>
      </c>
      <c r="J65">
        <v>41.091364140960685</v>
      </c>
      <c r="K65">
        <v>41.870008666841549</v>
      </c>
      <c r="L65">
        <v>42.245692389752875</v>
      </c>
      <c r="M65">
        <v>42.199194890596779</v>
      </c>
      <c r="N65">
        <v>42.205886411963611</v>
      </c>
      <c r="O65">
        <v>43.139688281262316</v>
      </c>
      <c r="P65">
        <v>42.973495782604836</v>
      </c>
      <c r="Q65">
        <v>43.134558466796207</v>
      </c>
      <c r="R65">
        <v>43.912497263635288</v>
      </c>
      <c r="S65">
        <v>43.325477362020614</v>
      </c>
      <c r="T65">
        <v>43.26993571336746</v>
      </c>
      <c r="U65">
        <v>43.646891802187959</v>
      </c>
      <c r="V65">
        <v>43.826881024851915</v>
      </c>
      <c r="W65">
        <v>43.000081559595444</v>
      </c>
      <c r="X65">
        <v>43.723897574848309</v>
      </c>
      <c r="Y65">
        <v>42.667132567550063</v>
      </c>
      <c r="Z65">
        <v>42.68380891273609</v>
      </c>
    </row>
    <row r="66" spans="1:26" x14ac:dyDescent="0.25">
      <c r="A66" t="s">
        <v>306</v>
      </c>
      <c r="B66" t="s">
        <v>307</v>
      </c>
      <c r="C66" t="s">
        <v>165</v>
      </c>
      <c r="F66">
        <v>44.145330050766418</v>
      </c>
      <c r="G66">
        <v>44.177146086293469</v>
      </c>
      <c r="H66">
        <v>44.079981977153388</v>
      </c>
      <c r="I66">
        <v>44.747305694935413</v>
      </c>
      <c r="J66">
        <v>44.897085794772622</v>
      </c>
      <c r="K66">
        <v>45.086000410323933</v>
      </c>
      <c r="L66">
        <v>45.207292111709009</v>
      </c>
      <c r="M66">
        <v>45.506003889931002</v>
      </c>
      <c r="N66">
        <v>45.688713146674367</v>
      </c>
      <c r="O66">
        <v>46.006005710153069</v>
      </c>
      <c r="P66">
        <v>46.183955198868397</v>
      </c>
      <c r="Q66">
        <v>46.479157790066914</v>
      </c>
      <c r="R66">
        <v>46.809953891780019</v>
      </c>
      <c r="S66">
        <v>46.704740317914876</v>
      </c>
      <c r="T66">
        <v>46.843029905036616</v>
      </c>
      <c r="U66">
        <v>47.019313814668891</v>
      </c>
      <c r="V66">
        <v>47.163504491117244</v>
      </c>
      <c r="W66">
        <v>47.362535583985014</v>
      </c>
      <c r="X66">
        <v>47.589743972030092</v>
      </c>
      <c r="Y66">
        <v>47.503772981712331</v>
      </c>
      <c r="Z66">
        <v>47.589953065096893</v>
      </c>
    </row>
    <row r="67" spans="1:26" x14ac:dyDescent="0.25">
      <c r="A67" t="s">
        <v>308</v>
      </c>
      <c r="B67" t="s">
        <v>309</v>
      </c>
      <c r="C67" t="s">
        <v>165</v>
      </c>
      <c r="D67">
        <v>30.9</v>
      </c>
      <c r="E67">
        <v>31.5</v>
      </c>
      <c r="F67">
        <v>33.4</v>
      </c>
      <c r="G67">
        <v>32</v>
      </c>
      <c r="H67">
        <v>32.9</v>
      </c>
      <c r="I67">
        <v>33.299999999999997</v>
      </c>
      <c r="J67">
        <v>33.299999999999997</v>
      </c>
      <c r="K67">
        <v>33.799999999999997</v>
      </c>
      <c r="L67">
        <v>33.299999999999997</v>
      </c>
      <c r="M67">
        <v>39</v>
      </c>
      <c r="N67">
        <v>39.299999999999997</v>
      </c>
      <c r="O67">
        <v>38.700000000000003</v>
      </c>
      <c r="P67">
        <v>38.1</v>
      </c>
      <c r="R67">
        <v>39.200000000000003</v>
      </c>
      <c r="S67">
        <v>40.200000000000003</v>
      </c>
      <c r="T67">
        <v>38.700000000000003</v>
      </c>
      <c r="Y67">
        <v>39.200000000000003</v>
      </c>
      <c r="Z67">
        <v>39.799999999999997</v>
      </c>
    </row>
    <row r="68" spans="1:26" x14ac:dyDescent="0.25">
      <c r="A68" t="s">
        <v>150</v>
      </c>
      <c r="B68" t="s">
        <v>310</v>
      </c>
      <c r="C68" t="s">
        <v>165</v>
      </c>
      <c r="D68">
        <v>20.5</v>
      </c>
      <c r="E68">
        <v>18.7</v>
      </c>
      <c r="F68">
        <v>17.8</v>
      </c>
      <c r="G68">
        <v>18.8</v>
      </c>
      <c r="H68">
        <v>18.899999999999999</v>
      </c>
      <c r="I68">
        <v>18.899999999999999</v>
      </c>
      <c r="K68">
        <v>18.899999999999999</v>
      </c>
      <c r="L68">
        <v>20</v>
      </c>
      <c r="M68">
        <v>20.9</v>
      </c>
      <c r="N68">
        <v>19</v>
      </c>
      <c r="O68">
        <v>20.7</v>
      </c>
      <c r="P68">
        <v>22.4</v>
      </c>
      <c r="Q68">
        <v>19.899999999999999</v>
      </c>
      <c r="R68">
        <v>18.8</v>
      </c>
      <c r="S68">
        <v>17.7</v>
      </c>
      <c r="T68">
        <v>18.100000000000001</v>
      </c>
      <c r="U68">
        <v>19</v>
      </c>
      <c r="V68">
        <v>18</v>
      </c>
      <c r="W68">
        <v>18.100000000000001</v>
      </c>
      <c r="X68">
        <v>18</v>
      </c>
      <c r="Y68">
        <v>18.5</v>
      </c>
      <c r="Z68">
        <v>19.100000000000001</v>
      </c>
    </row>
    <row r="69" spans="1:26" x14ac:dyDescent="0.25">
      <c r="A69" t="s">
        <v>311</v>
      </c>
      <c r="B69" t="s">
        <v>312</v>
      </c>
      <c r="C69" t="s">
        <v>165</v>
      </c>
      <c r="D69">
        <v>40.294604339616519</v>
      </c>
      <c r="E69">
        <v>41.171449802430814</v>
      </c>
      <c r="F69">
        <v>41.79720059212071</v>
      </c>
      <c r="G69">
        <v>41.973136858269406</v>
      </c>
      <c r="H69">
        <v>42.264459307684426</v>
      </c>
      <c r="I69">
        <v>42.420447642980889</v>
      </c>
      <c r="J69">
        <v>42.998779141463913</v>
      </c>
      <c r="K69">
        <v>43.262931709208658</v>
      </c>
      <c r="L69">
        <v>43.375957621488155</v>
      </c>
      <c r="M69">
        <v>43.851688248047381</v>
      </c>
      <c r="N69">
        <v>44.184205636801224</v>
      </c>
      <c r="O69">
        <v>44.560605342770884</v>
      </c>
      <c r="P69">
        <v>44.936675035989978</v>
      </c>
      <c r="Q69">
        <v>45.342145356770381</v>
      </c>
      <c r="R69">
        <v>45.753180841747565</v>
      </c>
      <c r="S69">
        <v>45.940433828295618</v>
      </c>
      <c r="T69">
        <v>46.225372179652602</v>
      </c>
      <c r="U69">
        <v>46.481675385667238</v>
      </c>
      <c r="V69">
        <v>46.667673128886022</v>
      </c>
      <c r="W69">
        <v>47.462013730075007</v>
      </c>
      <c r="X69">
        <v>47.783468238063861</v>
      </c>
      <c r="Y69">
        <v>47.986128350722453</v>
      </c>
      <c r="Z69">
        <v>48.283523106844576</v>
      </c>
    </row>
    <row r="70" spans="1:26" x14ac:dyDescent="0.25">
      <c r="A70" t="s">
        <v>46</v>
      </c>
      <c r="B70" t="s">
        <v>313</v>
      </c>
      <c r="C70" t="s">
        <v>165</v>
      </c>
      <c r="J70">
        <v>31.1</v>
      </c>
    </row>
    <row r="71" spans="1:26" x14ac:dyDescent="0.25">
      <c r="A71" t="s">
        <v>314</v>
      </c>
      <c r="B71" t="s">
        <v>315</v>
      </c>
      <c r="C71" t="s">
        <v>165</v>
      </c>
      <c r="D71">
        <v>32.299999999999997</v>
      </c>
      <c r="E71">
        <v>33</v>
      </c>
      <c r="F71">
        <v>33.700000000000003</v>
      </c>
      <c r="G71">
        <v>34.700000000000003</v>
      </c>
      <c r="H71">
        <v>35.5</v>
      </c>
      <c r="I71">
        <v>35.700000000000003</v>
      </c>
      <c r="J71">
        <v>36.6</v>
      </c>
      <c r="K71">
        <v>37.200000000000003</v>
      </c>
      <c r="L71">
        <v>37.1</v>
      </c>
      <c r="M71">
        <v>38</v>
      </c>
      <c r="N71">
        <v>38.9</v>
      </c>
      <c r="O71">
        <v>39.4</v>
      </c>
      <c r="P71">
        <v>40</v>
      </c>
      <c r="Q71">
        <v>40.700000000000003</v>
      </c>
      <c r="R71">
        <v>41.5</v>
      </c>
      <c r="S71">
        <v>42.3</v>
      </c>
      <c r="T71">
        <v>43</v>
      </c>
      <c r="U71">
        <v>43.7</v>
      </c>
      <c r="V71">
        <v>44.9</v>
      </c>
      <c r="W71">
        <v>46.4</v>
      </c>
      <c r="X71">
        <v>47.3</v>
      </c>
      <c r="Y71">
        <v>47.8</v>
      </c>
      <c r="Z71">
        <v>48.7</v>
      </c>
    </row>
    <row r="72" spans="1:26" x14ac:dyDescent="0.25">
      <c r="A72" t="s">
        <v>316</v>
      </c>
      <c r="B72" t="s">
        <v>317</v>
      </c>
      <c r="C72" t="s">
        <v>165</v>
      </c>
      <c r="D72">
        <v>52.3</v>
      </c>
      <c r="E72">
        <v>51.7</v>
      </c>
      <c r="F72">
        <v>51.2</v>
      </c>
      <c r="G72">
        <v>51.4</v>
      </c>
      <c r="H72">
        <v>51.1</v>
      </c>
      <c r="I72">
        <v>50.8</v>
      </c>
      <c r="J72">
        <v>51.3</v>
      </c>
      <c r="K72">
        <v>50.9</v>
      </c>
      <c r="L72">
        <v>51.4</v>
      </c>
      <c r="M72">
        <v>51.6</v>
      </c>
      <c r="N72">
        <v>51.7</v>
      </c>
      <c r="O72">
        <v>51.7</v>
      </c>
      <c r="P72">
        <v>51.5</v>
      </c>
      <c r="Q72">
        <v>51.5</v>
      </c>
      <c r="R72">
        <v>52.2</v>
      </c>
      <c r="S72">
        <v>52.6</v>
      </c>
      <c r="T72">
        <v>52.5</v>
      </c>
      <c r="U72">
        <v>52.3</v>
      </c>
      <c r="V72">
        <v>51.8</v>
      </c>
      <c r="W72">
        <v>53.9</v>
      </c>
      <c r="X72">
        <v>54</v>
      </c>
      <c r="Y72">
        <v>53</v>
      </c>
      <c r="Z72">
        <v>53.2</v>
      </c>
    </row>
    <row r="73" spans="1:26" x14ac:dyDescent="0.25">
      <c r="A73" t="s">
        <v>47</v>
      </c>
      <c r="B73" t="s">
        <v>318</v>
      </c>
      <c r="C73" t="s">
        <v>165</v>
      </c>
      <c r="M73">
        <v>40.9</v>
      </c>
      <c r="R73">
        <v>40.6</v>
      </c>
      <c r="S73">
        <v>43.8</v>
      </c>
      <c r="T73">
        <v>41.3</v>
      </c>
      <c r="W73">
        <v>39.700000000000003</v>
      </c>
      <c r="X73">
        <v>41.6</v>
      </c>
      <c r="Y73">
        <v>39.5</v>
      </c>
      <c r="Z73">
        <v>41.6</v>
      </c>
    </row>
    <row r="74" spans="1:26" x14ac:dyDescent="0.25">
      <c r="A74" t="s">
        <v>319</v>
      </c>
      <c r="B74" t="s">
        <v>320</v>
      </c>
      <c r="C74" t="s">
        <v>165</v>
      </c>
      <c r="D74">
        <v>42.774196738799191</v>
      </c>
      <c r="E74">
        <v>43.053093126233207</v>
      </c>
      <c r="F74">
        <v>43.336383932626916</v>
      </c>
      <c r="G74">
        <v>43.738360151489715</v>
      </c>
      <c r="H74">
        <v>43.92583260309739</v>
      </c>
      <c r="I74">
        <v>44.181264866244256</v>
      </c>
      <c r="J74">
        <v>44.570580201556616</v>
      </c>
      <c r="K74">
        <v>44.669002384050117</v>
      </c>
      <c r="L74">
        <v>44.752059747246172</v>
      </c>
      <c r="M74">
        <v>45.271217803615073</v>
      </c>
      <c r="N74">
        <v>45.485737382124228</v>
      </c>
      <c r="O74">
        <v>45.808971018822248</v>
      </c>
      <c r="P74">
        <v>46.089345921557239</v>
      </c>
      <c r="Q74">
        <v>46.340592758771052</v>
      </c>
      <c r="R74">
        <v>46.657002703560302</v>
      </c>
      <c r="S74">
        <v>46.693727894887552</v>
      </c>
      <c r="T74">
        <v>46.872584247322209</v>
      </c>
      <c r="U74">
        <v>46.954065056068096</v>
      </c>
      <c r="V74">
        <v>47.122291041820489</v>
      </c>
      <c r="W74">
        <v>47.699764743465316</v>
      </c>
      <c r="X74">
        <v>47.940366914838116</v>
      </c>
      <c r="Y74">
        <v>48.032353210878064</v>
      </c>
      <c r="Z74">
        <v>48.221538662956448</v>
      </c>
    </row>
    <row r="75" spans="1:26" x14ac:dyDescent="0.25">
      <c r="A75" t="s">
        <v>321</v>
      </c>
      <c r="B75" t="s">
        <v>322</v>
      </c>
      <c r="C75" t="s">
        <v>165</v>
      </c>
    </row>
    <row r="76" spans="1:26" x14ac:dyDescent="0.25">
      <c r="A76" t="s">
        <v>323</v>
      </c>
      <c r="B76" t="s">
        <v>324</v>
      </c>
      <c r="C76" t="s">
        <v>165</v>
      </c>
      <c r="D76">
        <v>50.6</v>
      </c>
      <c r="E76">
        <v>51.4</v>
      </c>
      <c r="F76">
        <v>52.2</v>
      </c>
      <c r="G76">
        <v>52.1</v>
      </c>
      <c r="H76">
        <v>51.9</v>
      </c>
      <c r="I76">
        <v>51.1</v>
      </c>
      <c r="J76">
        <v>50.6</v>
      </c>
      <c r="K76">
        <v>50.3</v>
      </c>
      <c r="L76">
        <v>49.8</v>
      </c>
      <c r="M76">
        <v>50.3</v>
      </c>
      <c r="N76">
        <v>50.3</v>
      </c>
      <c r="O76">
        <v>50.2</v>
      </c>
      <c r="P76">
        <v>50.7</v>
      </c>
      <c r="Q76">
        <v>50.6</v>
      </c>
      <c r="R76">
        <v>50.7</v>
      </c>
      <c r="S76">
        <v>50.9</v>
      </c>
      <c r="T76">
        <v>51</v>
      </c>
      <c r="U76">
        <v>51</v>
      </c>
      <c r="V76">
        <v>50.7</v>
      </c>
      <c r="W76">
        <v>51.5</v>
      </c>
      <c r="X76">
        <v>51.3</v>
      </c>
      <c r="Y76">
        <v>51.2</v>
      </c>
      <c r="Z76">
        <v>51.5</v>
      </c>
    </row>
    <row r="77" spans="1:26" x14ac:dyDescent="0.25">
      <c r="A77" t="s">
        <v>325</v>
      </c>
      <c r="B77" t="s">
        <v>326</v>
      </c>
      <c r="C77" t="s">
        <v>165</v>
      </c>
      <c r="D77">
        <v>29.9</v>
      </c>
      <c r="G77">
        <v>30.3</v>
      </c>
      <c r="J77">
        <v>31.5</v>
      </c>
      <c r="K77">
        <v>32.6</v>
      </c>
      <c r="L77">
        <v>34</v>
      </c>
      <c r="M77">
        <v>34.9</v>
      </c>
      <c r="N77">
        <v>33.200000000000003</v>
      </c>
      <c r="S77">
        <v>29.6</v>
      </c>
    </row>
    <row r="78" spans="1:26" x14ac:dyDescent="0.25">
      <c r="A78" t="s">
        <v>327</v>
      </c>
      <c r="B78" t="s">
        <v>328</v>
      </c>
      <c r="C78" t="s">
        <v>165</v>
      </c>
      <c r="D78">
        <v>44.7</v>
      </c>
      <c r="E78">
        <v>45</v>
      </c>
      <c r="F78">
        <v>45.7</v>
      </c>
      <c r="G78">
        <v>46.4</v>
      </c>
      <c r="H78">
        <v>46.2</v>
      </c>
      <c r="I78">
        <v>46.3</v>
      </c>
      <c r="J78">
        <v>47.2</v>
      </c>
      <c r="K78">
        <v>47.3</v>
      </c>
      <c r="L78">
        <v>47.4</v>
      </c>
      <c r="M78">
        <v>47.4</v>
      </c>
      <c r="N78">
        <v>47.4</v>
      </c>
      <c r="O78">
        <v>47.5</v>
      </c>
      <c r="P78">
        <v>47.9</v>
      </c>
      <c r="Q78">
        <v>48.2</v>
      </c>
      <c r="R78">
        <v>48.3</v>
      </c>
      <c r="S78">
        <v>48.6</v>
      </c>
      <c r="T78">
        <v>48.9</v>
      </c>
      <c r="U78">
        <v>49.3</v>
      </c>
      <c r="V78">
        <v>49.2</v>
      </c>
      <c r="W78">
        <v>49.6</v>
      </c>
      <c r="X78">
        <v>49.7</v>
      </c>
      <c r="Y78">
        <v>49.7</v>
      </c>
      <c r="Z78">
        <v>49.9</v>
      </c>
    </row>
    <row r="79" spans="1:26" x14ac:dyDescent="0.25">
      <c r="A79" t="s">
        <v>329</v>
      </c>
      <c r="B79" t="s">
        <v>330</v>
      </c>
      <c r="C79" t="s">
        <v>165</v>
      </c>
      <c r="S79">
        <v>45.8</v>
      </c>
    </row>
    <row r="80" spans="1:26" x14ac:dyDescent="0.25">
      <c r="A80" t="s">
        <v>331</v>
      </c>
      <c r="B80" t="s">
        <v>332</v>
      </c>
      <c r="C80" t="s">
        <v>165</v>
      </c>
    </row>
    <row r="81" spans="1:26" x14ac:dyDescent="0.25">
      <c r="A81" t="s">
        <v>38</v>
      </c>
      <c r="B81" t="s">
        <v>333</v>
      </c>
      <c r="C81" t="s">
        <v>165</v>
      </c>
      <c r="G81">
        <v>29.3</v>
      </c>
      <c r="X81">
        <v>34.5</v>
      </c>
    </row>
    <row r="82" spans="1:26" x14ac:dyDescent="0.25">
      <c r="A82" t="s">
        <v>334</v>
      </c>
      <c r="B82" t="s">
        <v>335</v>
      </c>
      <c r="C82" t="s">
        <v>165</v>
      </c>
      <c r="D82">
        <v>47.4</v>
      </c>
      <c r="E82">
        <v>48.6</v>
      </c>
      <c r="F82">
        <v>47.2</v>
      </c>
      <c r="G82">
        <v>47.7</v>
      </c>
      <c r="H82">
        <v>47.7</v>
      </c>
      <c r="I82">
        <v>47.6</v>
      </c>
      <c r="J82">
        <v>47.6</v>
      </c>
      <c r="K82">
        <v>47.4</v>
      </c>
      <c r="L82">
        <v>47.1</v>
      </c>
      <c r="M82">
        <v>48.2</v>
      </c>
      <c r="N82">
        <v>48.1</v>
      </c>
      <c r="O82">
        <v>48.5</v>
      </c>
      <c r="P82">
        <v>48.7</v>
      </c>
      <c r="Q82">
        <v>48.6</v>
      </c>
      <c r="R82">
        <v>48.9</v>
      </c>
      <c r="S82">
        <v>48.9</v>
      </c>
      <c r="T82">
        <v>48.9</v>
      </c>
      <c r="U82">
        <v>48.8</v>
      </c>
      <c r="V82">
        <v>48.9</v>
      </c>
      <c r="W82">
        <v>49.4</v>
      </c>
      <c r="X82">
        <v>49.3</v>
      </c>
      <c r="Y82">
        <v>49.2</v>
      </c>
      <c r="Z82">
        <v>49.2</v>
      </c>
    </row>
    <row r="83" spans="1:26" x14ac:dyDescent="0.25">
      <c r="A83" t="s">
        <v>336</v>
      </c>
      <c r="B83" t="s">
        <v>337</v>
      </c>
      <c r="C83" t="s">
        <v>165</v>
      </c>
      <c r="L83">
        <v>49.4</v>
      </c>
      <c r="M83">
        <v>49.2</v>
      </c>
      <c r="P83">
        <v>49.6</v>
      </c>
      <c r="Q83">
        <v>48.9</v>
      </c>
      <c r="R83">
        <v>50.3</v>
      </c>
      <c r="S83">
        <v>48.5</v>
      </c>
      <c r="T83">
        <v>48.5</v>
      </c>
      <c r="U83">
        <v>47.8</v>
      </c>
      <c r="V83">
        <v>46.2</v>
      </c>
      <c r="W83">
        <v>46.7</v>
      </c>
      <c r="X83">
        <v>48.5</v>
      </c>
      <c r="Y83">
        <v>47.1</v>
      </c>
      <c r="Z83">
        <v>45.7</v>
      </c>
    </row>
    <row r="84" spans="1:26" x14ac:dyDescent="0.25">
      <c r="A84" t="s">
        <v>84</v>
      </c>
      <c r="B84" t="s">
        <v>338</v>
      </c>
      <c r="C84" t="s">
        <v>165</v>
      </c>
      <c r="N84">
        <v>31.7</v>
      </c>
    </row>
    <row r="85" spans="1:26" x14ac:dyDescent="0.25">
      <c r="A85" t="s">
        <v>8</v>
      </c>
      <c r="B85" t="s">
        <v>339</v>
      </c>
      <c r="C85" t="s">
        <v>165</v>
      </c>
      <c r="W85">
        <v>17.5</v>
      </c>
      <c r="X85">
        <v>17.7</v>
      </c>
      <c r="Y85">
        <v>17.5</v>
      </c>
      <c r="Z85">
        <v>17.5</v>
      </c>
    </row>
    <row r="86" spans="1:26" x14ac:dyDescent="0.25">
      <c r="A86" t="s">
        <v>340</v>
      </c>
      <c r="B86" t="s">
        <v>341</v>
      </c>
      <c r="C86" t="s">
        <v>165</v>
      </c>
      <c r="L86">
        <v>33.9</v>
      </c>
      <c r="M86">
        <v>31.7</v>
      </c>
    </row>
    <row r="87" spans="1:26" x14ac:dyDescent="0.25">
      <c r="A87" t="s">
        <v>85</v>
      </c>
      <c r="B87" t="s">
        <v>342</v>
      </c>
      <c r="C87" t="s">
        <v>165</v>
      </c>
      <c r="D87">
        <v>10.8</v>
      </c>
    </row>
    <row r="88" spans="1:26" x14ac:dyDescent="0.25">
      <c r="A88" t="s">
        <v>37</v>
      </c>
      <c r="B88" t="s">
        <v>343</v>
      </c>
      <c r="C88" t="s">
        <v>165</v>
      </c>
      <c r="D88">
        <v>10.5</v>
      </c>
    </row>
    <row r="89" spans="1:26" x14ac:dyDescent="0.25">
      <c r="A89" t="s">
        <v>344</v>
      </c>
      <c r="B89" t="s">
        <v>345</v>
      </c>
      <c r="C89" t="s">
        <v>165</v>
      </c>
      <c r="D89">
        <v>35</v>
      </c>
      <c r="E89">
        <v>34.799999999999997</v>
      </c>
      <c r="F89">
        <v>35.9</v>
      </c>
      <c r="G89">
        <v>36.299999999999997</v>
      </c>
      <c r="H89">
        <v>36.4</v>
      </c>
      <c r="I89">
        <v>37.6</v>
      </c>
      <c r="J89">
        <v>37.700000000000003</v>
      </c>
      <c r="K89">
        <v>38.799999999999997</v>
      </c>
      <c r="L89">
        <v>38</v>
      </c>
      <c r="M89">
        <v>38.799999999999997</v>
      </c>
      <c r="N89">
        <v>39.1</v>
      </c>
      <c r="O89">
        <v>39.6</v>
      </c>
      <c r="P89">
        <v>39.799999999999997</v>
      </c>
      <c r="Q89">
        <v>40.1</v>
      </c>
      <c r="R89">
        <v>40.9</v>
      </c>
      <c r="S89">
        <v>41</v>
      </c>
      <c r="T89">
        <v>41.6</v>
      </c>
      <c r="U89">
        <v>42</v>
      </c>
      <c r="V89">
        <v>42.2</v>
      </c>
      <c r="W89">
        <v>43</v>
      </c>
      <c r="X89">
        <v>43.4</v>
      </c>
      <c r="Y89">
        <v>43.8</v>
      </c>
      <c r="Z89">
        <v>44.4</v>
      </c>
    </row>
    <row r="90" spans="1:26" x14ac:dyDescent="0.25">
      <c r="A90" t="s">
        <v>346</v>
      </c>
      <c r="B90" t="s">
        <v>347</v>
      </c>
      <c r="C90" t="s">
        <v>165</v>
      </c>
      <c r="H90">
        <v>40.4</v>
      </c>
      <c r="J90">
        <v>42.6</v>
      </c>
      <c r="L90">
        <v>42.6</v>
      </c>
    </row>
    <row r="91" spans="1:26" x14ac:dyDescent="0.25">
      <c r="A91" t="s">
        <v>348</v>
      </c>
      <c r="B91" t="s">
        <v>349</v>
      </c>
      <c r="C91" t="s">
        <v>165</v>
      </c>
      <c r="J91">
        <v>49.9</v>
      </c>
      <c r="K91">
        <v>49.7</v>
      </c>
      <c r="L91">
        <v>49.7</v>
      </c>
      <c r="M91">
        <v>49.4</v>
      </c>
      <c r="N91">
        <v>48.8</v>
      </c>
      <c r="O91">
        <v>49.6</v>
      </c>
      <c r="P91">
        <v>49.1</v>
      </c>
      <c r="Q91">
        <v>49.4</v>
      </c>
      <c r="R91">
        <v>49.5</v>
      </c>
      <c r="S91">
        <v>49.3</v>
      </c>
    </row>
    <row r="92" spans="1:26" x14ac:dyDescent="0.25">
      <c r="A92" t="s">
        <v>350</v>
      </c>
      <c r="B92" t="s">
        <v>351</v>
      </c>
      <c r="C92" t="s">
        <v>165</v>
      </c>
      <c r="D92">
        <v>36.799999999999997</v>
      </c>
      <c r="E92">
        <v>38.4</v>
      </c>
      <c r="P92">
        <v>31.7</v>
      </c>
      <c r="X92">
        <v>30</v>
      </c>
      <c r="Y92">
        <v>31</v>
      </c>
      <c r="Z92">
        <v>28.9</v>
      </c>
    </row>
    <row r="93" spans="1:26" x14ac:dyDescent="0.25">
      <c r="A93" t="s">
        <v>352</v>
      </c>
      <c r="B93" t="s">
        <v>353</v>
      </c>
      <c r="C93" t="s">
        <v>165</v>
      </c>
      <c r="I93">
        <v>43.3</v>
      </c>
      <c r="J93">
        <v>43.8</v>
      </c>
      <c r="K93">
        <v>45.9</v>
      </c>
      <c r="L93">
        <v>45.2</v>
      </c>
      <c r="M93">
        <v>45.3</v>
      </c>
      <c r="N93">
        <v>45.6</v>
      </c>
      <c r="O93">
        <v>45.7</v>
      </c>
      <c r="P93">
        <v>45.8</v>
      </c>
      <c r="Q93">
        <v>42.4</v>
      </c>
      <c r="R93">
        <v>43.3</v>
      </c>
      <c r="S93">
        <v>44.5</v>
      </c>
      <c r="T93">
        <v>44.6</v>
      </c>
      <c r="U93">
        <v>44.1</v>
      </c>
      <c r="V93">
        <v>43.3</v>
      </c>
      <c r="W93">
        <v>43.1</v>
      </c>
      <c r="X93">
        <v>42.9</v>
      </c>
      <c r="Y93">
        <v>44.7</v>
      </c>
      <c r="Z93">
        <v>43.6</v>
      </c>
    </row>
    <row r="94" spans="1:26" x14ac:dyDescent="0.25">
      <c r="A94" t="s">
        <v>354</v>
      </c>
      <c r="B94" t="s">
        <v>355</v>
      </c>
      <c r="C94" t="s">
        <v>165</v>
      </c>
      <c r="K94">
        <v>38.5</v>
      </c>
      <c r="P94">
        <v>34.700000000000003</v>
      </c>
    </row>
    <row r="95" spans="1:26" x14ac:dyDescent="0.25">
      <c r="A95" t="s">
        <v>356</v>
      </c>
      <c r="B95" t="s">
        <v>357</v>
      </c>
      <c r="C95" t="s">
        <v>165</v>
      </c>
      <c r="D95">
        <v>43.282643351065715</v>
      </c>
      <c r="E95">
        <v>43.558502607538529</v>
      </c>
      <c r="F95">
        <v>44.923795332919696</v>
      </c>
      <c r="G95">
        <v>44.883906602211198</v>
      </c>
      <c r="H95">
        <v>44.899990147701999</v>
      </c>
      <c r="I95">
        <v>45.018671338835048</v>
      </c>
      <c r="J95">
        <v>45.219820126180082</v>
      </c>
      <c r="K95">
        <v>45.269457191216127</v>
      </c>
      <c r="L95">
        <v>45.315900990013034</v>
      </c>
      <c r="M95">
        <v>45.570376637786829</v>
      </c>
      <c r="N95">
        <v>45.700339930662125</v>
      </c>
      <c r="O95">
        <v>45.898996447940249</v>
      </c>
      <c r="P95">
        <v>46.14431024565134</v>
      </c>
      <c r="Q95">
        <v>46.534001752787553</v>
      </c>
      <c r="R95">
        <v>46.635463764961443</v>
      </c>
      <c r="S95">
        <v>46.638612761759575</v>
      </c>
      <c r="T95">
        <v>46.640187043356498</v>
      </c>
      <c r="U95">
        <v>46.710866802319153</v>
      </c>
      <c r="V95">
        <v>46.778270790473854</v>
      </c>
      <c r="W95">
        <v>47.357748358392861</v>
      </c>
      <c r="X95">
        <v>47.607686698068527</v>
      </c>
      <c r="Y95">
        <v>47.538288779906559</v>
      </c>
      <c r="Z95">
        <v>47.645569966655344</v>
      </c>
    </row>
    <row r="96" spans="1:26" x14ac:dyDescent="0.25">
      <c r="A96" t="s">
        <v>358</v>
      </c>
      <c r="B96" t="s">
        <v>359</v>
      </c>
      <c r="C96" t="s">
        <v>165</v>
      </c>
      <c r="D96">
        <v>41.2</v>
      </c>
      <c r="E96">
        <v>41.5</v>
      </c>
      <c r="F96">
        <v>41.6</v>
      </c>
      <c r="G96">
        <v>42</v>
      </c>
      <c r="H96">
        <v>42.2</v>
      </c>
      <c r="I96">
        <v>42.5</v>
      </c>
      <c r="J96">
        <v>42.6</v>
      </c>
      <c r="K96">
        <v>43.3</v>
      </c>
      <c r="L96">
        <v>43.7</v>
      </c>
      <c r="M96">
        <v>44.1</v>
      </c>
      <c r="N96">
        <v>44.8</v>
      </c>
      <c r="O96">
        <v>45.5</v>
      </c>
      <c r="P96">
        <v>45.9</v>
      </c>
      <c r="Q96">
        <v>46.8</v>
      </c>
      <c r="R96">
        <v>47.3</v>
      </c>
      <c r="S96">
        <v>47.8</v>
      </c>
      <c r="T96">
        <v>47.9</v>
      </c>
      <c r="U96">
        <v>48.2</v>
      </c>
      <c r="V96">
        <v>48.6</v>
      </c>
      <c r="W96">
        <v>49.6</v>
      </c>
      <c r="X96">
        <v>49.5</v>
      </c>
      <c r="Y96">
        <v>49.6</v>
      </c>
      <c r="Z96">
        <v>49.6</v>
      </c>
    </row>
    <row r="97" spans="1:26" x14ac:dyDescent="0.25">
      <c r="A97" t="s">
        <v>360</v>
      </c>
      <c r="B97" t="s">
        <v>361</v>
      </c>
      <c r="C97" t="s">
        <v>165</v>
      </c>
      <c r="D97">
        <v>41.4</v>
      </c>
      <c r="F97">
        <v>40.799999999999997</v>
      </c>
      <c r="J97">
        <v>42.6</v>
      </c>
      <c r="K97">
        <v>43.2</v>
      </c>
      <c r="L97">
        <v>42.4</v>
      </c>
      <c r="M97">
        <v>42.4</v>
      </c>
      <c r="O97">
        <v>42</v>
      </c>
      <c r="P97">
        <v>40.9</v>
      </c>
      <c r="Q97">
        <v>40.6</v>
      </c>
      <c r="R97">
        <v>42.5</v>
      </c>
      <c r="S97">
        <v>41.5</v>
      </c>
      <c r="T97">
        <v>42.2</v>
      </c>
      <c r="U97">
        <v>41.9</v>
      </c>
    </row>
    <row r="98" spans="1:26" x14ac:dyDescent="0.25">
      <c r="A98" t="s">
        <v>362</v>
      </c>
      <c r="B98" t="s">
        <v>363</v>
      </c>
      <c r="C98" t="s">
        <v>165</v>
      </c>
    </row>
    <row r="99" spans="1:26" x14ac:dyDescent="0.25">
      <c r="A99" t="s">
        <v>364</v>
      </c>
      <c r="B99" t="s">
        <v>365</v>
      </c>
      <c r="C99" t="s">
        <v>165</v>
      </c>
      <c r="D99">
        <v>43.2</v>
      </c>
      <c r="E99">
        <v>43.8</v>
      </c>
      <c r="F99">
        <v>44.8</v>
      </c>
      <c r="G99">
        <v>45.7</v>
      </c>
      <c r="H99">
        <v>46.4</v>
      </c>
      <c r="I99">
        <v>46.6</v>
      </c>
      <c r="J99">
        <v>46.7</v>
      </c>
      <c r="K99">
        <v>46.9</v>
      </c>
      <c r="L99">
        <v>47.6</v>
      </c>
      <c r="M99">
        <v>47.7</v>
      </c>
      <c r="N99">
        <v>47</v>
      </c>
      <c r="O99">
        <v>46.7</v>
      </c>
      <c r="P99">
        <v>46.9</v>
      </c>
      <c r="Q99">
        <v>46.1</v>
      </c>
      <c r="R99">
        <v>45.7</v>
      </c>
      <c r="S99">
        <v>45.9</v>
      </c>
      <c r="T99">
        <v>46.9</v>
      </c>
      <c r="U99">
        <v>45.5</v>
      </c>
      <c r="V99">
        <v>45.8</v>
      </c>
      <c r="W99">
        <v>47.1</v>
      </c>
      <c r="X99">
        <v>47</v>
      </c>
      <c r="Y99">
        <v>46.6</v>
      </c>
      <c r="Z99">
        <v>47</v>
      </c>
    </row>
    <row r="100" spans="1:26" x14ac:dyDescent="0.25">
      <c r="A100" t="s">
        <v>366</v>
      </c>
      <c r="B100" t="s">
        <v>367</v>
      </c>
      <c r="C100" t="s">
        <v>165</v>
      </c>
      <c r="D100">
        <v>44.2</v>
      </c>
    </row>
    <row r="101" spans="1:26" x14ac:dyDescent="0.25">
      <c r="A101" t="s">
        <v>368</v>
      </c>
      <c r="B101" t="s">
        <v>369</v>
      </c>
      <c r="C101" t="s">
        <v>165</v>
      </c>
      <c r="F101">
        <v>49.2</v>
      </c>
      <c r="G101">
        <v>49.4</v>
      </c>
      <c r="H101">
        <v>48.9</v>
      </c>
      <c r="I101">
        <v>48</v>
      </c>
      <c r="J101">
        <v>48</v>
      </c>
      <c r="K101">
        <v>47.5</v>
      </c>
      <c r="L101">
        <v>48.1</v>
      </c>
      <c r="M101">
        <v>48.7</v>
      </c>
      <c r="N101">
        <v>48.6</v>
      </c>
      <c r="O101">
        <v>48.5</v>
      </c>
      <c r="P101">
        <v>48.4</v>
      </c>
      <c r="Q101">
        <v>49.1</v>
      </c>
      <c r="R101">
        <v>48.9</v>
      </c>
      <c r="S101">
        <v>48.7</v>
      </c>
      <c r="T101">
        <v>48.3</v>
      </c>
      <c r="U101">
        <v>48</v>
      </c>
      <c r="V101">
        <v>48.4</v>
      </c>
      <c r="W101">
        <v>48.6</v>
      </c>
      <c r="X101">
        <v>49.2</v>
      </c>
      <c r="Y101">
        <v>48.8</v>
      </c>
      <c r="Z101">
        <v>48.8</v>
      </c>
    </row>
    <row r="102" spans="1:26" x14ac:dyDescent="0.25">
      <c r="A102" t="s">
        <v>370</v>
      </c>
      <c r="B102" t="s">
        <v>371</v>
      </c>
      <c r="C102" t="s">
        <v>165</v>
      </c>
      <c r="D102">
        <v>29.2</v>
      </c>
      <c r="E102">
        <v>30.1</v>
      </c>
      <c r="F102">
        <v>30.4</v>
      </c>
      <c r="G102">
        <v>30.3</v>
      </c>
      <c r="H102">
        <v>30.1</v>
      </c>
      <c r="I102">
        <v>29</v>
      </c>
      <c r="J102">
        <v>29.6</v>
      </c>
      <c r="K102">
        <v>30</v>
      </c>
      <c r="L102">
        <v>31.3</v>
      </c>
      <c r="M102">
        <v>31.1</v>
      </c>
      <c r="N102">
        <v>31.7</v>
      </c>
      <c r="O102">
        <v>30.7</v>
      </c>
      <c r="P102">
        <v>29.7</v>
      </c>
      <c r="Q102">
        <v>29.5</v>
      </c>
      <c r="R102">
        <v>29</v>
      </c>
      <c r="S102">
        <v>30.3</v>
      </c>
      <c r="T102">
        <v>31.3</v>
      </c>
      <c r="U102">
        <v>30.9</v>
      </c>
      <c r="V102">
        <v>32.4</v>
      </c>
      <c r="W102">
        <v>33.5</v>
      </c>
      <c r="X102">
        <v>32.9</v>
      </c>
    </row>
    <row r="103" spans="1:26" x14ac:dyDescent="0.25">
      <c r="A103" t="s">
        <v>372</v>
      </c>
      <c r="B103" t="s">
        <v>373</v>
      </c>
      <c r="C103" t="s">
        <v>165</v>
      </c>
    </row>
    <row r="104" spans="1:26" x14ac:dyDescent="0.25">
      <c r="A104" t="s">
        <v>374</v>
      </c>
      <c r="B104" t="s">
        <v>375</v>
      </c>
      <c r="C104" t="s">
        <v>165</v>
      </c>
      <c r="D104">
        <v>12.7</v>
      </c>
      <c r="E104">
        <v>13</v>
      </c>
      <c r="F104">
        <v>13.3</v>
      </c>
      <c r="G104">
        <v>13.7</v>
      </c>
      <c r="H104">
        <v>14.1</v>
      </c>
      <c r="I104">
        <v>14.4</v>
      </c>
      <c r="J104">
        <v>14.9</v>
      </c>
      <c r="K104">
        <v>15.5</v>
      </c>
      <c r="L104">
        <v>16</v>
      </c>
      <c r="M104">
        <v>16.3</v>
      </c>
      <c r="N104">
        <v>16.600000000000001</v>
      </c>
      <c r="O104">
        <v>16.8</v>
      </c>
      <c r="P104">
        <v>17.3</v>
      </c>
      <c r="Q104">
        <v>17.600000000000001</v>
      </c>
      <c r="R104">
        <v>17.899999999999999</v>
      </c>
      <c r="S104">
        <v>18.100000000000001</v>
      </c>
      <c r="W104">
        <v>19.100000000000001</v>
      </c>
      <c r="X104">
        <v>19.3</v>
      </c>
    </row>
    <row r="105" spans="1:26" x14ac:dyDescent="0.25">
      <c r="A105" t="s">
        <v>376</v>
      </c>
      <c r="B105" t="s">
        <v>377</v>
      </c>
      <c r="C105" t="s">
        <v>165</v>
      </c>
    </row>
    <row r="106" spans="1:26" x14ac:dyDescent="0.25">
      <c r="A106" t="s">
        <v>378</v>
      </c>
      <c r="B106" t="s">
        <v>379</v>
      </c>
      <c r="C106" t="s">
        <v>165</v>
      </c>
      <c r="D106">
        <v>41.7</v>
      </c>
      <c r="E106">
        <v>41.4</v>
      </c>
      <c r="F106">
        <v>42.8</v>
      </c>
      <c r="G106">
        <v>43.4</v>
      </c>
      <c r="H106">
        <v>44</v>
      </c>
      <c r="I106">
        <v>44.4</v>
      </c>
      <c r="J106">
        <v>44.7</v>
      </c>
      <c r="K106">
        <v>45.2</v>
      </c>
      <c r="L106">
        <v>45.7</v>
      </c>
      <c r="M106">
        <v>46.1</v>
      </c>
      <c r="N106">
        <v>46.3</v>
      </c>
      <c r="O106">
        <v>46.5</v>
      </c>
      <c r="P106">
        <v>47.5</v>
      </c>
      <c r="Q106">
        <v>47.4</v>
      </c>
      <c r="R106">
        <v>47.5</v>
      </c>
      <c r="S106">
        <v>47.7</v>
      </c>
      <c r="T106">
        <v>47.5</v>
      </c>
      <c r="U106">
        <v>48.2</v>
      </c>
      <c r="V106">
        <v>49.2</v>
      </c>
      <c r="W106">
        <v>51.8</v>
      </c>
      <c r="X106">
        <v>52.1</v>
      </c>
      <c r="Y106">
        <v>51.9</v>
      </c>
      <c r="Z106">
        <v>51.9</v>
      </c>
    </row>
    <row r="107" spans="1:26" x14ac:dyDescent="0.25">
      <c r="A107" t="s">
        <v>380</v>
      </c>
      <c r="B107" t="s">
        <v>381</v>
      </c>
      <c r="C107" t="s">
        <v>165</v>
      </c>
      <c r="D107">
        <v>10.5</v>
      </c>
      <c r="E107">
        <v>10.8</v>
      </c>
      <c r="F107">
        <v>11.2</v>
      </c>
      <c r="G107">
        <v>11.6</v>
      </c>
      <c r="H107">
        <v>12</v>
      </c>
      <c r="K107">
        <v>14.8</v>
      </c>
      <c r="L107">
        <v>15.4</v>
      </c>
      <c r="M107">
        <v>14.1</v>
      </c>
      <c r="N107">
        <v>13.6</v>
      </c>
      <c r="O107">
        <v>11.6</v>
      </c>
      <c r="P107">
        <v>12</v>
      </c>
      <c r="Q107">
        <v>12.1</v>
      </c>
      <c r="R107">
        <v>13</v>
      </c>
      <c r="S107">
        <v>16.100000000000001</v>
      </c>
      <c r="W107">
        <v>15.3</v>
      </c>
      <c r="X107">
        <v>15.3</v>
      </c>
    </row>
    <row r="108" spans="1:26" x14ac:dyDescent="0.25">
      <c r="A108" t="s">
        <v>382</v>
      </c>
      <c r="B108" t="s">
        <v>383</v>
      </c>
      <c r="C108" t="s">
        <v>165</v>
      </c>
      <c r="R108">
        <v>16</v>
      </c>
      <c r="T108">
        <v>15.3</v>
      </c>
      <c r="V108">
        <v>12.1</v>
      </c>
    </row>
    <row r="109" spans="1:26" x14ac:dyDescent="0.25">
      <c r="A109" t="s">
        <v>384</v>
      </c>
      <c r="B109" t="s">
        <v>385</v>
      </c>
      <c r="C109" t="s">
        <v>165</v>
      </c>
      <c r="E109">
        <v>52.6</v>
      </c>
      <c r="F109">
        <v>52.2</v>
      </c>
      <c r="G109">
        <v>52.8</v>
      </c>
      <c r="H109">
        <v>53.6</v>
      </c>
      <c r="I109">
        <v>54</v>
      </c>
      <c r="J109">
        <v>52.7</v>
      </c>
      <c r="K109">
        <v>51.9</v>
      </c>
      <c r="L109">
        <v>52.5</v>
      </c>
      <c r="M109">
        <v>52.6</v>
      </c>
      <c r="N109">
        <v>52.2</v>
      </c>
      <c r="O109">
        <v>52.3</v>
      </c>
      <c r="P109">
        <v>53</v>
      </c>
      <c r="Q109">
        <v>52.5</v>
      </c>
      <c r="R109">
        <v>51.8</v>
      </c>
      <c r="S109">
        <v>52.2</v>
      </c>
      <c r="T109">
        <v>50.9</v>
      </c>
      <c r="U109">
        <v>50</v>
      </c>
      <c r="V109">
        <v>49.4</v>
      </c>
      <c r="W109">
        <v>51.3</v>
      </c>
      <c r="X109">
        <v>51.8</v>
      </c>
      <c r="Y109">
        <v>51.5</v>
      </c>
      <c r="Z109">
        <v>51.3</v>
      </c>
    </row>
    <row r="110" spans="1:26" x14ac:dyDescent="0.25">
      <c r="A110" t="s">
        <v>386</v>
      </c>
      <c r="B110" t="s">
        <v>387</v>
      </c>
      <c r="C110" t="s">
        <v>165</v>
      </c>
      <c r="D110">
        <v>43</v>
      </c>
      <c r="E110">
        <v>42.9</v>
      </c>
      <c r="F110">
        <v>43.6</v>
      </c>
      <c r="G110">
        <v>44.1</v>
      </c>
      <c r="H110">
        <v>44.8</v>
      </c>
      <c r="I110">
        <v>45.5</v>
      </c>
      <c r="J110">
        <v>46.1</v>
      </c>
      <c r="K110">
        <v>46.6</v>
      </c>
      <c r="L110">
        <v>47.5</v>
      </c>
      <c r="M110">
        <v>48</v>
      </c>
      <c r="N110">
        <v>48.3</v>
      </c>
      <c r="O110">
        <v>48.4</v>
      </c>
      <c r="P110">
        <v>48.7</v>
      </c>
      <c r="Q110">
        <v>48.9</v>
      </c>
      <c r="R110">
        <v>48.7</v>
      </c>
      <c r="S110">
        <v>49.3</v>
      </c>
      <c r="T110">
        <v>49</v>
      </c>
      <c r="U110">
        <v>49</v>
      </c>
      <c r="V110">
        <v>49.3</v>
      </c>
      <c r="W110">
        <v>49.8</v>
      </c>
      <c r="X110">
        <v>50</v>
      </c>
      <c r="Y110">
        <v>49.5</v>
      </c>
      <c r="Z110">
        <v>49.1</v>
      </c>
    </row>
    <row r="111" spans="1:26" x14ac:dyDescent="0.25">
      <c r="A111" t="s">
        <v>388</v>
      </c>
      <c r="B111" t="s">
        <v>389</v>
      </c>
      <c r="C111" t="s">
        <v>165</v>
      </c>
      <c r="D111">
        <v>35.9</v>
      </c>
      <c r="E111">
        <v>36</v>
      </c>
      <c r="F111">
        <v>36.4</v>
      </c>
      <c r="G111">
        <v>36</v>
      </c>
      <c r="H111">
        <v>36.4</v>
      </c>
      <c r="I111">
        <v>37</v>
      </c>
      <c r="J111">
        <v>37.700000000000003</v>
      </c>
      <c r="K111">
        <v>38</v>
      </c>
      <c r="L111">
        <v>38.5</v>
      </c>
      <c r="M111">
        <v>39.1</v>
      </c>
      <c r="N111">
        <v>39.799999999999997</v>
      </c>
      <c r="O111">
        <v>40.6</v>
      </c>
      <c r="P111">
        <v>40.9</v>
      </c>
      <c r="Q111">
        <v>41.2</v>
      </c>
      <c r="R111">
        <v>42.7</v>
      </c>
      <c r="S111">
        <v>42.6</v>
      </c>
      <c r="T111">
        <v>42.8</v>
      </c>
      <c r="U111">
        <v>43</v>
      </c>
      <c r="V111">
        <v>43.5</v>
      </c>
      <c r="W111">
        <v>43.9</v>
      </c>
      <c r="X111">
        <v>44.3</v>
      </c>
      <c r="Y111">
        <v>44.7</v>
      </c>
      <c r="Z111">
        <v>45.3</v>
      </c>
    </row>
    <row r="112" spans="1:26" x14ac:dyDescent="0.25">
      <c r="A112" t="s">
        <v>390</v>
      </c>
      <c r="B112" t="s">
        <v>391</v>
      </c>
      <c r="C112" t="s">
        <v>165</v>
      </c>
      <c r="D112">
        <v>47.3</v>
      </c>
      <c r="E112">
        <v>47.2</v>
      </c>
      <c r="F112">
        <v>47.5</v>
      </c>
      <c r="G112">
        <v>48.4</v>
      </c>
      <c r="H112">
        <v>48.3</v>
      </c>
      <c r="I112">
        <v>47.3</v>
      </c>
      <c r="J112">
        <v>46.9</v>
      </c>
      <c r="K112">
        <v>46.2</v>
      </c>
      <c r="L112">
        <v>46.6</v>
      </c>
      <c r="M112">
        <v>45.2</v>
      </c>
      <c r="N112">
        <v>45</v>
      </c>
      <c r="O112">
        <v>44.9</v>
      </c>
      <c r="P112">
        <v>46.2</v>
      </c>
      <c r="Q112">
        <v>46.3</v>
      </c>
      <c r="R112">
        <v>45.2</v>
      </c>
      <c r="S112">
        <v>45.6</v>
      </c>
      <c r="T112">
        <v>45.8</v>
      </c>
      <c r="U112">
        <v>46.3</v>
      </c>
      <c r="V112">
        <v>48.2</v>
      </c>
    </row>
    <row r="113" spans="1:26" x14ac:dyDescent="0.25">
      <c r="A113" t="s">
        <v>392</v>
      </c>
      <c r="B113" t="s">
        <v>393</v>
      </c>
      <c r="C113" t="s">
        <v>165</v>
      </c>
      <c r="E113">
        <v>11</v>
      </c>
      <c r="F113">
        <v>11.3</v>
      </c>
      <c r="G113">
        <v>11.5</v>
      </c>
      <c r="H113">
        <v>11.7</v>
      </c>
      <c r="I113">
        <v>12</v>
      </c>
      <c r="J113">
        <v>12.2</v>
      </c>
      <c r="K113">
        <v>13.8</v>
      </c>
      <c r="L113">
        <v>14</v>
      </c>
      <c r="M113">
        <v>14.2</v>
      </c>
      <c r="N113">
        <v>14.4</v>
      </c>
      <c r="O113">
        <v>14.1</v>
      </c>
      <c r="P113">
        <v>14.9</v>
      </c>
      <c r="Q113">
        <v>13.9</v>
      </c>
      <c r="S113">
        <v>13.7</v>
      </c>
      <c r="T113">
        <v>15.5</v>
      </c>
      <c r="U113">
        <v>15.8</v>
      </c>
      <c r="V113">
        <v>15.7</v>
      </c>
    </row>
    <row r="114" spans="1:26" x14ac:dyDescent="0.25">
      <c r="A114" t="s">
        <v>394</v>
      </c>
      <c r="B114" t="s">
        <v>395</v>
      </c>
      <c r="C114" t="s">
        <v>165</v>
      </c>
      <c r="D114">
        <v>38</v>
      </c>
      <c r="E114">
        <v>38.4</v>
      </c>
      <c r="F114">
        <v>38.6</v>
      </c>
      <c r="G114">
        <v>38.700000000000003</v>
      </c>
      <c r="H114">
        <v>38.9</v>
      </c>
      <c r="I114">
        <v>38.9</v>
      </c>
      <c r="J114">
        <v>39.200000000000003</v>
      </c>
      <c r="K114">
        <v>39.5</v>
      </c>
      <c r="L114">
        <v>39.6</v>
      </c>
      <c r="M114">
        <v>39.700000000000003</v>
      </c>
      <c r="N114">
        <v>40</v>
      </c>
      <c r="O114">
        <v>40.4</v>
      </c>
      <c r="P114">
        <v>40.6</v>
      </c>
      <c r="Q114">
        <v>40.799999999999997</v>
      </c>
      <c r="R114">
        <v>41.2</v>
      </c>
      <c r="S114">
        <v>41.3</v>
      </c>
      <c r="T114">
        <v>41.6</v>
      </c>
      <c r="U114">
        <v>41.6</v>
      </c>
      <c r="V114">
        <v>41.8</v>
      </c>
      <c r="W114">
        <v>42.3</v>
      </c>
      <c r="X114">
        <v>42.6</v>
      </c>
      <c r="Y114">
        <v>42.7</v>
      </c>
      <c r="Z114">
        <v>42.8</v>
      </c>
    </row>
    <row r="115" spans="1:26" x14ac:dyDescent="0.25">
      <c r="A115" t="s">
        <v>396</v>
      </c>
      <c r="B115" t="s">
        <v>397</v>
      </c>
      <c r="C115" t="s">
        <v>165</v>
      </c>
      <c r="O115">
        <v>48.5</v>
      </c>
      <c r="P115">
        <v>48.1</v>
      </c>
      <c r="Q115">
        <v>48.7</v>
      </c>
      <c r="R115">
        <v>49.4</v>
      </c>
      <c r="S115">
        <v>49.1</v>
      </c>
      <c r="T115">
        <v>49.9</v>
      </c>
      <c r="U115">
        <v>50.1</v>
      </c>
      <c r="V115">
        <v>50</v>
      </c>
      <c r="W115">
        <v>49.8</v>
      </c>
      <c r="X115">
        <v>49.5</v>
      </c>
    </row>
    <row r="116" spans="1:26" x14ac:dyDescent="0.25">
      <c r="A116" t="s">
        <v>9</v>
      </c>
      <c r="B116" t="s">
        <v>398</v>
      </c>
      <c r="C116" t="s">
        <v>165</v>
      </c>
      <c r="D116">
        <v>21.4</v>
      </c>
      <c r="E116">
        <v>22.2</v>
      </c>
      <c r="F116">
        <v>24.2</v>
      </c>
      <c r="G116">
        <v>23</v>
      </c>
      <c r="H116">
        <v>25.5</v>
      </c>
      <c r="I116">
        <v>26.6</v>
      </c>
      <c r="J116">
        <v>29.4</v>
      </c>
      <c r="K116">
        <v>32.200000000000003</v>
      </c>
    </row>
    <row r="117" spans="1:26" x14ac:dyDescent="0.25">
      <c r="A117" t="s">
        <v>399</v>
      </c>
      <c r="B117" t="s">
        <v>400</v>
      </c>
      <c r="C117" t="s">
        <v>165</v>
      </c>
      <c r="P117">
        <v>44.5</v>
      </c>
      <c r="Q117">
        <v>43.6</v>
      </c>
      <c r="R117">
        <v>42.9</v>
      </c>
      <c r="S117">
        <v>43.3</v>
      </c>
      <c r="T117">
        <v>42.8</v>
      </c>
      <c r="W117">
        <v>43.1</v>
      </c>
      <c r="X117">
        <v>42.5</v>
      </c>
      <c r="Y117">
        <v>41.9</v>
      </c>
      <c r="Z117">
        <v>42</v>
      </c>
    </row>
    <row r="118" spans="1:26" x14ac:dyDescent="0.25">
      <c r="A118" t="s">
        <v>401</v>
      </c>
      <c r="B118" t="s">
        <v>402</v>
      </c>
      <c r="C118" t="s">
        <v>165</v>
      </c>
      <c r="N118">
        <v>41.1</v>
      </c>
      <c r="O118">
        <v>43.3</v>
      </c>
      <c r="R118">
        <v>43.5</v>
      </c>
      <c r="X118">
        <v>41.1</v>
      </c>
    </row>
    <row r="119" spans="1:26" x14ac:dyDescent="0.25">
      <c r="A119" t="s">
        <v>403</v>
      </c>
      <c r="B119" t="s">
        <v>404</v>
      </c>
      <c r="C119" t="s">
        <v>165</v>
      </c>
      <c r="N119">
        <v>36.799999999999997</v>
      </c>
      <c r="S119">
        <v>38.5</v>
      </c>
      <c r="X119">
        <v>43.9</v>
      </c>
    </row>
    <row r="120" spans="1:26" x14ac:dyDescent="0.25">
      <c r="A120" t="s">
        <v>405</v>
      </c>
      <c r="B120" t="s">
        <v>406</v>
      </c>
      <c r="C120" t="s">
        <v>165</v>
      </c>
    </row>
    <row r="121" spans="1:26" x14ac:dyDescent="0.25">
      <c r="A121" t="s">
        <v>407</v>
      </c>
      <c r="B121" t="s">
        <v>408</v>
      </c>
      <c r="C121" t="s">
        <v>165</v>
      </c>
      <c r="D121">
        <v>38.1</v>
      </c>
      <c r="E121">
        <v>38</v>
      </c>
      <c r="F121">
        <v>37.799999999999997</v>
      </c>
      <c r="G121">
        <v>37.6</v>
      </c>
      <c r="H121">
        <v>38</v>
      </c>
      <c r="I121">
        <v>38</v>
      </c>
      <c r="J121">
        <v>38.5</v>
      </c>
      <c r="K121">
        <v>39.1</v>
      </c>
      <c r="L121">
        <v>38.299999999999997</v>
      </c>
      <c r="M121">
        <v>39.299999999999997</v>
      </c>
      <c r="N121">
        <v>40.1</v>
      </c>
      <c r="O121">
        <v>40.799999999999997</v>
      </c>
      <c r="P121">
        <v>41.1</v>
      </c>
      <c r="Q121">
        <v>41.2</v>
      </c>
      <c r="R121">
        <v>41.6</v>
      </c>
      <c r="S121">
        <v>41.8</v>
      </c>
      <c r="T121">
        <v>42</v>
      </c>
      <c r="U121">
        <v>42.1</v>
      </c>
      <c r="V121">
        <v>42.2</v>
      </c>
      <c r="W121">
        <v>42.1</v>
      </c>
      <c r="X121">
        <v>42.4</v>
      </c>
      <c r="Y121">
        <v>42.5</v>
      </c>
      <c r="Z121">
        <v>42.9</v>
      </c>
    </row>
    <row r="122" spans="1:26" x14ac:dyDescent="0.25">
      <c r="A122" t="s">
        <v>409</v>
      </c>
      <c r="C122" t="s">
        <v>165</v>
      </c>
    </row>
    <row r="123" spans="1:26" x14ac:dyDescent="0.25">
      <c r="A123" t="s">
        <v>410</v>
      </c>
      <c r="B123" t="s">
        <v>411</v>
      </c>
      <c r="C123" t="s">
        <v>165</v>
      </c>
      <c r="K123">
        <v>23.5</v>
      </c>
      <c r="L123">
        <v>23.2</v>
      </c>
      <c r="S123">
        <v>25.8</v>
      </c>
    </row>
    <row r="124" spans="1:26" x14ac:dyDescent="0.25">
      <c r="A124" t="s">
        <v>412</v>
      </c>
      <c r="B124" t="s">
        <v>413</v>
      </c>
      <c r="C124" t="s">
        <v>165</v>
      </c>
      <c r="D124">
        <v>39.375499170320687</v>
      </c>
      <c r="G124">
        <v>40.165438962573191</v>
      </c>
      <c r="I124">
        <v>41.032959571160532</v>
      </c>
      <c r="J124">
        <v>40.333655671727549</v>
      </c>
      <c r="K124">
        <v>40.492026873806353</v>
      </c>
      <c r="P124">
        <v>42.833014672531036</v>
      </c>
      <c r="Q124">
        <v>43.360332520733166</v>
      </c>
      <c r="R124">
        <v>43.058741479538895</v>
      </c>
      <c r="S124">
        <v>43.321977141181335</v>
      </c>
      <c r="T124">
        <v>43.390235476790302</v>
      </c>
      <c r="U124">
        <v>43.381891207485978</v>
      </c>
      <c r="W124">
        <v>43.772001451749148</v>
      </c>
      <c r="Y124">
        <v>43.620684800437076</v>
      </c>
      <c r="Z124">
        <v>43.680796093306661</v>
      </c>
    </row>
    <row r="125" spans="1:26" x14ac:dyDescent="0.25">
      <c r="A125" t="s">
        <v>414</v>
      </c>
      <c r="B125" t="s">
        <v>415</v>
      </c>
      <c r="C125" t="s">
        <v>165</v>
      </c>
      <c r="D125">
        <v>20.3</v>
      </c>
      <c r="S125">
        <v>32.1</v>
      </c>
    </row>
    <row r="126" spans="1:26" x14ac:dyDescent="0.25">
      <c r="A126" t="s">
        <v>416</v>
      </c>
      <c r="B126" t="s">
        <v>417</v>
      </c>
      <c r="C126" t="s">
        <v>165</v>
      </c>
      <c r="R126">
        <v>31.3</v>
      </c>
      <c r="U126">
        <v>32.4</v>
      </c>
    </row>
    <row r="127" spans="1:26" x14ac:dyDescent="0.25">
      <c r="A127" t="s">
        <v>86</v>
      </c>
      <c r="B127" t="s">
        <v>418</v>
      </c>
      <c r="C127" t="s">
        <v>165</v>
      </c>
      <c r="X127">
        <v>24.1</v>
      </c>
    </row>
    <row r="128" spans="1:26" x14ac:dyDescent="0.25">
      <c r="A128" t="s">
        <v>68</v>
      </c>
      <c r="B128" t="s">
        <v>419</v>
      </c>
      <c r="C128" t="s">
        <v>165</v>
      </c>
      <c r="O128">
        <v>15.8</v>
      </c>
    </row>
    <row r="129" spans="1:26" x14ac:dyDescent="0.25">
      <c r="A129" t="s">
        <v>420</v>
      </c>
      <c r="B129" t="s">
        <v>421</v>
      </c>
      <c r="C129" t="s">
        <v>165</v>
      </c>
      <c r="H129">
        <v>51.8</v>
      </c>
      <c r="I129">
        <v>47.4</v>
      </c>
      <c r="J129">
        <v>49.2</v>
      </c>
      <c r="K129">
        <v>48.5</v>
      </c>
      <c r="L129">
        <v>47.6</v>
      </c>
      <c r="M129">
        <v>51.3</v>
      </c>
      <c r="N129">
        <v>49.4</v>
      </c>
      <c r="P129">
        <v>47.8</v>
      </c>
      <c r="Q129">
        <v>45.9</v>
      </c>
      <c r="R129">
        <v>47.5</v>
      </c>
    </row>
    <row r="130" spans="1:26" x14ac:dyDescent="0.25">
      <c r="A130" t="s">
        <v>422</v>
      </c>
      <c r="B130" t="s">
        <v>423</v>
      </c>
      <c r="C130" t="s">
        <v>165</v>
      </c>
      <c r="D130">
        <v>39.405094614111022</v>
      </c>
      <c r="G130">
        <v>40.138157639861781</v>
      </c>
      <c r="I130">
        <v>40.96283771549534</v>
      </c>
      <c r="J130">
        <v>40.273032486861773</v>
      </c>
      <c r="K130">
        <v>40.426166845568694</v>
      </c>
      <c r="P130">
        <v>42.636194948493142</v>
      </c>
      <c r="Q130">
        <v>43.144571666171132</v>
      </c>
      <c r="R130">
        <v>42.842682290088931</v>
      </c>
      <c r="S130">
        <v>43.142808307810398</v>
      </c>
      <c r="T130">
        <v>43.189787196865105</v>
      </c>
      <c r="U130">
        <v>43.179677658455098</v>
      </c>
      <c r="W130">
        <v>43.624673795378456</v>
      </c>
      <c r="Y130">
        <v>43.439402391525533</v>
      </c>
      <c r="Z130">
        <v>43.552812306685368</v>
      </c>
    </row>
    <row r="131" spans="1:26" x14ac:dyDescent="0.25">
      <c r="A131" t="s">
        <v>424</v>
      </c>
      <c r="B131" t="s">
        <v>425</v>
      </c>
      <c r="C131" t="s">
        <v>165</v>
      </c>
    </row>
    <row r="132" spans="1:26" x14ac:dyDescent="0.25">
      <c r="A132" t="s">
        <v>426</v>
      </c>
      <c r="B132" t="s">
        <v>427</v>
      </c>
      <c r="C132" t="s">
        <v>165</v>
      </c>
    </row>
    <row r="133" spans="1:26" x14ac:dyDescent="0.25">
      <c r="A133" t="s">
        <v>428</v>
      </c>
      <c r="B133" t="s">
        <v>429</v>
      </c>
      <c r="C133" t="s">
        <v>165</v>
      </c>
      <c r="N133">
        <v>38.700000000000003</v>
      </c>
      <c r="O133">
        <v>38.700000000000003</v>
      </c>
      <c r="P133">
        <v>39.1</v>
      </c>
      <c r="Q133">
        <v>38.9</v>
      </c>
      <c r="R133">
        <v>39.1</v>
      </c>
      <c r="S133">
        <v>39.4</v>
      </c>
      <c r="W133">
        <v>43.7</v>
      </c>
      <c r="X133">
        <v>43.8</v>
      </c>
      <c r="Y133">
        <v>44.4</v>
      </c>
      <c r="Z133">
        <v>44.2</v>
      </c>
    </row>
    <row r="134" spans="1:26" x14ac:dyDescent="0.25">
      <c r="A134" t="s">
        <v>430</v>
      </c>
      <c r="B134" t="s">
        <v>431</v>
      </c>
      <c r="C134" t="s">
        <v>165</v>
      </c>
      <c r="K134">
        <v>30.2</v>
      </c>
      <c r="L134">
        <v>31.3</v>
      </c>
      <c r="M134">
        <v>30.2</v>
      </c>
      <c r="N134">
        <v>30.2</v>
      </c>
      <c r="O134">
        <v>30.4</v>
      </c>
      <c r="P134">
        <v>30.9</v>
      </c>
      <c r="Q134">
        <v>30</v>
      </c>
      <c r="R134">
        <v>31</v>
      </c>
      <c r="S134">
        <v>31.9</v>
      </c>
      <c r="T134">
        <v>32.200000000000003</v>
      </c>
      <c r="U134">
        <v>31</v>
      </c>
      <c r="V134">
        <v>30.8</v>
      </c>
      <c r="W134">
        <v>31</v>
      </c>
      <c r="X134">
        <v>31</v>
      </c>
      <c r="Y134">
        <v>30.6</v>
      </c>
      <c r="Z134">
        <v>30.4</v>
      </c>
    </row>
    <row r="135" spans="1:26" x14ac:dyDescent="0.25">
      <c r="A135" t="s">
        <v>432</v>
      </c>
      <c r="B135" t="s">
        <v>433</v>
      </c>
      <c r="C135" t="s">
        <v>165</v>
      </c>
      <c r="D135">
        <v>17.189800609716428</v>
      </c>
      <c r="E135">
        <v>19.073026825793686</v>
      </c>
      <c r="F135">
        <v>19.253846019657335</v>
      </c>
      <c r="G135">
        <v>19.531152873830198</v>
      </c>
      <c r="H135">
        <v>19.700351569526649</v>
      </c>
      <c r="I135">
        <v>21.933541979174279</v>
      </c>
      <c r="J135">
        <v>24.106478354373316</v>
      </c>
      <c r="K135">
        <v>24.622751913103606</v>
      </c>
      <c r="L135">
        <v>25.250074815430903</v>
      </c>
      <c r="M135">
        <v>25.099527838539117</v>
      </c>
      <c r="N135">
        <v>25.139523000789016</v>
      </c>
      <c r="O135">
        <v>24.887246716052907</v>
      </c>
      <c r="P135">
        <v>25.445161523858264</v>
      </c>
      <c r="Q135">
        <v>25.169719640584596</v>
      </c>
      <c r="R135">
        <v>25.278300962963343</v>
      </c>
      <c r="S135">
        <v>24.212070895545928</v>
      </c>
      <c r="W135">
        <v>26.186934231595934</v>
      </c>
      <c r="X135">
        <v>26.311254721467591</v>
      </c>
    </row>
    <row r="136" spans="1:26" x14ac:dyDescent="0.25">
      <c r="A136" t="s">
        <v>434</v>
      </c>
      <c r="B136" t="s">
        <v>435</v>
      </c>
      <c r="C136" t="s">
        <v>165</v>
      </c>
      <c r="D136">
        <v>31.69110160572032</v>
      </c>
      <c r="E136">
        <v>31.381653055780866</v>
      </c>
      <c r="F136">
        <v>31.241120246421744</v>
      </c>
      <c r="G136">
        <v>32.284300718573554</v>
      </c>
      <c r="H136">
        <v>32.007149758456883</v>
      </c>
      <c r="I136">
        <v>33.604528762365447</v>
      </c>
      <c r="J136">
        <v>33.788814842034796</v>
      </c>
      <c r="K136">
        <v>34.244630159722007</v>
      </c>
      <c r="L136">
        <v>33.605925089442287</v>
      </c>
      <c r="M136">
        <v>33.866447477691558</v>
      </c>
    </row>
    <row r="137" spans="1:26" x14ac:dyDescent="0.25">
      <c r="A137" t="s">
        <v>73</v>
      </c>
      <c r="B137" t="s">
        <v>436</v>
      </c>
      <c r="C137" t="s">
        <v>165</v>
      </c>
      <c r="K137">
        <v>51.6</v>
      </c>
      <c r="M137">
        <v>51</v>
      </c>
    </row>
    <row r="138" spans="1:26" x14ac:dyDescent="0.25">
      <c r="A138" t="s">
        <v>437</v>
      </c>
      <c r="B138" t="s">
        <v>438</v>
      </c>
      <c r="C138" t="s">
        <v>165</v>
      </c>
      <c r="D138">
        <v>55.4</v>
      </c>
      <c r="E138">
        <v>54.3</v>
      </c>
      <c r="F138">
        <v>53.5</v>
      </c>
      <c r="G138">
        <v>53.4</v>
      </c>
      <c r="H138">
        <v>52.4</v>
      </c>
      <c r="I138">
        <v>52.7</v>
      </c>
      <c r="J138">
        <v>52.4</v>
      </c>
      <c r="K138">
        <v>51.9</v>
      </c>
      <c r="L138">
        <v>52.3</v>
      </c>
      <c r="M138">
        <v>52</v>
      </c>
      <c r="N138">
        <v>53.2</v>
      </c>
      <c r="O138">
        <v>52.7</v>
      </c>
      <c r="P138">
        <v>52.6</v>
      </c>
      <c r="Q138">
        <v>53.2</v>
      </c>
      <c r="R138">
        <v>53.3</v>
      </c>
      <c r="S138">
        <v>53</v>
      </c>
      <c r="T138">
        <v>52.9</v>
      </c>
      <c r="U138">
        <v>53</v>
      </c>
      <c r="W138">
        <v>54.3</v>
      </c>
      <c r="X138">
        <v>54.4</v>
      </c>
      <c r="Y138">
        <v>53.6</v>
      </c>
      <c r="Z138">
        <v>53.7</v>
      </c>
    </row>
    <row r="139" spans="1:26" x14ac:dyDescent="0.25">
      <c r="A139" t="s">
        <v>439</v>
      </c>
      <c r="B139" t="s">
        <v>440</v>
      </c>
      <c r="C139" t="s">
        <v>165</v>
      </c>
      <c r="Q139">
        <v>40.6</v>
      </c>
      <c r="R139">
        <v>41.9</v>
      </c>
      <c r="S139">
        <v>42.4</v>
      </c>
      <c r="T139">
        <v>43.2</v>
      </c>
      <c r="U139">
        <v>43.8</v>
      </c>
      <c r="V139">
        <v>43.3</v>
      </c>
      <c r="W139">
        <v>43.7</v>
      </c>
      <c r="X139">
        <v>44</v>
      </c>
      <c r="Y139">
        <v>43.9</v>
      </c>
      <c r="Z139">
        <v>44.5</v>
      </c>
    </row>
    <row r="140" spans="1:26" x14ac:dyDescent="0.25">
      <c r="A140" t="s">
        <v>441</v>
      </c>
      <c r="B140" t="s">
        <v>442</v>
      </c>
      <c r="C140" t="s">
        <v>165</v>
      </c>
      <c r="F140">
        <v>51.8</v>
      </c>
      <c r="H140">
        <v>54.1</v>
      </c>
      <c r="I140">
        <v>53.1</v>
      </c>
      <c r="J140">
        <v>53.3</v>
      </c>
      <c r="K140">
        <v>53.8</v>
      </c>
      <c r="L140">
        <v>51.8</v>
      </c>
      <c r="M140">
        <v>52.7</v>
      </c>
      <c r="N140">
        <v>53.1</v>
      </c>
      <c r="O140">
        <v>52.5</v>
      </c>
      <c r="P140">
        <v>53.1</v>
      </c>
      <c r="Q140">
        <v>53.3</v>
      </c>
      <c r="R140">
        <v>53.2</v>
      </c>
      <c r="S140">
        <v>53.4</v>
      </c>
      <c r="T140">
        <v>52.8</v>
      </c>
      <c r="U140">
        <v>52</v>
      </c>
      <c r="V140">
        <v>52.7</v>
      </c>
      <c r="W140">
        <v>54.1</v>
      </c>
      <c r="X140">
        <v>54.2</v>
      </c>
      <c r="Y140">
        <v>54.5</v>
      </c>
      <c r="Z140">
        <v>53.8</v>
      </c>
    </row>
    <row r="141" spans="1:26" x14ac:dyDescent="0.25">
      <c r="A141" t="s">
        <v>443</v>
      </c>
      <c r="B141" t="s">
        <v>444</v>
      </c>
      <c r="C141" t="s">
        <v>165</v>
      </c>
      <c r="D141">
        <v>42.7</v>
      </c>
      <c r="E141">
        <v>42.8</v>
      </c>
      <c r="F141">
        <v>44</v>
      </c>
      <c r="G141">
        <v>43.6</v>
      </c>
      <c r="H141">
        <v>45</v>
      </c>
      <c r="I141">
        <v>45.3</v>
      </c>
      <c r="J141">
        <v>46.5</v>
      </c>
      <c r="K141">
        <v>46.5</v>
      </c>
      <c r="L141">
        <v>47.4</v>
      </c>
      <c r="M141">
        <v>48.8</v>
      </c>
      <c r="N141">
        <v>48.9</v>
      </c>
      <c r="O141">
        <v>48.8</v>
      </c>
      <c r="P141">
        <v>50.2</v>
      </c>
      <c r="Q141">
        <v>49</v>
      </c>
      <c r="R141">
        <v>49.4</v>
      </c>
      <c r="S141">
        <v>49.5</v>
      </c>
      <c r="T141">
        <v>48.1</v>
      </c>
      <c r="U141">
        <v>48.1</v>
      </c>
      <c r="W141">
        <v>50</v>
      </c>
      <c r="X141">
        <v>50.1</v>
      </c>
      <c r="Y141">
        <v>50.9</v>
      </c>
      <c r="Z141">
        <v>50.2</v>
      </c>
    </row>
    <row r="142" spans="1:26" x14ac:dyDescent="0.25">
      <c r="A142" t="s">
        <v>445</v>
      </c>
      <c r="B142" t="s">
        <v>446</v>
      </c>
      <c r="C142" t="s">
        <v>165</v>
      </c>
    </row>
    <row r="143" spans="1:26" x14ac:dyDescent="0.25">
      <c r="A143" t="s">
        <v>69</v>
      </c>
      <c r="B143" t="s">
        <v>447</v>
      </c>
      <c r="C143" t="s">
        <v>165</v>
      </c>
      <c r="H143">
        <v>20.9</v>
      </c>
      <c r="P143">
        <v>22.1</v>
      </c>
      <c r="Q143">
        <v>23.2</v>
      </c>
      <c r="R143">
        <v>22.9</v>
      </c>
      <c r="S143">
        <v>22.8</v>
      </c>
      <c r="T143">
        <v>21</v>
      </c>
      <c r="U143">
        <v>20.7</v>
      </c>
      <c r="V143">
        <v>20.8</v>
      </c>
      <c r="W143">
        <v>20.6</v>
      </c>
      <c r="X143">
        <v>21.1</v>
      </c>
      <c r="Y143">
        <v>21.2</v>
      </c>
      <c r="Z143">
        <v>21.5</v>
      </c>
    </row>
    <row r="144" spans="1:26" x14ac:dyDescent="0.25">
      <c r="A144" t="s">
        <v>448</v>
      </c>
      <c r="B144" t="s">
        <v>449</v>
      </c>
      <c r="C144" t="s">
        <v>165</v>
      </c>
      <c r="N144">
        <v>39.200000000000003</v>
      </c>
    </row>
    <row r="145" spans="1:26" x14ac:dyDescent="0.25">
      <c r="A145" t="s">
        <v>450</v>
      </c>
      <c r="B145" t="s">
        <v>451</v>
      </c>
      <c r="C145" t="s">
        <v>165</v>
      </c>
      <c r="M145">
        <v>52.9</v>
      </c>
      <c r="N145">
        <v>52.8</v>
      </c>
      <c r="O145">
        <v>52.6</v>
      </c>
      <c r="P145">
        <v>53.6</v>
      </c>
      <c r="Q145">
        <v>54.6</v>
      </c>
      <c r="R145">
        <v>54.6</v>
      </c>
      <c r="S145">
        <v>54.9</v>
      </c>
      <c r="T145">
        <v>53.5</v>
      </c>
      <c r="U145">
        <v>54.6</v>
      </c>
      <c r="V145">
        <v>54.1</v>
      </c>
      <c r="W145">
        <v>54.3</v>
      </c>
      <c r="X145">
        <v>55</v>
      </c>
      <c r="Y145">
        <v>54.9</v>
      </c>
      <c r="Z145">
        <v>54.9</v>
      </c>
    </row>
    <row r="146" spans="1:26" x14ac:dyDescent="0.25">
      <c r="A146" t="s">
        <v>49</v>
      </c>
      <c r="B146" t="s">
        <v>452</v>
      </c>
      <c r="C146" t="s">
        <v>165</v>
      </c>
      <c r="G146">
        <v>30.8</v>
      </c>
      <c r="Q146">
        <v>37.200000000000003</v>
      </c>
      <c r="S146">
        <v>37.700000000000003</v>
      </c>
      <c r="X146">
        <v>35.4</v>
      </c>
    </row>
    <row r="147" spans="1:26" x14ac:dyDescent="0.25">
      <c r="A147" t="s">
        <v>453</v>
      </c>
      <c r="B147" t="s">
        <v>454</v>
      </c>
      <c r="C147" t="s">
        <v>165</v>
      </c>
      <c r="D147">
        <v>15.8</v>
      </c>
      <c r="I147">
        <v>32.4</v>
      </c>
      <c r="N147">
        <v>40.6</v>
      </c>
      <c r="T147">
        <v>30</v>
      </c>
      <c r="X147">
        <v>40.5</v>
      </c>
    </row>
    <row r="148" spans="1:26" x14ac:dyDescent="0.25">
      <c r="A148" t="s">
        <v>455</v>
      </c>
      <c r="B148" t="s">
        <v>456</v>
      </c>
      <c r="C148" t="s">
        <v>165</v>
      </c>
      <c r="O148">
        <v>18.513441648020507</v>
      </c>
      <c r="P148">
        <v>20.968157141199278</v>
      </c>
      <c r="Q148">
        <v>19.260606053411443</v>
      </c>
      <c r="R148">
        <v>18.949406923796172</v>
      </c>
      <c r="V148">
        <v>20.11918433297571</v>
      </c>
      <c r="W148">
        <v>18.880202436190224</v>
      </c>
      <c r="X148">
        <v>19.349235340732513</v>
      </c>
    </row>
    <row r="149" spans="1:26" x14ac:dyDescent="0.25">
      <c r="A149" t="s">
        <v>457</v>
      </c>
      <c r="B149" t="s">
        <v>458</v>
      </c>
      <c r="C149" t="s">
        <v>165</v>
      </c>
      <c r="E149">
        <v>36.5</v>
      </c>
      <c r="G149">
        <v>34.9</v>
      </c>
      <c r="I149">
        <v>36.1</v>
      </c>
      <c r="J149">
        <v>36.200000000000003</v>
      </c>
      <c r="K149">
        <v>36.299999999999997</v>
      </c>
      <c r="L149">
        <v>36.4</v>
      </c>
      <c r="M149">
        <v>36.4</v>
      </c>
      <c r="N149">
        <v>37.299999999999997</v>
      </c>
      <c r="O149">
        <v>37.299999999999997</v>
      </c>
      <c r="P149">
        <v>37.5</v>
      </c>
      <c r="Q149">
        <v>36.9</v>
      </c>
      <c r="R149">
        <v>37.5</v>
      </c>
      <c r="S149">
        <v>39.1</v>
      </c>
      <c r="T149">
        <v>39.299999999999997</v>
      </c>
      <c r="U149">
        <v>39.4</v>
      </c>
      <c r="V149">
        <v>39.4</v>
      </c>
      <c r="W149">
        <v>39.700000000000003</v>
      </c>
      <c r="X149">
        <v>39.4</v>
      </c>
      <c r="Y149">
        <v>39.6</v>
      </c>
      <c r="Z149">
        <v>40</v>
      </c>
    </row>
    <row r="150" spans="1:26" x14ac:dyDescent="0.25">
      <c r="A150" t="s">
        <v>459</v>
      </c>
      <c r="B150" t="s">
        <v>460</v>
      </c>
      <c r="C150" t="s">
        <v>165</v>
      </c>
      <c r="M150">
        <v>29.3</v>
      </c>
    </row>
    <row r="151" spans="1:26" x14ac:dyDescent="0.25">
      <c r="A151" t="s">
        <v>461</v>
      </c>
      <c r="B151" t="s">
        <v>462</v>
      </c>
      <c r="C151" t="s">
        <v>165</v>
      </c>
      <c r="D151">
        <v>32.196200631022279</v>
      </c>
      <c r="E151">
        <v>32.120252479614791</v>
      </c>
      <c r="F151">
        <v>31.485165535554941</v>
      </c>
      <c r="G151">
        <v>32.536553514991937</v>
      </c>
      <c r="H151">
        <v>32.237311351295475</v>
      </c>
      <c r="I151">
        <v>33.874624776884907</v>
      </c>
      <c r="J151">
        <v>34.117562154673472</v>
      </c>
      <c r="K151">
        <v>34.390419432595564</v>
      </c>
      <c r="L151">
        <v>33.635942928497407</v>
      </c>
      <c r="M151">
        <v>34.008246199603164</v>
      </c>
    </row>
    <row r="152" spans="1:26" x14ac:dyDescent="0.25">
      <c r="A152" t="s">
        <v>463</v>
      </c>
      <c r="B152" t="s">
        <v>464</v>
      </c>
      <c r="C152" t="s">
        <v>165</v>
      </c>
      <c r="D152">
        <v>38.299999999999997</v>
      </c>
      <c r="E152">
        <v>38.200000000000003</v>
      </c>
      <c r="F152">
        <v>38.5</v>
      </c>
      <c r="G152">
        <v>38.799999999999997</v>
      </c>
      <c r="H152">
        <v>38.5</v>
      </c>
      <c r="I152">
        <v>38.5</v>
      </c>
      <c r="J152">
        <v>38.700000000000003</v>
      </c>
      <c r="K152">
        <v>39.5</v>
      </c>
      <c r="L152">
        <v>40.299999999999997</v>
      </c>
      <c r="M152">
        <v>41.3</v>
      </c>
      <c r="N152">
        <v>41.6</v>
      </c>
      <c r="O152">
        <v>41.9</v>
      </c>
      <c r="P152">
        <v>42.2</v>
      </c>
      <c r="Q152">
        <v>44.1</v>
      </c>
      <c r="R152">
        <v>43.2</v>
      </c>
      <c r="S152">
        <v>42.6</v>
      </c>
      <c r="T152">
        <v>42.6</v>
      </c>
      <c r="U152">
        <v>43</v>
      </c>
      <c r="V152">
        <v>41.9</v>
      </c>
      <c r="W152">
        <v>42.2</v>
      </c>
      <c r="X152">
        <v>42.2</v>
      </c>
      <c r="Y152">
        <v>42.4</v>
      </c>
      <c r="Z152">
        <v>41.9</v>
      </c>
    </row>
    <row r="153" spans="1:26" x14ac:dyDescent="0.25">
      <c r="A153" t="s">
        <v>7</v>
      </c>
      <c r="B153" t="s">
        <v>465</v>
      </c>
      <c r="C153" t="s">
        <v>165</v>
      </c>
      <c r="K153">
        <v>27.3</v>
      </c>
      <c r="R153">
        <v>34.6</v>
      </c>
    </row>
    <row r="154" spans="1:26" x14ac:dyDescent="0.25">
      <c r="A154" t="s">
        <v>466</v>
      </c>
      <c r="B154" t="s">
        <v>467</v>
      </c>
      <c r="C154" t="s">
        <v>165</v>
      </c>
      <c r="H154">
        <v>28.4</v>
      </c>
      <c r="I154">
        <v>28.7</v>
      </c>
      <c r="J154">
        <v>29.4</v>
      </c>
      <c r="K154">
        <v>29.8</v>
      </c>
      <c r="L154">
        <v>30.4</v>
      </c>
      <c r="M154">
        <v>31</v>
      </c>
      <c r="N154">
        <v>32.700000000000003</v>
      </c>
      <c r="O154">
        <v>31.2</v>
      </c>
      <c r="P154">
        <v>34.299999999999997</v>
      </c>
      <c r="Q154">
        <v>33.5</v>
      </c>
      <c r="R154">
        <v>33.1</v>
      </c>
      <c r="S154">
        <v>33.799999999999997</v>
      </c>
      <c r="T154">
        <v>34.6</v>
      </c>
      <c r="U154">
        <v>35.700000000000003</v>
      </c>
      <c r="V154">
        <v>35.9</v>
      </c>
      <c r="W154">
        <v>36.4</v>
      </c>
      <c r="X154">
        <v>37.4</v>
      </c>
      <c r="Y154">
        <v>37.5</v>
      </c>
      <c r="Z154">
        <v>39.4</v>
      </c>
    </row>
    <row r="155" spans="1:26" x14ac:dyDescent="0.25">
      <c r="A155" t="s">
        <v>468</v>
      </c>
      <c r="B155" t="s">
        <v>469</v>
      </c>
      <c r="C155" t="s">
        <v>165</v>
      </c>
      <c r="D155">
        <v>30.7</v>
      </c>
      <c r="I155">
        <v>33.6</v>
      </c>
      <c r="J155">
        <v>35.200000000000003</v>
      </c>
      <c r="L155">
        <v>35.700000000000003</v>
      </c>
    </row>
    <row r="156" spans="1:26" x14ac:dyDescent="0.25">
      <c r="A156" t="s">
        <v>470</v>
      </c>
      <c r="B156" t="s">
        <v>471</v>
      </c>
      <c r="C156" t="s">
        <v>165</v>
      </c>
      <c r="H156">
        <v>17.496108269003923</v>
      </c>
      <c r="O156">
        <v>15.93500338755673</v>
      </c>
      <c r="P156">
        <v>18.823247342888838</v>
      </c>
      <c r="Q156">
        <v>16.939248719899176</v>
      </c>
      <c r="R156">
        <v>16.613840829809661</v>
      </c>
      <c r="S156">
        <v>17.818349076278682</v>
      </c>
      <c r="W156">
        <v>16.702966590367812</v>
      </c>
      <c r="X156">
        <v>16.856052183453855</v>
      </c>
    </row>
    <row r="157" spans="1:26" x14ac:dyDescent="0.25">
      <c r="A157" t="s">
        <v>472</v>
      </c>
      <c r="B157" t="s">
        <v>473</v>
      </c>
      <c r="C157" t="s">
        <v>165</v>
      </c>
      <c r="G157">
        <v>38.700000000000003</v>
      </c>
      <c r="H157">
        <v>39.799999999999997</v>
      </c>
      <c r="I157">
        <v>40.1</v>
      </c>
      <c r="J157">
        <v>41.7</v>
      </c>
      <c r="K157">
        <v>42.4</v>
      </c>
      <c r="L157">
        <v>42.4</v>
      </c>
      <c r="M157">
        <v>43.2</v>
      </c>
      <c r="N157">
        <v>44</v>
      </c>
      <c r="O157">
        <v>44.3</v>
      </c>
      <c r="S157">
        <v>43.4</v>
      </c>
      <c r="W157">
        <v>46.3</v>
      </c>
      <c r="Y157">
        <v>46.8</v>
      </c>
      <c r="Z157">
        <v>47.2</v>
      </c>
    </row>
    <row r="158" spans="1:26" x14ac:dyDescent="0.25">
      <c r="A158" t="s">
        <v>474</v>
      </c>
      <c r="B158" t="s">
        <v>475</v>
      </c>
      <c r="C158" t="s">
        <v>165</v>
      </c>
      <c r="G158">
        <v>48.5</v>
      </c>
      <c r="H158">
        <v>47.3</v>
      </c>
      <c r="I158">
        <v>46.2</v>
      </c>
      <c r="J158">
        <v>47.1</v>
      </c>
      <c r="K158">
        <v>46.6</v>
      </c>
      <c r="L158">
        <v>47</v>
      </c>
      <c r="M158">
        <v>46.9</v>
      </c>
      <c r="N158">
        <v>48.6</v>
      </c>
      <c r="O158">
        <v>48.9</v>
      </c>
      <c r="P158">
        <v>49.9</v>
      </c>
      <c r="Q158">
        <v>49.3</v>
      </c>
      <c r="R158">
        <v>51.2</v>
      </c>
      <c r="S158">
        <v>51.2</v>
      </c>
      <c r="T158">
        <v>52</v>
      </c>
      <c r="U158">
        <v>51.2</v>
      </c>
      <c r="V158">
        <v>51.1</v>
      </c>
      <c r="W158">
        <v>52</v>
      </c>
      <c r="X158">
        <v>52.3</v>
      </c>
      <c r="Y158">
        <v>50.6</v>
      </c>
      <c r="Z158">
        <v>49.9</v>
      </c>
    </row>
    <row r="159" spans="1:26" x14ac:dyDescent="0.25">
      <c r="A159" t="s">
        <v>476</v>
      </c>
      <c r="B159" t="s">
        <v>477</v>
      </c>
      <c r="C159" t="s">
        <v>165</v>
      </c>
      <c r="D159">
        <v>44</v>
      </c>
      <c r="I159">
        <v>43.9</v>
      </c>
    </row>
    <row r="160" spans="1:26" x14ac:dyDescent="0.25">
      <c r="A160" t="s">
        <v>53</v>
      </c>
      <c r="B160" t="s">
        <v>478</v>
      </c>
      <c r="C160" t="s">
        <v>165</v>
      </c>
      <c r="D160">
        <v>11.4</v>
      </c>
    </row>
    <row r="161" spans="1:26" x14ac:dyDescent="0.25">
      <c r="A161" t="s">
        <v>87</v>
      </c>
      <c r="B161" t="s">
        <v>479</v>
      </c>
      <c r="C161" t="s">
        <v>165</v>
      </c>
      <c r="N161">
        <v>35.799999999999997</v>
      </c>
    </row>
    <row r="162" spans="1:26" x14ac:dyDescent="0.25">
      <c r="A162" t="s">
        <v>52</v>
      </c>
      <c r="B162" t="s">
        <v>480</v>
      </c>
      <c r="C162" t="s">
        <v>165</v>
      </c>
      <c r="D162">
        <v>37.4</v>
      </c>
      <c r="E162">
        <v>36.1</v>
      </c>
      <c r="F162">
        <v>36.6</v>
      </c>
      <c r="G162">
        <v>36.9</v>
      </c>
      <c r="H162">
        <v>36.4</v>
      </c>
      <c r="I162">
        <v>37.1</v>
      </c>
      <c r="J162">
        <v>37.1</v>
      </c>
      <c r="K162">
        <v>37.4</v>
      </c>
      <c r="L162">
        <v>38.200000000000003</v>
      </c>
      <c r="M162">
        <v>38.4</v>
      </c>
      <c r="N162">
        <v>38.6</v>
      </c>
      <c r="O162">
        <v>39</v>
      </c>
      <c r="P162">
        <v>38.1</v>
      </c>
      <c r="Q162">
        <v>38.4</v>
      </c>
      <c r="R162">
        <v>37.5</v>
      </c>
      <c r="S162">
        <v>36.9</v>
      </c>
      <c r="T162">
        <v>37.200000000000003</v>
      </c>
      <c r="U162">
        <v>37.200000000000003</v>
      </c>
      <c r="V162">
        <v>37</v>
      </c>
      <c r="W162">
        <v>37</v>
      </c>
      <c r="X162">
        <v>37.700000000000003</v>
      </c>
      <c r="Y162">
        <v>38.4</v>
      </c>
      <c r="Z162">
        <v>38.299999999999997</v>
      </c>
    </row>
    <row r="163" spans="1:26" x14ac:dyDescent="0.25">
      <c r="A163" t="s">
        <v>51</v>
      </c>
      <c r="B163" t="s">
        <v>481</v>
      </c>
      <c r="C163" t="s">
        <v>165</v>
      </c>
      <c r="D163">
        <v>10.5</v>
      </c>
      <c r="E163">
        <v>10.4</v>
      </c>
      <c r="F163">
        <v>10.6</v>
      </c>
      <c r="G163">
        <v>10.6</v>
      </c>
      <c r="H163">
        <v>10.8</v>
      </c>
      <c r="I163">
        <v>11.3</v>
      </c>
    </row>
    <row r="164" spans="1:26" x14ac:dyDescent="0.25">
      <c r="A164" t="s">
        <v>482</v>
      </c>
      <c r="B164" t="s">
        <v>483</v>
      </c>
      <c r="C164" t="s">
        <v>165</v>
      </c>
      <c r="E164">
        <v>35.299999999999997</v>
      </c>
      <c r="I164">
        <v>35.200000000000003</v>
      </c>
      <c r="J164">
        <v>35.299999999999997</v>
      </c>
      <c r="K164">
        <v>34.9</v>
      </c>
      <c r="L164">
        <v>35.4</v>
      </c>
      <c r="M164">
        <v>35.4</v>
      </c>
      <c r="N164">
        <v>37.9</v>
      </c>
      <c r="O164">
        <v>37.200000000000003</v>
      </c>
      <c r="P164">
        <v>37.299999999999997</v>
      </c>
      <c r="Q164">
        <v>37.9</v>
      </c>
      <c r="R164">
        <v>38.299999999999997</v>
      </c>
      <c r="S164">
        <v>38.5</v>
      </c>
      <c r="T164">
        <v>38.700000000000003</v>
      </c>
      <c r="U164">
        <v>39</v>
      </c>
      <c r="V164">
        <v>39.200000000000003</v>
      </c>
      <c r="W164">
        <v>39.1</v>
      </c>
      <c r="X164">
        <v>39.299999999999997</v>
      </c>
      <c r="Y164">
        <v>38.6</v>
      </c>
      <c r="Z164">
        <v>38.700000000000003</v>
      </c>
    </row>
    <row r="165" spans="1:26" x14ac:dyDescent="0.25">
      <c r="A165" t="s">
        <v>484</v>
      </c>
      <c r="B165" t="s">
        <v>485</v>
      </c>
      <c r="C165" t="s">
        <v>165</v>
      </c>
      <c r="D165">
        <v>46.630536932977208</v>
      </c>
      <c r="E165">
        <v>47.082017478737519</v>
      </c>
      <c r="F165">
        <v>47.280796752257679</v>
      </c>
      <c r="G165">
        <v>47.380429195771768</v>
      </c>
      <c r="H165">
        <v>47.25918014265168</v>
      </c>
      <c r="I165">
        <v>47.278452887339043</v>
      </c>
      <c r="J165">
        <v>47.368318472069546</v>
      </c>
      <c r="K165">
        <v>47.377915115734133</v>
      </c>
      <c r="L165">
        <v>47.488300224396767</v>
      </c>
      <c r="M165">
        <v>47.659095635747924</v>
      </c>
      <c r="N165">
        <v>47.489316339057631</v>
      </c>
      <c r="O165">
        <v>47.540272941099715</v>
      </c>
      <c r="P165">
        <v>47.63301256680063</v>
      </c>
      <c r="Q165">
        <v>47.856421718519613</v>
      </c>
      <c r="R165">
        <v>47.699761421309795</v>
      </c>
      <c r="S165">
        <v>47.519925788429219</v>
      </c>
      <c r="T165">
        <v>47.531058320207904</v>
      </c>
      <c r="U165">
        <v>47.655451048549416</v>
      </c>
      <c r="V165">
        <v>47.934711092869385</v>
      </c>
      <c r="W165">
        <v>48.535889301445188</v>
      </c>
      <c r="X165">
        <v>48.516755654654254</v>
      </c>
      <c r="Y165">
        <v>48.018943003696073</v>
      </c>
      <c r="Z165">
        <v>48.031060289367588</v>
      </c>
    </row>
    <row r="166" spans="1:26" x14ac:dyDescent="0.25">
      <c r="A166" t="s">
        <v>75</v>
      </c>
      <c r="B166" t="s">
        <v>486</v>
      </c>
      <c r="C166" t="s">
        <v>165</v>
      </c>
      <c r="N166">
        <v>42.8</v>
      </c>
      <c r="O166">
        <v>40.700000000000003</v>
      </c>
      <c r="R166">
        <v>41.4</v>
      </c>
      <c r="Z166">
        <v>42.4</v>
      </c>
    </row>
    <row r="167" spans="1:26" x14ac:dyDescent="0.25">
      <c r="A167" t="s">
        <v>487</v>
      </c>
      <c r="B167" t="s">
        <v>488</v>
      </c>
      <c r="C167" t="s">
        <v>165</v>
      </c>
      <c r="J167">
        <v>40.9</v>
      </c>
    </row>
    <row r="168" spans="1:26" x14ac:dyDescent="0.25">
      <c r="A168" t="s">
        <v>88</v>
      </c>
      <c r="B168" t="s">
        <v>489</v>
      </c>
      <c r="C168" t="s">
        <v>165</v>
      </c>
      <c r="D168">
        <v>24.7</v>
      </c>
      <c r="S168">
        <v>25.4</v>
      </c>
      <c r="T168">
        <v>27.2</v>
      </c>
      <c r="U168">
        <v>30.4</v>
      </c>
      <c r="V168">
        <v>36.1</v>
      </c>
    </row>
    <row r="169" spans="1:26" x14ac:dyDescent="0.25">
      <c r="A169" t="s">
        <v>89</v>
      </c>
      <c r="B169" t="s">
        <v>490</v>
      </c>
      <c r="C169" t="s">
        <v>165</v>
      </c>
      <c r="M169">
        <v>19</v>
      </c>
      <c r="N169">
        <v>18.600000000000001</v>
      </c>
      <c r="O169">
        <v>19.3</v>
      </c>
      <c r="P169">
        <v>20.100000000000001</v>
      </c>
      <c r="Q169">
        <v>20.8</v>
      </c>
      <c r="R169">
        <v>21</v>
      </c>
      <c r="S169">
        <v>21.1</v>
      </c>
    </row>
    <row r="170" spans="1:26" x14ac:dyDescent="0.25">
      <c r="A170" t="s">
        <v>491</v>
      </c>
      <c r="B170" t="s">
        <v>492</v>
      </c>
      <c r="C170" t="s">
        <v>165</v>
      </c>
      <c r="Q170">
        <v>39.5</v>
      </c>
      <c r="R170">
        <v>38.6</v>
      </c>
      <c r="S170">
        <v>38.299999999999997</v>
      </c>
      <c r="T170">
        <v>38.6</v>
      </c>
      <c r="U170">
        <v>38.1</v>
      </c>
    </row>
    <row r="171" spans="1:26" x14ac:dyDescent="0.25">
      <c r="A171" t="s">
        <v>493</v>
      </c>
      <c r="B171" t="s">
        <v>494</v>
      </c>
      <c r="C171" t="s">
        <v>165</v>
      </c>
      <c r="D171">
        <v>37.700000000000003</v>
      </c>
      <c r="E171">
        <v>38.6</v>
      </c>
      <c r="F171">
        <v>40.1</v>
      </c>
      <c r="G171">
        <v>41</v>
      </c>
      <c r="H171">
        <v>41.4</v>
      </c>
      <c r="I171">
        <v>41.7</v>
      </c>
      <c r="J171">
        <v>42</v>
      </c>
      <c r="K171">
        <v>42.7</v>
      </c>
      <c r="L171">
        <v>43</v>
      </c>
      <c r="M171">
        <v>43.5</v>
      </c>
      <c r="N171">
        <v>43.9</v>
      </c>
      <c r="O171">
        <v>44.3</v>
      </c>
      <c r="P171">
        <v>45</v>
      </c>
      <c r="Q171">
        <v>45.7</v>
      </c>
      <c r="R171">
        <v>45.7</v>
      </c>
      <c r="S171">
        <v>46.2</v>
      </c>
      <c r="T171">
        <v>46.7</v>
      </c>
      <c r="U171">
        <v>47.3</v>
      </c>
      <c r="V171">
        <v>47.7</v>
      </c>
      <c r="W171">
        <v>47.8</v>
      </c>
      <c r="X171">
        <v>48.2</v>
      </c>
      <c r="Y171">
        <v>48.4</v>
      </c>
      <c r="Z171">
        <v>48.6</v>
      </c>
    </row>
    <row r="172" spans="1:26" x14ac:dyDescent="0.25">
      <c r="A172" t="s">
        <v>495</v>
      </c>
      <c r="B172" t="s">
        <v>496</v>
      </c>
      <c r="C172" t="s">
        <v>165</v>
      </c>
      <c r="F172">
        <v>50.513267115297452</v>
      </c>
      <c r="G172">
        <v>49.684007279726799</v>
      </c>
      <c r="H172">
        <v>49.464318682657556</v>
      </c>
      <c r="I172">
        <v>49.498867775833908</v>
      </c>
      <c r="J172">
        <v>49.422054395834586</v>
      </c>
      <c r="K172">
        <v>49.135138274416818</v>
      </c>
      <c r="L172">
        <v>49.373098433692533</v>
      </c>
      <c r="M172">
        <v>48.724032815619488</v>
      </c>
      <c r="N172">
        <v>48.988600723449686</v>
      </c>
      <c r="O172">
        <v>48.811379590737651</v>
      </c>
      <c r="P172">
        <v>49.091943516045177</v>
      </c>
      <c r="Q172">
        <v>50.295067727797978</v>
      </c>
      <c r="R172">
        <v>50.235720941636743</v>
      </c>
      <c r="S172">
        <v>50.250475141004479</v>
      </c>
      <c r="T172">
        <v>49.443585562021546</v>
      </c>
      <c r="U172">
        <v>49.253040689813282</v>
      </c>
      <c r="V172">
        <v>48.483950963364954</v>
      </c>
      <c r="W172">
        <v>49.278042940184214</v>
      </c>
      <c r="X172">
        <v>50.319327858355095</v>
      </c>
    </row>
    <row r="173" spans="1:26" x14ac:dyDescent="0.25">
      <c r="A173" t="s">
        <v>497</v>
      </c>
      <c r="B173" t="s">
        <v>498</v>
      </c>
      <c r="C173" t="s">
        <v>165</v>
      </c>
      <c r="D173">
        <v>47</v>
      </c>
      <c r="E173">
        <v>47.5</v>
      </c>
      <c r="F173">
        <v>47.5</v>
      </c>
      <c r="G173">
        <v>47.8</v>
      </c>
      <c r="H173">
        <v>47.7</v>
      </c>
      <c r="I173">
        <v>47.7</v>
      </c>
      <c r="J173">
        <v>47.8</v>
      </c>
      <c r="K173">
        <v>48</v>
      </c>
      <c r="L173">
        <v>48.1</v>
      </c>
      <c r="M173">
        <v>48.3</v>
      </c>
      <c r="N173">
        <v>48.2</v>
      </c>
      <c r="O173">
        <v>48.3</v>
      </c>
      <c r="P173">
        <v>48.9</v>
      </c>
      <c r="Q173">
        <v>49.1</v>
      </c>
      <c r="R173">
        <v>49.2</v>
      </c>
      <c r="S173">
        <v>49</v>
      </c>
      <c r="T173">
        <v>49.3</v>
      </c>
      <c r="U173">
        <v>49.2</v>
      </c>
      <c r="V173">
        <v>49.1</v>
      </c>
      <c r="W173">
        <v>49.4</v>
      </c>
      <c r="X173">
        <v>49.3</v>
      </c>
      <c r="Y173">
        <v>49.3</v>
      </c>
      <c r="Z173">
        <v>49.1</v>
      </c>
    </row>
    <row r="174" spans="1:26" x14ac:dyDescent="0.25">
      <c r="A174" t="s">
        <v>499</v>
      </c>
      <c r="B174" t="s">
        <v>500</v>
      </c>
      <c r="C174" t="s">
        <v>165</v>
      </c>
      <c r="M174">
        <v>15.1</v>
      </c>
      <c r="O174">
        <v>14</v>
      </c>
    </row>
    <row r="175" spans="1:26" x14ac:dyDescent="0.25">
      <c r="A175" t="s">
        <v>501</v>
      </c>
      <c r="B175" t="s">
        <v>502</v>
      </c>
      <c r="C175" t="s">
        <v>165</v>
      </c>
      <c r="D175">
        <v>45.1</v>
      </c>
      <c r="E175">
        <v>45.5</v>
      </c>
      <c r="F175">
        <v>45.5</v>
      </c>
      <c r="G175">
        <v>45.4</v>
      </c>
      <c r="H175">
        <v>45.7</v>
      </c>
      <c r="I175">
        <v>45.6</v>
      </c>
      <c r="J175">
        <v>46.2</v>
      </c>
      <c r="K175">
        <v>46.4</v>
      </c>
      <c r="L175">
        <v>46.7</v>
      </c>
      <c r="M175">
        <v>47.1</v>
      </c>
      <c r="N175">
        <v>47.1</v>
      </c>
      <c r="O175">
        <v>47.3</v>
      </c>
      <c r="P175">
        <v>47.1</v>
      </c>
      <c r="Q175">
        <v>47.4</v>
      </c>
      <c r="R175">
        <v>47.5</v>
      </c>
      <c r="S175">
        <v>47.5</v>
      </c>
      <c r="T175">
        <v>47.3</v>
      </c>
      <c r="U175">
        <v>47.1</v>
      </c>
      <c r="V175">
        <v>47</v>
      </c>
      <c r="W175">
        <v>47.5</v>
      </c>
      <c r="X175">
        <v>47.9</v>
      </c>
      <c r="Y175">
        <v>47.7</v>
      </c>
      <c r="Z175">
        <v>47.5</v>
      </c>
    </row>
    <row r="176" spans="1:26" x14ac:dyDescent="0.25">
      <c r="A176" t="s">
        <v>503</v>
      </c>
      <c r="B176" t="s">
        <v>504</v>
      </c>
      <c r="C176" t="s">
        <v>165</v>
      </c>
      <c r="D176">
        <v>43.265489592039842</v>
      </c>
      <c r="E176">
        <v>43.538259281991799</v>
      </c>
      <c r="F176">
        <v>43.681960471649774</v>
      </c>
      <c r="G176">
        <v>43.873116437438838</v>
      </c>
      <c r="H176">
        <v>43.950661128729188</v>
      </c>
      <c r="I176">
        <v>44.1419482543836</v>
      </c>
      <c r="J176">
        <v>44.413579595314609</v>
      </c>
      <c r="K176">
        <v>44.540720189378284</v>
      </c>
      <c r="L176">
        <v>44.564457644704255</v>
      </c>
      <c r="M176">
        <v>44.938935303931146</v>
      </c>
      <c r="N176">
        <v>45.048767157620112</v>
      </c>
      <c r="O176">
        <v>45.319186321319918</v>
      </c>
      <c r="P176">
        <v>45.551865468620029</v>
      </c>
      <c r="Q176">
        <v>45.78767586980117</v>
      </c>
      <c r="R176">
        <v>45.93222530742478</v>
      </c>
      <c r="S176">
        <v>45.934131707248198</v>
      </c>
      <c r="T176">
        <v>46.07461357415206</v>
      </c>
      <c r="U176">
        <v>46.197261898192934</v>
      </c>
      <c r="V176">
        <v>46.444993215029285</v>
      </c>
      <c r="W176">
        <v>46.974228023155447</v>
      </c>
      <c r="X176">
        <v>47.102862431163445</v>
      </c>
      <c r="Y176">
        <v>46.997575850897974</v>
      </c>
      <c r="Z176">
        <v>47.12540834676102</v>
      </c>
    </row>
    <row r="177" spans="1:26" x14ac:dyDescent="0.25">
      <c r="A177" t="s">
        <v>505</v>
      </c>
      <c r="B177" t="s">
        <v>506</v>
      </c>
      <c r="C177" t="s">
        <v>165</v>
      </c>
      <c r="D177">
        <v>43.265489592039849</v>
      </c>
      <c r="E177">
        <v>42.338732582169399</v>
      </c>
      <c r="F177">
        <v>42.903512828297856</v>
      </c>
      <c r="G177">
        <v>42.766294166144014</v>
      </c>
      <c r="H177">
        <v>43.183871271932894</v>
      </c>
      <c r="I177">
        <v>42.984985194074696</v>
      </c>
      <c r="J177">
        <v>43.224900653055535</v>
      </c>
      <c r="K177">
        <v>43.368812552956655</v>
      </c>
      <c r="L177">
        <v>43.390961907095893</v>
      </c>
      <c r="M177">
        <v>43.724816687260223</v>
      </c>
      <c r="N177">
        <v>43.959689070360909</v>
      </c>
      <c r="O177">
        <v>44.182317161660123</v>
      </c>
      <c r="P177">
        <v>44.417287572690924</v>
      </c>
      <c r="Q177">
        <v>44.61931625796791</v>
      </c>
      <c r="R177">
        <v>44.806016376571328</v>
      </c>
      <c r="S177">
        <v>44.913635032621578</v>
      </c>
      <c r="T177">
        <v>45.044501851937142</v>
      </c>
      <c r="U177">
        <v>45.167376160828596</v>
      </c>
      <c r="V177">
        <v>45.376901599221611</v>
      </c>
      <c r="W177">
        <v>45.833508404019966</v>
      </c>
      <c r="X177">
        <v>45.874966049045092</v>
      </c>
      <c r="Y177">
        <v>45.770679054561633</v>
      </c>
      <c r="Z177">
        <v>45.912617071133454</v>
      </c>
    </row>
    <row r="178" spans="1:26" x14ac:dyDescent="0.25">
      <c r="A178" t="s">
        <v>507</v>
      </c>
      <c r="B178" t="s">
        <v>508</v>
      </c>
      <c r="C178" t="s">
        <v>165</v>
      </c>
      <c r="D178">
        <v>18.7</v>
      </c>
      <c r="E178">
        <v>19.2</v>
      </c>
      <c r="F178">
        <v>20.3</v>
      </c>
      <c r="G178">
        <v>20.9</v>
      </c>
      <c r="H178">
        <v>20.2</v>
      </c>
      <c r="I178">
        <v>20.9</v>
      </c>
      <c r="J178">
        <v>21.9</v>
      </c>
      <c r="K178">
        <v>22</v>
      </c>
      <c r="L178">
        <v>22.6</v>
      </c>
      <c r="M178">
        <v>23.4</v>
      </c>
      <c r="N178">
        <v>24.5</v>
      </c>
      <c r="O178">
        <v>25.3</v>
      </c>
      <c r="V178">
        <v>21.9</v>
      </c>
    </row>
    <row r="179" spans="1:26" x14ac:dyDescent="0.25">
      <c r="A179" t="s">
        <v>509</v>
      </c>
      <c r="B179" t="s">
        <v>510</v>
      </c>
      <c r="C179" t="s">
        <v>165</v>
      </c>
    </row>
    <row r="180" spans="1:26" x14ac:dyDescent="0.25">
      <c r="A180" t="s">
        <v>511</v>
      </c>
      <c r="B180" t="s">
        <v>512</v>
      </c>
      <c r="C180" t="s">
        <v>165</v>
      </c>
      <c r="D180">
        <v>7.7</v>
      </c>
      <c r="E180">
        <v>9.5</v>
      </c>
      <c r="F180">
        <v>10.199999999999999</v>
      </c>
      <c r="G180">
        <v>9.5</v>
      </c>
      <c r="H180">
        <v>9.5</v>
      </c>
      <c r="I180">
        <v>8.8000000000000007</v>
      </c>
      <c r="J180">
        <v>8.8000000000000007</v>
      </c>
      <c r="K180">
        <v>12.2</v>
      </c>
      <c r="L180">
        <v>9.8000000000000007</v>
      </c>
      <c r="M180">
        <v>9.9</v>
      </c>
      <c r="N180">
        <v>13</v>
      </c>
      <c r="O180">
        <v>13</v>
      </c>
      <c r="P180">
        <v>13.6</v>
      </c>
      <c r="Q180">
        <v>13.6</v>
      </c>
      <c r="R180">
        <v>13.9</v>
      </c>
      <c r="S180">
        <v>13.9</v>
      </c>
      <c r="T180">
        <v>13.4</v>
      </c>
      <c r="U180">
        <v>13.2</v>
      </c>
      <c r="V180">
        <v>12.6</v>
      </c>
    </row>
    <row r="181" spans="1:26" x14ac:dyDescent="0.25">
      <c r="A181" t="s">
        <v>513</v>
      </c>
      <c r="B181" t="s">
        <v>514</v>
      </c>
      <c r="C181" t="s">
        <v>165</v>
      </c>
      <c r="F181">
        <v>43.4</v>
      </c>
      <c r="G181">
        <v>42.9</v>
      </c>
      <c r="H181">
        <v>42.3</v>
      </c>
      <c r="I181">
        <v>42.7</v>
      </c>
      <c r="J181">
        <v>42.5</v>
      </c>
      <c r="K181">
        <v>43.5</v>
      </c>
      <c r="L181">
        <v>41.7</v>
      </c>
      <c r="M181">
        <v>42.2</v>
      </c>
      <c r="N181">
        <v>43</v>
      </c>
      <c r="O181">
        <v>43</v>
      </c>
      <c r="P181">
        <v>43.5</v>
      </c>
      <c r="Q181">
        <v>44</v>
      </c>
      <c r="R181">
        <v>43.6</v>
      </c>
      <c r="S181">
        <v>43.4</v>
      </c>
      <c r="T181">
        <v>42.5</v>
      </c>
      <c r="U181">
        <v>43.1</v>
      </c>
      <c r="V181">
        <v>42.2</v>
      </c>
      <c r="W181">
        <v>42.1</v>
      </c>
      <c r="X181">
        <v>42.9</v>
      </c>
      <c r="Y181">
        <v>44.6</v>
      </c>
      <c r="Z181">
        <v>43.9</v>
      </c>
    </row>
    <row r="182" spans="1:26" x14ac:dyDescent="0.25">
      <c r="A182" t="s">
        <v>515</v>
      </c>
      <c r="B182" t="s">
        <v>516</v>
      </c>
      <c r="C182" t="s">
        <v>165</v>
      </c>
      <c r="J182">
        <v>29</v>
      </c>
      <c r="K182">
        <v>30.1</v>
      </c>
      <c r="L182">
        <v>31</v>
      </c>
      <c r="M182">
        <v>32.799999999999997</v>
      </c>
      <c r="N182">
        <v>30.8</v>
      </c>
      <c r="O182">
        <v>32</v>
      </c>
      <c r="P182">
        <v>32.4</v>
      </c>
      <c r="Q182">
        <v>33.299999999999997</v>
      </c>
      <c r="R182">
        <v>32.200000000000003</v>
      </c>
      <c r="S182">
        <v>32.5</v>
      </c>
      <c r="T182">
        <v>32.299999999999997</v>
      </c>
      <c r="U182">
        <v>34</v>
      </c>
      <c r="V182">
        <v>34.700000000000003</v>
      </c>
      <c r="W182">
        <v>35.1</v>
      </c>
      <c r="X182">
        <v>35.799999999999997</v>
      </c>
      <c r="Y182">
        <v>37.6</v>
      </c>
      <c r="Z182">
        <v>37.6</v>
      </c>
    </row>
    <row r="183" spans="1:26" x14ac:dyDescent="0.25">
      <c r="A183" t="s">
        <v>517</v>
      </c>
      <c r="B183" t="s">
        <v>518</v>
      </c>
      <c r="C183" t="s">
        <v>165</v>
      </c>
      <c r="E183">
        <v>40.4</v>
      </c>
      <c r="F183">
        <v>40.299999999999997</v>
      </c>
      <c r="G183">
        <v>40.299999999999997</v>
      </c>
      <c r="H183">
        <v>40.1</v>
      </c>
      <c r="I183">
        <v>40</v>
      </c>
      <c r="J183">
        <v>38.799999999999997</v>
      </c>
      <c r="K183">
        <v>39.700000000000003</v>
      </c>
      <c r="L183">
        <v>40.5</v>
      </c>
      <c r="M183">
        <v>40.4</v>
      </c>
      <c r="N183">
        <v>40.9</v>
      </c>
      <c r="O183">
        <v>41.2</v>
      </c>
      <c r="P183">
        <v>41.9</v>
      </c>
      <c r="Q183">
        <v>41.3</v>
      </c>
      <c r="R183">
        <v>40.700000000000003</v>
      </c>
      <c r="S183">
        <v>41.4</v>
      </c>
      <c r="T183">
        <v>41.9</v>
      </c>
      <c r="U183">
        <v>41.9</v>
      </c>
      <c r="V183">
        <v>41.7</v>
      </c>
      <c r="W183">
        <v>41.9</v>
      </c>
      <c r="X183">
        <v>42</v>
      </c>
      <c r="Y183">
        <v>41.8</v>
      </c>
      <c r="Z183">
        <v>41.4</v>
      </c>
    </row>
    <row r="184" spans="1:26" x14ac:dyDescent="0.25">
      <c r="A184" t="s">
        <v>519</v>
      </c>
      <c r="B184" t="s">
        <v>520</v>
      </c>
      <c r="C184" t="s">
        <v>165</v>
      </c>
      <c r="D184">
        <v>39.5</v>
      </c>
      <c r="I184">
        <v>42.2</v>
      </c>
      <c r="N184">
        <v>39.6</v>
      </c>
    </row>
    <row r="185" spans="1:26" x14ac:dyDescent="0.25">
      <c r="A185" t="s">
        <v>521</v>
      </c>
      <c r="B185" t="s">
        <v>522</v>
      </c>
      <c r="C185" t="s">
        <v>165</v>
      </c>
      <c r="D185">
        <v>27.9</v>
      </c>
      <c r="N185">
        <v>32.1</v>
      </c>
    </row>
    <row r="186" spans="1:26" x14ac:dyDescent="0.25">
      <c r="A186" t="s">
        <v>523</v>
      </c>
      <c r="B186" t="s">
        <v>524</v>
      </c>
      <c r="C186" t="s">
        <v>165</v>
      </c>
      <c r="I186">
        <v>47.3</v>
      </c>
      <c r="J186">
        <v>47.1</v>
      </c>
      <c r="K186">
        <v>46.6</v>
      </c>
      <c r="L186">
        <v>46.8</v>
      </c>
      <c r="M186">
        <v>47.1</v>
      </c>
      <c r="N186">
        <v>46.9</v>
      </c>
      <c r="O186">
        <v>47</v>
      </c>
      <c r="P186">
        <v>47.5</v>
      </c>
      <c r="Q186">
        <v>47.7</v>
      </c>
      <c r="R186">
        <v>47.2</v>
      </c>
      <c r="S186">
        <v>46.7</v>
      </c>
      <c r="T186">
        <v>46.6</v>
      </c>
      <c r="U186">
        <v>46.7</v>
      </c>
      <c r="V186">
        <v>47.3</v>
      </c>
      <c r="W186">
        <v>46.9</v>
      </c>
      <c r="X186">
        <v>47.2</v>
      </c>
      <c r="Y186">
        <v>47</v>
      </c>
      <c r="Z186">
        <v>46.7</v>
      </c>
    </row>
    <row r="187" spans="1:26" x14ac:dyDescent="0.25">
      <c r="A187" t="s">
        <v>525</v>
      </c>
      <c r="B187" t="s">
        <v>526</v>
      </c>
      <c r="C187" t="s">
        <v>165</v>
      </c>
      <c r="D187">
        <v>46.5</v>
      </c>
      <c r="E187">
        <v>46.4</v>
      </c>
      <c r="F187">
        <v>45.8</v>
      </c>
      <c r="G187">
        <v>45.3</v>
      </c>
      <c r="H187">
        <v>44.7</v>
      </c>
      <c r="I187">
        <v>43.9</v>
      </c>
      <c r="J187">
        <v>42.7</v>
      </c>
      <c r="K187">
        <v>41.6</v>
      </c>
      <c r="L187">
        <v>40.6</v>
      </c>
      <c r="M187">
        <v>40</v>
      </c>
      <c r="N187">
        <v>39.6</v>
      </c>
      <c r="O187">
        <v>41.3</v>
      </c>
      <c r="P187">
        <v>40.700000000000003</v>
      </c>
      <c r="Q187">
        <v>40.1</v>
      </c>
      <c r="R187">
        <v>39.9</v>
      </c>
      <c r="S187">
        <v>40.5</v>
      </c>
      <c r="T187">
        <v>40.799999999999997</v>
      </c>
      <c r="U187">
        <v>41.5</v>
      </c>
      <c r="V187">
        <v>41.7</v>
      </c>
      <c r="W187">
        <v>43.8</v>
      </c>
      <c r="X187">
        <v>46.3</v>
      </c>
    </row>
    <row r="188" spans="1:26" x14ac:dyDescent="0.25">
      <c r="A188" t="s">
        <v>527</v>
      </c>
      <c r="B188" t="s">
        <v>528</v>
      </c>
      <c r="C188" t="s">
        <v>165</v>
      </c>
      <c r="D188">
        <v>40.700000000000003</v>
      </c>
    </row>
    <row r="189" spans="1:26" x14ac:dyDescent="0.25">
      <c r="A189" t="s">
        <v>529</v>
      </c>
      <c r="B189" t="s">
        <v>530</v>
      </c>
      <c r="C189" t="s">
        <v>165</v>
      </c>
      <c r="D189">
        <v>42.5</v>
      </c>
      <c r="E189">
        <v>42.9</v>
      </c>
      <c r="F189">
        <v>44.5</v>
      </c>
      <c r="G189">
        <v>44.7</v>
      </c>
      <c r="H189">
        <v>45.1</v>
      </c>
      <c r="I189">
        <v>45.9</v>
      </c>
      <c r="J189">
        <v>45.8</v>
      </c>
      <c r="K189">
        <v>45.7</v>
      </c>
      <c r="L189">
        <v>45.3</v>
      </c>
      <c r="M189">
        <v>45.7</v>
      </c>
      <c r="N189">
        <v>45.7</v>
      </c>
      <c r="O189">
        <v>46.2</v>
      </c>
      <c r="P189">
        <v>46.4</v>
      </c>
      <c r="Q189">
        <v>46.9</v>
      </c>
      <c r="R189">
        <v>47.4</v>
      </c>
      <c r="S189">
        <v>47.3</v>
      </c>
      <c r="T189">
        <v>47.3</v>
      </c>
      <c r="U189">
        <v>47.6</v>
      </c>
      <c r="V189">
        <v>47.6</v>
      </c>
      <c r="W189">
        <v>48.7</v>
      </c>
      <c r="X189">
        <v>49</v>
      </c>
      <c r="Y189">
        <v>49.6</v>
      </c>
      <c r="Z189">
        <v>50.3</v>
      </c>
    </row>
    <row r="190" spans="1:26" x14ac:dyDescent="0.25">
      <c r="A190" t="s">
        <v>531</v>
      </c>
      <c r="B190" t="s">
        <v>532</v>
      </c>
      <c r="C190" t="s">
        <v>165</v>
      </c>
      <c r="D190">
        <v>41</v>
      </c>
      <c r="E190">
        <v>39.9</v>
      </c>
      <c r="F190">
        <v>44.2</v>
      </c>
      <c r="G190">
        <v>42.7</v>
      </c>
      <c r="H190">
        <v>40.700000000000003</v>
      </c>
      <c r="J190">
        <v>41.9</v>
      </c>
      <c r="N190">
        <v>39.299999999999997</v>
      </c>
      <c r="P190">
        <v>37.700000000000003</v>
      </c>
      <c r="Q190">
        <v>38.9</v>
      </c>
      <c r="R190">
        <v>40</v>
      </c>
      <c r="S190">
        <v>40.1</v>
      </c>
      <c r="T190">
        <v>38.700000000000003</v>
      </c>
      <c r="U190">
        <v>40.200000000000003</v>
      </c>
      <c r="V190">
        <v>39.5</v>
      </c>
      <c r="W190">
        <v>40.1</v>
      </c>
      <c r="X190">
        <v>39.299999999999997</v>
      </c>
      <c r="Y190">
        <v>41.8</v>
      </c>
      <c r="Z190">
        <v>41.1</v>
      </c>
    </row>
    <row r="191" spans="1:26" x14ac:dyDescent="0.25">
      <c r="A191" t="s">
        <v>533</v>
      </c>
      <c r="B191" t="s">
        <v>534</v>
      </c>
      <c r="C191" t="s">
        <v>165</v>
      </c>
    </row>
    <row r="192" spans="1:26" x14ac:dyDescent="0.25">
      <c r="A192" t="s">
        <v>535</v>
      </c>
      <c r="B192" t="s">
        <v>536</v>
      </c>
      <c r="C192" t="s">
        <v>165</v>
      </c>
      <c r="I192">
        <v>42.3</v>
      </c>
      <c r="J192">
        <v>42.8</v>
      </c>
      <c r="K192">
        <v>42.4</v>
      </c>
      <c r="L192">
        <v>41.9</v>
      </c>
      <c r="M192">
        <v>41.7</v>
      </c>
      <c r="N192">
        <v>42.4</v>
      </c>
      <c r="O192">
        <v>41.8</v>
      </c>
      <c r="P192">
        <v>42.5</v>
      </c>
      <c r="Q192">
        <v>42.2</v>
      </c>
      <c r="R192">
        <v>42.7</v>
      </c>
      <c r="S192">
        <v>42.5</v>
      </c>
      <c r="T192">
        <v>42.8</v>
      </c>
      <c r="U192">
        <v>42.7</v>
      </c>
      <c r="W192">
        <v>44.7</v>
      </c>
      <c r="X192">
        <v>45</v>
      </c>
    </row>
    <row r="193" spans="1:26" x14ac:dyDescent="0.25">
      <c r="A193" t="s">
        <v>537</v>
      </c>
      <c r="B193" t="s">
        <v>538</v>
      </c>
      <c r="C193" t="s">
        <v>165</v>
      </c>
      <c r="K193">
        <v>14.2</v>
      </c>
      <c r="O193">
        <v>14.5</v>
      </c>
      <c r="R193">
        <v>15.5</v>
      </c>
      <c r="T193">
        <v>14.6</v>
      </c>
      <c r="U193">
        <v>12.3</v>
      </c>
      <c r="W193">
        <v>9.8000000000000007</v>
      </c>
      <c r="X193">
        <v>12.1</v>
      </c>
    </row>
    <row r="194" spans="1:26" x14ac:dyDescent="0.25">
      <c r="A194" t="s">
        <v>539</v>
      </c>
      <c r="B194" t="s">
        <v>540</v>
      </c>
      <c r="C194" t="s">
        <v>165</v>
      </c>
      <c r="D194">
        <v>41.9</v>
      </c>
      <c r="E194">
        <v>43</v>
      </c>
      <c r="F194">
        <v>42.5</v>
      </c>
      <c r="G194">
        <v>42.2</v>
      </c>
      <c r="H194">
        <v>43</v>
      </c>
      <c r="I194">
        <v>42</v>
      </c>
      <c r="J194">
        <v>43</v>
      </c>
      <c r="K194">
        <v>43.5</v>
      </c>
      <c r="L194">
        <v>44</v>
      </c>
      <c r="M194">
        <v>44.8</v>
      </c>
      <c r="N194">
        <v>45.5</v>
      </c>
      <c r="O194">
        <v>45.7</v>
      </c>
      <c r="P194">
        <v>45.2</v>
      </c>
      <c r="Q194">
        <v>45.3</v>
      </c>
      <c r="R194">
        <v>46.5</v>
      </c>
      <c r="S194">
        <v>46.2</v>
      </c>
      <c r="T194">
        <v>46.6</v>
      </c>
      <c r="U194">
        <v>46.1</v>
      </c>
      <c r="V194">
        <v>45.8</v>
      </c>
      <c r="W194">
        <v>45.7</v>
      </c>
      <c r="X194">
        <v>45.8</v>
      </c>
      <c r="Y194">
        <v>45.7</v>
      </c>
      <c r="Z194">
        <v>45.6</v>
      </c>
    </row>
    <row r="195" spans="1:26" x14ac:dyDescent="0.25">
      <c r="A195" t="s">
        <v>541</v>
      </c>
      <c r="B195" t="s">
        <v>542</v>
      </c>
      <c r="C195" t="s">
        <v>165</v>
      </c>
      <c r="F195">
        <v>51.2</v>
      </c>
      <c r="G195">
        <v>50.3</v>
      </c>
      <c r="H195">
        <v>50.2</v>
      </c>
      <c r="I195">
        <v>50.2</v>
      </c>
      <c r="J195">
        <v>50.1</v>
      </c>
      <c r="K195">
        <v>50.1</v>
      </c>
      <c r="L195">
        <v>50.3</v>
      </c>
      <c r="M195">
        <v>50.2</v>
      </c>
      <c r="N195">
        <v>50.4</v>
      </c>
      <c r="O195">
        <v>50.4</v>
      </c>
      <c r="P195">
        <v>50.6</v>
      </c>
      <c r="Q195">
        <v>51</v>
      </c>
      <c r="R195">
        <v>50.9</v>
      </c>
      <c r="S195">
        <v>50.9</v>
      </c>
      <c r="T195">
        <v>51.2</v>
      </c>
      <c r="U195">
        <v>51</v>
      </c>
      <c r="V195">
        <v>50.6</v>
      </c>
      <c r="W195">
        <v>50.9</v>
      </c>
      <c r="X195">
        <v>50.7</v>
      </c>
      <c r="Y195">
        <v>50.7</v>
      </c>
      <c r="Z195">
        <v>50.6</v>
      </c>
    </row>
    <row r="196" spans="1:26" x14ac:dyDescent="0.25">
      <c r="A196" t="s">
        <v>54</v>
      </c>
      <c r="B196" t="s">
        <v>543</v>
      </c>
      <c r="C196" t="s">
        <v>165</v>
      </c>
      <c r="I196">
        <v>32.4</v>
      </c>
      <c r="N196">
        <v>33</v>
      </c>
    </row>
    <row r="197" spans="1:26" x14ac:dyDescent="0.25">
      <c r="A197" t="s">
        <v>544</v>
      </c>
      <c r="B197" t="s">
        <v>545</v>
      </c>
      <c r="C197" t="s">
        <v>165</v>
      </c>
      <c r="D197">
        <v>12.488884992635237</v>
      </c>
      <c r="E197">
        <v>14.034750024701856</v>
      </c>
      <c r="F197">
        <v>13.165987576764756</v>
      </c>
      <c r="G197">
        <v>13.513821638640481</v>
      </c>
      <c r="H197">
        <v>13.89087045607851</v>
      </c>
      <c r="I197">
        <v>14.180620590141187</v>
      </c>
      <c r="J197">
        <v>16.511683848166669</v>
      </c>
      <c r="K197">
        <v>15.646168082170927</v>
      </c>
      <c r="L197">
        <v>16.063981368469321</v>
      </c>
      <c r="M197">
        <v>16.228442487204809</v>
      </c>
      <c r="N197">
        <v>17.923961944066054</v>
      </c>
      <c r="O197">
        <v>16.746493128876704</v>
      </c>
      <c r="P197">
        <v>17.377478773680089</v>
      </c>
      <c r="Q197">
        <v>18.200629984628772</v>
      </c>
      <c r="R197">
        <v>17.906415068118374</v>
      </c>
      <c r="S197">
        <v>18.410391631957587</v>
      </c>
      <c r="W197">
        <v>19.385198411629183</v>
      </c>
      <c r="X197">
        <v>19.331809203178121</v>
      </c>
    </row>
    <row r="198" spans="1:26" x14ac:dyDescent="0.25">
      <c r="A198" t="s">
        <v>546</v>
      </c>
      <c r="B198" t="s">
        <v>547</v>
      </c>
      <c r="C198" t="s">
        <v>165</v>
      </c>
      <c r="M198">
        <v>14.9</v>
      </c>
      <c r="N198">
        <v>14</v>
      </c>
      <c r="O198">
        <v>14.2</v>
      </c>
      <c r="P198">
        <v>14</v>
      </c>
      <c r="T198">
        <v>14.6</v>
      </c>
      <c r="U198">
        <v>14.7</v>
      </c>
      <c r="V198">
        <v>14.6</v>
      </c>
      <c r="W198">
        <v>14.3</v>
      </c>
    </row>
    <row r="199" spans="1:26" x14ac:dyDescent="0.25">
      <c r="A199" t="s">
        <v>59</v>
      </c>
      <c r="B199" t="s">
        <v>548</v>
      </c>
      <c r="C199" t="s">
        <v>165</v>
      </c>
      <c r="D199">
        <v>22.2</v>
      </c>
      <c r="F199">
        <v>20.100000000000001</v>
      </c>
    </row>
    <row r="200" spans="1:26" x14ac:dyDescent="0.25">
      <c r="A200" t="s">
        <v>90</v>
      </c>
      <c r="B200" t="s">
        <v>549</v>
      </c>
      <c r="C200" t="s">
        <v>165</v>
      </c>
      <c r="O200">
        <v>10.6</v>
      </c>
    </row>
    <row r="201" spans="1:26" x14ac:dyDescent="0.25">
      <c r="A201" t="s">
        <v>550</v>
      </c>
      <c r="B201" t="s">
        <v>551</v>
      </c>
      <c r="C201" t="s">
        <v>165</v>
      </c>
      <c r="E201">
        <v>42.5</v>
      </c>
      <c r="F201">
        <v>42.9</v>
      </c>
      <c r="G201">
        <v>43.3</v>
      </c>
      <c r="H201">
        <v>43</v>
      </c>
      <c r="I201">
        <v>41</v>
      </c>
      <c r="J201">
        <v>44.7</v>
      </c>
      <c r="K201">
        <v>41.8</v>
      </c>
      <c r="L201">
        <v>42.5</v>
      </c>
      <c r="M201">
        <v>42.8</v>
      </c>
      <c r="O201">
        <v>43.6</v>
      </c>
      <c r="P201">
        <v>43.2</v>
      </c>
      <c r="Q201">
        <v>43.5</v>
      </c>
      <c r="R201">
        <v>44</v>
      </c>
      <c r="T201">
        <v>44.8</v>
      </c>
      <c r="U201">
        <v>45.1</v>
      </c>
      <c r="V201">
        <v>45.7</v>
      </c>
      <c r="W201">
        <v>45.4</v>
      </c>
    </row>
    <row r="202" spans="1:26" x14ac:dyDescent="0.25">
      <c r="A202" t="s">
        <v>552</v>
      </c>
      <c r="B202" t="s">
        <v>553</v>
      </c>
      <c r="C202" t="s">
        <v>165</v>
      </c>
      <c r="M202">
        <v>30.8</v>
      </c>
    </row>
    <row r="203" spans="1:26" x14ac:dyDescent="0.25">
      <c r="A203" t="s">
        <v>91</v>
      </c>
      <c r="B203" t="s">
        <v>554</v>
      </c>
      <c r="C203" t="s">
        <v>165</v>
      </c>
      <c r="R203">
        <v>23.2</v>
      </c>
    </row>
    <row r="204" spans="1:26" x14ac:dyDescent="0.25">
      <c r="A204" t="s">
        <v>555</v>
      </c>
      <c r="B204" t="s">
        <v>556</v>
      </c>
      <c r="C204" t="s">
        <v>165</v>
      </c>
      <c r="I204">
        <v>30</v>
      </c>
      <c r="J204">
        <v>28.7</v>
      </c>
      <c r="K204">
        <v>29.2</v>
      </c>
      <c r="L204">
        <v>36.1</v>
      </c>
      <c r="M204">
        <v>36.700000000000003</v>
      </c>
      <c r="N204">
        <v>32.299999999999997</v>
      </c>
      <c r="O204">
        <v>31.3</v>
      </c>
      <c r="P204">
        <v>33.5</v>
      </c>
      <c r="Q204">
        <v>33</v>
      </c>
      <c r="R204">
        <v>30.8</v>
      </c>
      <c r="S204">
        <v>32.5</v>
      </c>
      <c r="T204">
        <v>33.1</v>
      </c>
      <c r="U204">
        <v>32.9</v>
      </c>
      <c r="W204">
        <v>33.200000000000003</v>
      </c>
      <c r="X204">
        <v>32.799999999999997</v>
      </c>
      <c r="Y204">
        <v>32.700000000000003</v>
      </c>
      <c r="Z204">
        <v>32.700000000000003</v>
      </c>
    </row>
    <row r="205" spans="1:26" x14ac:dyDescent="0.25">
      <c r="A205" t="s">
        <v>557</v>
      </c>
      <c r="B205" t="s">
        <v>558</v>
      </c>
      <c r="C205" t="s">
        <v>165</v>
      </c>
      <c r="D205">
        <v>40.4</v>
      </c>
      <c r="E205">
        <v>40.799999999999997</v>
      </c>
      <c r="F205">
        <v>40.5</v>
      </c>
      <c r="G205">
        <v>40.299999999999997</v>
      </c>
      <c r="I205">
        <v>39.9</v>
      </c>
      <c r="J205">
        <v>39.9</v>
      </c>
      <c r="K205">
        <v>40.5</v>
      </c>
      <c r="L205">
        <v>40.4</v>
      </c>
      <c r="M205">
        <v>41.2</v>
      </c>
      <c r="O205">
        <v>41.5</v>
      </c>
      <c r="P205">
        <v>41.7</v>
      </c>
      <c r="Q205">
        <v>41.9</v>
      </c>
      <c r="R205">
        <v>42.2</v>
      </c>
      <c r="S205">
        <v>42.1</v>
      </c>
      <c r="T205">
        <v>42.1</v>
      </c>
      <c r="U205">
        <v>42.2</v>
      </c>
      <c r="V205">
        <v>42.2</v>
      </c>
      <c r="W205">
        <v>42.9</v>
      </c>
      <c r="X205">
        <v>43.4</v>
      </c>
    </row>
    <row r="206" spans="1:26" x14ac:dyDescent="0.25">
      <c r="A206" t="s">
        <v>57</v>
      </c>
      <c r="B206" t="s">
        <v>559</v>
      </c>
      <c r="C206" t="s">
        <v>165</v>
      </c>
      <c r="D206">
        <v>21.7</v>
      </c>
    </row>
    <row r="207" spans="1:26" x14ac:dyDescent="0.25">
      <c r="A207" t="s">
        <v>560</v>
      </c>
      <c r="B207" t="s">
        <v>561</v>
      </c>
      <c r="C207" t="s">
        <v>165</v>
      </c>
      <c r="G207">
        <v>38.700000000000003</v>
      </c>
      <c r="H207">
        <v>39.799999999999997</v>
      </c>
      <c r="I207">
        <v>40.1</v>
      </c>
      <c r="J207">
        <v>41.7</v>
      </c>
      <c r="K207">
        <v>42.4</v>
      </c>
      <c r="L207">
        <v>42.4</v>
      </c>
      <c r="M207">
        <v>43.2</v>
      </c>
      <c r="N207">
        <v>44</v>
      </c>
      <c r="O207">
        <v>44.3</v>
      </c>
      <c r="R207">
        <v>43.9</v>
      </c>
      <c r="S207">
        <v>41.6</v>
      </c>
      <c r="T207">
        <v>43.5</v>
      </c>
      <c r="U207">
        <v>43.9</v>
      </c>
      <c r="V207">
        <v>44</v>
      </c>
      <c r="W207">
        <v>45.6</v>
      </c>
      <c r="X207">
        <v>45.6</v>
      </c>
      <c r="Y207">
        <v>44.8</v>
      </c>
      <c r="Z207">
        <v>45</v>
      </c>
    </row>
    <row r="208" spans="1:26" x14ac:dyDescent="0.25">
      <c r="A208" t="s">
        <v>562</v>
      </c>
      <c r="B208" t="s">
        <v>563</v>
      </c>
      <c r="C208" t="s">
        <v>165</v>
      </c>
    </row>
    <row r="209" spans="1:26" x14ac:dyDescent="0.25">
      <c r="A209" t="s">
        <v>58</v>
      </c>
      <c r="B209" t="s">
        <v>564</v>
      </c>
      <c r="C209" t="s">
        <v>165</v>
      </c>
    </row>
    <row r="210" spans="1:26" s="72" customFormat="1" x14ac:dyDescent="0.25">
      <c r="A210" s="72" t="s">
        <v>565</v>
      </c>
      <c r="B210" s="72" t="s">
        <v>566</v>
      </c>
      <c r="C210" s="72" t="s">
        <v>165</v>
      </c>
    </row>
    <row r="211" spans="1:26" x14ac:dyDescent="0.25">
      <c r="A211" t="s">
        <v>567</v>
      </c>
      <c r="B211" t="s">
        <v>568</v>
      </c>
      <c r="C211" t="s">
        <v>165</v>
      </c>
    </row>
    <row r="212" spans="1:26" x14ac:dyDescent="0.25">
      <c r="A212" t="s">
        <v>39</v>
      </c>
      <c r="B212" t="s">
        <v>569</v>
      </c>
      <c r="C212" t="s">
        <v>165</v>
      </c>
      <c r="E212">
        <v>32.1</v>
      </c>
    </row>
    <row r="213" spans="1:26" x14ac:dyDescent="0.25">
      <c r="A213" t="s">
        <v>570</v>
      </c>
      <c r="B213" t="s">
        <v>571</v>
      </c>
      <c r="C213" t="s">
        <v>165</v>
      </c>
      <c r="D213">
        <v>41</v>
      </c>
      <c r="F213">
        <v>37.200000000000003</v>
      </c>
      <c r="G213">
        <v>38.299999999999997</v>
      </c>
      <c r="H213">
        <v>37.200000000000003</v>
      </c>
      <c r="I213">
        <v>35.799999999999997</v>
      </c>
      <c r="J213">
        <v>36.6</v>
      </c>
      <c r="K213">
        <v>36.5</v>
      </c>
      <c r="L213">
        <v>34.700000000000003</v>
      </c>
      <c r="M213">
        <v>37.700000000000003</v>
      </c>
      <c r="R213">
        <v>38.1</v>
      </c>
      <c r="W213">
        <v>36.299999999999997</v>
      </c>
    </row>
    <row r="214" spans="1:26" x14ac:dyDescent="0.25">
      <c r="A214" t="s">
        <v>572</v>
      </c>
      <c r="B214" t="s">
        <v>573</v>
      </c>
      <c r="C214" t="s">
        <v>165</v>
      </c>
      <c r="D214">
        <v>46.8</v>
      </c>
      <c r="E214">
        <v>44.9</v>
      </c>
      <c r="F214">
        <v>47.3</v>
      </c>
      <c r="G214">
        <v>47.3</v>
      </c>
      <c r="H214">
        <v>47.4</v>
      </c>
      <c r="I214">
        <v>47.2</v>
      </c>
      <c r="J214">
        <v>47.2</v>
      </c>
      <c r="K214">
        <v>47.5</v>
      </c>
      <c r="L214">
        <v>47.6</v>
      </c>
      <c r="M214">
        <v>48.4</v>
      </c>
      <c r="N214">
        <v>48.9</v>
      </c>
      <c r="O214">
        <v>49</v>
      </c>
      <c r="P214">
        <v>48.6</v>
      </c>
      <c r="Q214">
        <v>48.7</v>
      </c>
      <c r="R214">
        <v>48.5</v>
      </c>
      <c r="S214">
        <v>48.1</v>
      </c>
      <c r="T214">
        <v>47.2</v>
      </c>
      <c r="U214">
        <v>47.4</v>
      </c>
      <c r="V214">
        <v>47.7</v>
      </c>
      <c r="W214">
        <v>47.8</v>
      </c>
      <c r="X214">
        <v>48.7</v>
      </c>
      <c r="Y214">
        <v>48.2</v>
      </c>
      <c r="Z214">
        <v>47.6</v>
      </c>
    </row>
    <row r="215" spans="1:26" x14ac:dyDescent="0.25">
      <c r="A215" t="s">
        <v>574</v>
      </c>
      <c r="B215" t="s">
        <v>575</v>
      </c>
      <c r="C215" t="s">
        <v>165</v>
      </c>
      <c r="D215">
        <v>47.8</v>
      </c>
      <c r="E215">
        <v>48.1</v>
      </c>
      <c r="F215">
        <v>48.5</v>
      </c>
      <c r="G215">
        <v>48.8</v>
      </c>
      <c r="H215">
        <v>48.7</v>
      </c>
      <c r="I215">
        <v>48</v>
      </c>
      <c r="J215">
        <v>49</v>
      </c>
      <c r="K215">
        <v>46.5</v>
      </c>
      <c r="L215">
        <v>48.1</v>
      </c>
      <c r="M215">
        <v>47.9</v>
      </c>
      <c r="N215">
        <v>48</v>
      </c>
      <c r="O215">
        <v>47.7</v>
      </c>
      <c r="P215">
        <v>47.9</v>
      </c>
      <c r="Q215">
        <v>47.4</v>
      </c>
      <c r="R215">
        <v>47.6</v>
      </c>
      <c r="S215">
        <v>47.4</v>
      </c>
      <c r="T215">
        <v>47.9</v>
      </c>
      <c r="U215">
        <v>46.8</v>
      </c>
      <c r="V215">
        <v>47.4</v>
      </c>
      <c r="W215">
        <v>47.9</v>
      </c>
      <c r="X215">
        <v>47.9</v>
      </c>
      <c r="Y215">
        <v>48</v>
      </c>
      <c r="Z215">
        <v>48</v>
      </c>
    </row>
    <row r="216" spans="1:26" x14ac:dyDescent="0.25">
      <c r="A216" t="s">
        <v>576</v>
      </c>
      <c r="B216" t="s">
        <v>577</v>
      </c>
      <c r="C216" t="s">
        <v>165</v>
      </c>
      <c r="D216">
        <v>50.5</v>
      </c>
      <c r="E216">
        <v>50.7</v>
      </c>
      <c r="F216">
        <v>51.5</v>
      </c>
      <c r="G216">
        <v>52</v>
      </c>
      <c r="H216">
        <v>51.6</v>
      </c>
      <c r="I216">
        <v>51.3</v>
      </c>
      <c r="J216">
        <v>51.1</v>
      </c>
      <c r="K216">
        <v>50.9</v>
      </c>
      <c r="L216">
        <v>50.5</v>
      </c>
      <c r="M216">
        <v>50.5</v>
      </c>
      <c r="N216">
        <v>50.6</v>
      </c>
      <c r="O216">
        <v>50.7</v>
      </c>
      <c r="P216">
        <v>50.9</v>
      </c>
      <c r="Q216">
        <v>50.9</v>
      </c>
      <c r="R216">
        <v>50.9</v>
      </c>
      <c r="S216">
        <v>50.5</v>
      </c>
      <c r="T216">
        <v>50.3</v>
      </c>
      <c r="U216">
        <v>50.1</v>
      </c>
      <c r="V216">
        <v>49.9</v>
      </c>
      <c r="W216">
        <v>50.2</v>
      </c>
      <c r="X216">
        <v>49.8</v>
      </c>
      <c r="Y216">
        <v>49.9</v>
      </c>
      <c r="Z216">
        <v>50.2</v>
      </c>
    </row>
    <row r="217" spans="1:26" x14ac:dyDescent="0.25">
      <c r="A217" t="s">
        <v>76</v>
      </c>
      <c r="B217" t="s">
        <v>578</v>
      </c>
      <c r="C217" t="s">
        <v>165</v>
      </c>
      <c r="G217">
        <v>35.200000000000003</v>
      </c>
      <c r="H217">
        <v>34.4</v>
      </c>
      <c r="I217">
        <v>33.200000000000003</v>
      </c>
      <c r="J217">
        <v>33</v>
      </c>
      <c r="K217">
        <v>32.4</v>
      </c>
    </row>
    <row r="218" spans="1:26" x14ac:dyDescent="0.25">
      <c r="A218" t="s">
        <v>579</v>
      </c>
      <c r="B218" t="s">
        <v>580</v>
      </c>
      <c r="C218" t="s">
        <v>165</v>
      </c>
    </row>
    <row r="219" spans="1:26" x14ac:dyDescent="0.25">
      <c r="A219" t="s">
        <v>55</v>
      </c>
      <c r="B219" t="s">
        <v>581</v>
      </c>
      <c r="C219" t="s">
        <v>165</v>
      </c>
      <c r="F219">
        <v>49.4</v>
      </c>
      <c r="Y219">
        <v>54</v>
      </c>
    </row>
    <row r="220" spans="1:26" x14ac:dyDescent="0.25">
      <c r="A220" t="s">
        <v>582</v>
      </c>
      <c r="B220" t="s">
        <v>583</v>
      </c>
      <c r="C220" t="s">
        <v>165</v>
      </c>
      <c r="E220">
        <v>15.2</v>
      </c>
      <c r="O220">
        <v>16.100000000000001</v>
      </c>
      <c r="P220">
        <v>15.9</v>
      </c>
      <c r="Q220">
        <v>16.100000000000001</v>
      </c>
      <c r="U220">
        <v>16.3</v>
      </c>
      <c r="V220">
        <v>15.9</v>
      </c>
      <c r="W220">
        <v>15.3</v>
      </c>
      <c r="X220">
        <v>15.5</v>
      </c>
      <c r="Y220">
        <v>15.9</v>
      </c>
    </row>
    <row r="221" spans="1:26" x14ac:dyDescent="0.25">
      <c r="A221" t="s">
        <v>584</v>
      </c>
      <c r="B221" t="s">
        <v>585</v>
      </c>
      <c r="C221" t="s">
        <v>165</v>
      </c>
      <c r="Q221">
        <v>41</v>
      </c>
      <c r="R221">
        <v>42.2</v>
      </c>
      <c r="S221">
        <v>41.6</v>
      </c>
      <c r="T221">
        <v>40.5</v>
      </c>
      <c r="U221">
        <v>38.1</v>
      </c>
      <c r="V221">
        <v>38</v>
      </c>
    </row>
    <row r="222" spans="1:26" x14ac:dyDescent="0.25">
      <c r="A222" t="s">
        <v>6</v>
      </c>
      <c r="B222" t="s">
        <v>586</v>
      </c>
      <c r="C222" t="s">
        <v>165</v>
      </c>
      <c r="D222">
        <v>3.8</v>
      </c>
      <c r="E222">
        <v>5.5</v>
      </c>
    </row>
    <row r="223" spans="1:26" x14ac:dyDescent="0.25">
      <c r="A223" t="s">
        <v>92</v>
      </c>
      <c r="B223" t="s">
        <v>587</v>
      </c>
      <c r="C223" t="s">
        <v>165</v>
      </c>
      <c r="D223">
        <v>41</v>
      </c>
    </row>
    <row r="224" spans="1:26" x14ac:dyDescent="0.25">
      <c r="A224" t="s">
        <v>588</v>
      </c>
      <c r="B224" t="s">
        <v>589</v>
      </c>
      <c r="C224" t="s">
        <v>165</v>
      </c>
      <c r="D224">
        <v>41.9</v>
      </c>
      <c r="E224">
        <v>41.9</v>
      </c>
      <c r="F224">
        <v>41.5</v>
      </c>
      <c r="G224">
        <v>41.8</v>
      </c>
      <c r="H224">
        <v>41.9</v>
      </c>
      <c r="I224">
        <v>41.3</v>
      </c>
      <c r="J224">
        <v>40.799999999999997</v>
      </c>
      <c r="K224">
        <v>42.4</v>
      </c>
      <c r="L224">
        <v>43.5</v>
      </c>
      <c r="M224">
        <v>43.9</v>
      </c>
      <c r="N224">
        <v>44.1</v>
      </c>
      <c r="O224">
        <v>44.3</v>
      </c>
      <c r="P224">
        <v>44.2</v>
      </c>
      <c r="Q224">
        <v>44.5</v>
      </c>
      <c r="R224">
        <v>44</v>
      </c>
      <c r="S224">
        <v>45.4</v>
      </c>
      <c r="T224">
        <v>45.1</v>
      </c>
      <c r="U224">
        <v>45</v>
      </c>
      <c r="V224">
        <v>45.4</v>
      </c>
      <c r="W224">
        <v>45.5</v>
      </c>
      <c r="X224">
        <v>45.4</v>
      </c>
      <c r="Y224">
        <v>45.8</v>
      </c>
      <c r="Z224">
        <v>45.4</v>
      </c>
    </row>
    <row r="225" spans="1:26" x14ac:dyDescent="0.25">
      <c r="A225" t="s">
        <v>590</v>
      </c>
      <c r="B225" t="s">
        <v>591</v>
      </c>
      <c r="C225" t="s">
        <v>165</v>
      </c>
      <c r="E225">
        <v>21.2</v>
      </c>
      <c r="F225">
        <v>21.7</v>
      </c>
      <c r="G225">
        <v>23.5</v>
      </c>
      <c r="H225">
        <v>22.8</v>
      </c>
      <c r="I225">
        <v>23.3</v>
      </c>
      <c r="J225">
        <v>23.6</v>
      </c>
      <c r="K225">
        <v>23.7</v>
      </c>
      <c r="L225">
        <v>25</v>
      </c>
      <c r="M225">
        <v>24.2</v>
      </c>
      <c r="N225">
        <v>23.2</v>
      </c>
      <c r="O225">
        <v>23.7</v>
      </c>
      <c r="P225">
        <v>24.1</v>
      </c>
      <c r="Q225">
        <v>23.8</v>
      </c>
      <c r="R225">
        <v>23.1</v>
      </c>
      <c r="S225">
        <v>22.9</v>
      </c>
      <c r="T225">
        <v>21.5</v>
      </c>
      <c r="W225">
        <v>28.9</v>
      </c>
    </row>
    <row r="226" spans="1:26" x14ac:dyDescent="0.25">
      <c r="A226" t="s">
        <v>592</v>
      </c>
      <c r="B226" t="s">
        <v>593</v>
      </c>
      <c r="C226" t="s">
        <v>165</v>
      </c>
      <c r="I226">
        <v>39.9</v>
      </c>
      <c r="P226">
        <v>42.1</v>
      </c>
    </row>
    <row r="227" spans="1:26" x14ac:dyDescent="0.25">
      <c r="A227" t="s">
        <v>594</v>
      </c>
      <c r="B227" t="s">
        <v>595</v>
      </c>
      <c r="C227" t="s">
        <v>165</v>
      </c>
      <c r="O227">
        <v>35</v>
      </c>
    </row>
    <row r="228" spans="1:26" x14ac:dyDescent="0.25">
      <c r="A228" t="s">
        <v>596</v>
      </c>
      <c r="B228" t="s">
        <v>597</v>
      </c>
      <c r="C228" t="s">
        <v>165</v>
      </c>
      <c r="J228">
        <v>35.6</v>
      </c>
    </row>
    <row r="229" spans="1:26" x14ac:dyDescent="0.25">
      <c r="A229" t="s">
        <v>598</v>
      </c>
      <c r="B229" t="s">
        <v>599</v>
      </c>
      <c r="C229" t="s">
        <v>165</v>
      </c>
      <c r="D229">
        <v>35.6</v>
      </c>
      <c r="E229">
        <v>36.299999999999997</v>
      </c>
      <c r="F229">
        <v>38.299999999999997</v>
      </c>
      <c r="G229">
        <v>38.5</v>
      </c>
      <c r="H229">
        <v>38.799999999999997</v>
      </c>
      <c r="I229">
        <v>39.200000000000003</v>
      </c>
      <c r="J229">
        <v>39.700000000000003</v>
      </c>
      <c r="K229">
        <v>38.799999999999997</v>
      </c>
      <c r="L229">
        <v>39.4</v>
      </c>
      <c r="M229">
        <v>39.9</v>
      </c>
      <c r="N229">
        <v>40</v>
      </c>
      <c r="O229">
        <v>39.9</v>
      </c>
      <c r="P229">
        <v>41.4</v>
      </c>
      <c r="Q229">
        <v>41.9</v>
      </c>
      <c r="R229">
        <v>43.5</v>
      </c>
      <c r="S229">
        <v>43.9</v>
      </c>
      <c r="W229">
        <v>45.6</v>
      </c>
      <c r="X229">
        <v>46.3</v>
      </c>
    </row>
    <row r="230" spans="1:26" x14ac:dyDescent="0.25">
      <c r="A230" t="s">
        <v>10</v>
      </c>
      <c r="B230" t="s">
        <v>600</v>
      </c>
      <c r="C230" t="s">
        <v>165</v>
      </c>
      <c r="H230">
        <v>22.7</v>
      </c>
      <c r="M230">
        <v>24.1</v>
      </c>
      <c r="N230">
        <v>24.3</v>
      </c>
      <c r="O230">
        <v>24.6</v>
      </c>
      <c r="P230">
        <v>24.9</v>
      </c>
      <c r="Q230">
        <v>25</v>
      </c>
      <c r="Y230">
        <v>26.5</v>
      </c>
      <c r="Z230">
        <v>27.7</v>
      </c>
    </row>
    <row r="231" spans="1:26" x14ac:dyDescent="0.25">
      <c r="A231" t="s">
        <v>601</v>
      </c>
      <c r="B231" t="s">
        <v>602</v>
      </c>
      <c r="C231" t="s">
        <v>165</v>
      </c>
      <c r="E231">
        <v>16</v>
      </c>
      <c r="F231">
        <v>17.2</v>
      </c>
      <c r="G231">
        <v>16.7</v>
      </c>
      <c r="H231">
        <v>17.7</v>
      </c>
      <c r="I231">
        <v>17.899999999999999</v>
      </c>
      <c r="J231">
        <v>17.600000000000001</v>
      </c>
      <c r="K231">
        <v>18.2</v>
      </c>
      <c r="L231">
        <v>18.7</v>
      </c>
      <c r="M231">
        <v>19</v>
      </c>
      <c r="N231">
        <v>19.5</v>
      </c>
      <c r="O231">
        <v>19.5</v>
      </c>
      <c r="P231">
        <v>21.3</v>
      </c>
      <c r="Q231">
        <v>21</v>
      </c>
      <c r="R231">
        <v>20.399999999999999</v>
      </c>
      <c r="S231">
        <v>20.9</v>
      </c>
      <c r="T231">
        <v>21.5</v>
      </c>
      <c r="U231">
        <v>22.4</v>
      </c>
      <c r="V231">
        <v>23</v>
      </c>
      <c r="W231">
        <v>23</v>
      </c>
      <c r="X231">
        <v>23</v>
      </c>
      <c r="Y231">
        <v>23.6</v>
      </c>
      <c r="Z231">
        <v>25</v>
      </c>
    </row>
    <row r="232" spans="1:26" x14ac:dyDescent="0.25">
      <c r="A232" t="s">
        <v>603</v>
      </c>
      <c r="B232" t="s">
        <v>604</v>
      </c>
      <c r="C232" t="s">
        <v>165</v>
      </c>
      <c r="P232">
        <v>34.299999999999997</v>
      </c>
      <c r="Q232">
        <v>39.1</v>
      </c>
      <c r="R232">
        <v>33.9</v>
      </c>
    </row>
    <row r="233" spans="1:26" x14ac:dyDescent="0.25">
      <c r="A233" t="s">
        <v>151</v>
      </c>
      <c r="B233" t="s">
        <v>605</v>
      </c>
      <c r="C233" t="s">
        <v>165</v>
      </c>
      <c r="T233">
        <v>30.5</v>
      </c>
      <c r="Y233">
        <v>31.1</v>
      </c>
    </row>
    <row r="234" spans="1:26" x14ac:dyDescent="0.25">
      <c r="A234" t="s">
        <v>61</v>
      </c>
      <c r="B234" t="s">
        <v>606</v>
      </c>
      <c r="C234" t="s">
        <v>165</v>
      </c>
      <c r="Q234">
        <v>30.9</v>
      </c>
      <c r="X234">
        <v>34.9</v>
      </c>
    </row>
    <row r="235" spans="1:26" x14ac:dyDescent="0.25">
      <c r="A235" t="s">
        <v>607</v>
      </c>
      <c r="B235" t="s">
        <v>608</v>
      </c>
      <c r="C235" t="s">
        <v>165</v>
      </c>
      <c r="I235">
        <v>51.1</v>
      </c>
      <c r="J235">
        <v>50.3</v>
      </c>
      <c r="K235">
        <v>51</v>
      </c>
      <c r="L235">
        <v>51.4</v>
      </c>
      <c r="M235">
        <v>51.1</v>
      </c>
      <c r="N235">
        <v>50</v>
      </c>
      <c r="O235">
        <v>50.5</v>
      </c>
      <c r="P235">
        <v>50.6</v>
      </c>
      <c r="Q235">
        <v>50.9</v>
      </c>
      <c r="R235">
        <v>51</v>
      </c>
      <c r="S235">
        <v>49.6</v>
      </c>
      <c r="T235">
        <v>49.5</v>
      </c>
      <c r="U235">
        <v>49.3</v>
      </c>
      <c r="V235">
        <v>49.1</v>
      </c>
      <c r="W235">
        <v>50.6</v>
      </c>
      <c r="X235">
        <v>50.3</v>
      </c>
      <c r="Y235">
        <v>49.8</v>
      </c>
      <c r="Z235">
        <v>49.6</v>
      </c>
    </row>
    <row r="236" spans="1:26" x14ac:dyDescent="0.25">
      <c r="A236" t="s">
        <v>609</v>
      </c>
      <c r="B236" t="s">
        <v>610</v>
      </c>
      <c r="C236" t="s">
        <v>165</v>
      </c>
      <c r="D236">
        <v>38.180133129510473</v>
      </c>
      <c r="E236">
        <v>37.660967357937501</v>
      </c>
      <c r="F236">
        <v>36.524717171275185</v>
      </c>
      <c r="G236">
        <v>37.768615064260146</v>
      </c>
      <c r="H236">
        <v>38.057452007019059</v>
      </c>
      <c r="I236">
        <v>39.062847008931264</v>
      </c>
      <c r="J236">
        <v>38.862038467182508</v>
      </c>
      <c r="K236">
        <v>39.057472075894466</v>
      </c>
      <c r="L236">
        <v>38.013909451437598</v>
      </c>
      <c r="M236">
        <v>39.030960213749779</v>
      </c>
    </row>
    <row r="237" spans="1:26" x14ac:dyDescent="0.25">
      <c r="A237" t="s">
        <v>611</v>
      </c>
      <c r="B237" t="s">
        <v>612</v>
      </c>
      <c r="C237" t="s">
        <v>165</v>
      </c>
      <c r="D237">
        <v>42.3</v>
      </c>
      <c r="H237">
        <v>43.5</v>
      </c>
      <c r="N237">
        <v>46.4</v>
      </c>
      <c r="O237">
        <v>46.5</v>
      </c>
      <c r="P237">
        <v>45.8</v>
      </c>
      <c r="Q237">
        <v>48.1</v>
      </c>
      <c r="S237">
        <v>48.8</v>
      </c>
      <c r="T237">
        <v>45.1</v>
      </c>
      <c r="U237">
        <v>45.5</v>
      </c>
      <c r="W237">
        <v>47.9</v>
      </c>
      <c r="X237">
        <v>49.3</v>
      </c>
      <c r="Z237">
        <v>48.2</v>
      </c>
    </row>
    <row r="238" spans="1:26" x14ac:dyDescent="0.25">
      <c r="A238" t="s">
        <v>613</v>
      </c>
      <c r="B238" t="s">
        <v>614</v>
      </c>
      <c r="C238" t="s">
        <v>165</v>
      </c>
      <c r="D238">
        <v>46.6</v>
      </c>
      <c r="E238">
        <v>47</v>
      </c>
      <c r="F238">
        <v>47.2</v>
      </c>
      <c r="G238">
        <v>47.3</v>
      </c>
      <c r="H238">
        <v>47.2</v>
      </c>
      <c r="I238">
        <v>47.2</v>
      </c>
      <c r="J238">
        <v>47.3</v>
      </c>
      <c r="K238">
        <v>47.3</v>
      </c>
      <c r="L238">
        <v>47.4</v>
      </c>
      <c r="M238">
        <v>47.6</v>
      </c>
      <c r="N238">
        <v>47.4</v>
      </c>
      <c r="O238">
        <v>47.4</v>
      </c>
      <c r="P238">
        <v>47.5</v>
      </c>
      <c r="Q238">
        <v>47.7</v>
      </c>
      <c r="R238">
        <v>47.5</v>
      </c>
      <c r="S238">
        <v>47.3</v>
      </c>
      <c r="T238">
        <v>47.3</v>
      </c>
      <c r="U238">
        <v>47.4</v>
      </c>
      <c r="V238">
        <v>47.7</v>
      </c>
      <c r="W238">
        <v>48.3</v>
      </c>
      <c r="X238">
        <v>48.3</v>
      </c>
      <c r="Y238">
        <v>47.8</v>
      </c>
      <c r="Z238">
        <v>47.8</v>
      </c>
    </row>
    <row r="239" spans="1:26" x14ac:dyDescent="0.25">
      <c r="A239" t="s">
        <v>615</v>
      </c>
      <c r="B239" t="s">
        <v>616</v>
      </c>
      <c r="C239" t="s">
        <v>165</v>
      </c>
      <c r="E239">
        <v>37</v>
      </c>
      <c r="F239">
        <v>37.1</v>
      </c>
      <c r="G239">
        <v>36.5</v>
      </c>
      <c r="H239">
        <v>36.5</v>
      </c>
      <c r="I239">
        <v>36</v>
      </c>
      <c r="J239">
        <v>36.9</v>
      </c>
      <c r="K239">
        <v>37.1</v>
      </c>
      <c r="L239">
        <v>37.200000000000003</v>
      </c>
      <c r="M239">
        <v>37.200000000000003</v>
      </c>
      <c r="N239">
        <v>37.1</v>
      </c>
      <c r="O239">
        <v>41.6</v>
      </c>
      <c r="P239">
        <v>37.1</v>
      </c>
      <c r="Q239">
        <v>37</v>
      </c>
      <c r="R239">
        <v>40.6</v>
      </c>
      <c r="S239">
        <v>40.299999999999997</v>
      </c>
      <c r="T239">
        <v>40.299999999999997</v>
      </c>
      <c r="U239">
        <v>39.4</v>
      </c>
    </row>
    <row r="240" spans="1:26" x14ac:dyDescent="0.25">
      <c r="A240" t="s">
        <v>617</v>
      </c>
      <c r="B240" t="s">
        <v>618</v>
      </c>
      <c r="C240" t="s">
        <v>165</v>
      </c>
    </row>
    <row r="241" spans="1:26" x14ac:dyDescent="0.25">
      <c r="A241" t="s">
        <v>619</v>
      </c>
      <c r="B241" t="s">
        <v>620</v>
      </c>
      <c r="C241" t="s">
        <v>165</v>
      </c>
      <c r="D241">
        <v>35.200000000000003</v>
      </c>
      <c r="E241">
        <v>35.700000000000003</v>
      </c>
      <c r="F241">
        <v>35.700000000000003</v>
      </c>
      <c r="G241">
        <v>34.700000000000003</v>
      </c>
      <c r="H241">
        <v>35.700000000000003</v>
      </c>
      <c r="I241">
        <v>36.700000000000003</v>
      </c>
      <c r="J241">
        <v>37.4</v>
      </c>
      <c r="K241">
        <v>37.799999999999997</v>
      </c>
      <c r="L241">
        <v>38.700000000000003</v>
      </c>
      <c r="M241">
        <v>39.200000000000003</v>
      </c>
      <c r="N241">
        <v>39.799999999999997</v>
      </c>
      <c r="O241">
        <v>41.4</v>
      </c>
      <c r="P241">
        <v>41.8</v>
      </c>
      <c r="Q241">
        <v>42.2</v>
      </c>
      <c r="R241">
        <v>42.1</v>
      </c>
      <c r="S241">
        <v>41.6</v>
      </c>
      <c r="T241">
        <v>41</v>
      </c>
      <c r="U241">
        <v>41.4</v>
      </c>
      <c r="V241">
        <v>41.6</v>
      </c>
      <c r="W241">
        <v>42.7</v>
      </c>
      <c r="X241">
        <v>43.1</v>
      </c>
      <c r="Y241">
        <v>43.4</v>
      </c>
      <c r="Z241">
        <v>44</v>
      </c>
    </row>
    <row r="242" spans="1:26" x14ac:dyDescent="0.25">
      <c r="A242" t="s">
        <v>621</v>
      </c>
      <c r="B242" t="s">
        <v>622</v>
      </c>
      <c r="C242" t="s">
        <v>165</v>
      </c>
      <c r="H242">
        <v>48.3</v>
      </c>
    </row>
    <row r="243" spans="1:26" x14ac:dyDescent="0.25">
      <c r="A243" t="s">
        <v>623</v>
      </c>
      <c r="B243" t="s">
        <v>624</v>
      </c>
      <c r="C243" t="s">
        <v>165</v>
      </c>
      <c r="J243">
        <v>41</v>
      </c>
      <c r="K243">
        <v>41</v>
      </c>
      <c r="L243">
        <v>42.2</v>
      </c>
      <c r="M243">
        <v>41.9</v>
      </c>
      <c r="N243">
        <v>40.700000000000003</v>
      </c>
      <c r="O243">
        <v>40.700000000000003</v>
      </c>
      <c r="P243">
        <v>40.799999999999997</v>
      </c>
      <c r="Q243">
        <v>40.1</v>
      </c>
      <c r="R243">
        <v>40.4</v>
      </c>
    </row>
    <row r="244" spans="1:26" x14ac:dyDescent="0.25">
      <c r="A244" t="s">
        <v>625</v>
      </c>
      <c r="B244" t="s">
        <v>626</v>
      </c>
      <c r="C244" t="s">
        <v>165</v>
      </c>
      <c r="R244">
        <v>37.5</v>
      </c>
      <c r="S244">
        <v>37.9</v>
      </c>
      <c r="T244">
        <v>38.299999999999997</v>
      </c>
      <c r="U244">
        <v>37.799999999999997</v>
      </c>
      <c r="V244">
        <v>38.9</v>
      </c>
    </row>
    <row r="245" spans="1:26" x14ac:dyDescent="0.25">
      <c r="A245" t="s">
        <v>627</v>
      </c>
      <c r="B245" t="s">
        <v>628</v>
      </c>
      <c r="C245" t="s">
        <v>165</v>
      </c>
      <c r="J245">
        <v>15.3</v>
      </c>
      <c r="K245">
        <v>13.3</v>
      </c>
      <c r="L245">
        <v>12.2</v>
      </c>
      <c r="M245">
        <v>12.5</v>
      </c>
      <c r="N245">
        <v>13.5</v>
      </c>
      <c r="O245">
        <v>15.9</v>
      </c>
      <c r="P245">
        <v>17</v>
      </c>
      <c r="Q245">
        <v>16.8</v>
      </c>
      <c r="R245">
        <v>17.899999999999999</v>
      </c>
      <c r="S245">
        <v>16.100000000000001</v>
      </c>
      <c r="T245">
        <v>17.100000000000001</v>
      </c>
      <c r="U245">
        <v>17</v>
      </c>
      <c r="V245">
        <v>17.899999999999999</v>
      </c>
      <c r="W245">
        <v>18.8</v>
      </c>
      <c r="X245">
        <v>17.2</v>
      </c>
      <c r="Y245">
        <v>17</v>
      </c>
      <c r="Z245">
        <v>16.7</v>
      </c>
    </row>
    <row r="246" spans="1:26" x14ac:dyDescent="0.25">
      <c r="A246" t="s">
        <v>629</v>
      </c>
      <c r="B246" t="s">
        <v>630</v>
      </c>
      <c r="C246" t="s">
        <v>165</v>
      </c>
      <c r="D246">
        <v>34.512606404926537</v>
      </c>
      <c r="E246">
        <v>34.597059670621178</v>
      </c>
      <c r="F246">
        <v>35.332397048703754</v>
      </c>
      <c r="G246">
        <v>35.937134178462948</v>
      </c>
      <c r="H246">
        <v>35.921762946930123</v>
      </c>
      <c r="I246">
        <v>36.840110630865304</v>
      </c>
      <c r="J246">
        <v>36.874173861720621</v>
      </c>
      <c r="K246">
        <v>37.293100533420358</v>
      </c>
      <c r="L246">
        <v>36.916701414154453</v>
      </c>
      <c r="M246">
        <v>37.097205562306897</v>
      </c>
      <c r="Q246">
        <v>36.440777312405508</v>
      </c>
      <c r="R246">
        <v>37.072409600143068</v>
      </c>
      <c r="S246">
        <v>36.55329568777298</v>
      </c>
    </row>
    <row r="247" spans="1:26" x14ac:dyDescent="0.25">
      <c r="A247" t="s">
        <v>631</v>
      </c>
      <c r="B247" t="s">
        <v>632</v>
      </c>
      <c r="C247" t="s">
        <v>165</v>
      </c>
      <c r="O247">
        <v>36.700000000000003</v>
      </c>
    </row>
    <row r="248" spans="1:26" x14ac:dyDescent="0.25">
      <c r="A248" t="s">
        <v>633</v>
      </c>
      <c r="B248" t="s">
        <v>634</v>
      </c>
      <c r="C248" t="s">
        <v>165</v>
      </c>
      <c r="H248">
        <v>6.4</v>
      </c>
      <c r="M248">
        <v>6.4</v>
      </c>
      <c r="N248">
        <v>7</v>
      </c>
      <c r="O248">
        <v>6.5</v>
      </c>
      <c r="Q248">
        <v>6.1</v>
      </c>
      <c r="R248">
        <v>6</v>
      </c>
      <c r="T248">
        <v>6.3</v>
      </c>
      <c r="U248">
        <v>6.2</v>
      </c>
      <c r="W248">
        <v>10</v>
      </c>
      <c r="X248">
        <v>11.7</v>
      </c>
    </row>
    <row r="249" spans="1:26" x14ac:dyDescent="0.25">
      <c r="A249" t="s">
        <v>11</v>
      </c>
      <c r="B249" t="s">
        <v>635</v>
      </c>
      <c r="C249" t="s">
        <v>165</v>
      </c>
      <c r="N249">
        <v>41.1</v>
      </c>
      <c r="O249">
        <v>42</v>
      </c>
      <c r="P249">
        <v>40.700000000000003</v>
      </c>
      <c r="Q249">
        <v>41.6</v>
      </c>
      <c r="R249">
        <v>40.799999999999997</v>
      </c>
      <c r="S249">
        <v>41.4</v>
      </c>
      <c r="T249">
        <v>41.3</v>
      </c>
      <c r="U249">
        <v>42</v>
      </c>
      <c r="V249">
        <v>44</v>
      </c>
      <c r="W249">
        <v>45</v>
      </c>
      <c r="X249">
        <v>44.5</v>
      </c>
      <c r="Y249">
        <v>46.9</v>
      </c>
      <c r="Z249">
        <v>47.3</v>
      </c>
    </row>
    <row r="250" spans="1:26" x14ac:dyDescent="0.25">
      <c r="A250" t="s">
        <v>148</v>
      </c>
      <c r="B250" t="s">
        <v>636</v>
      </c>
      <c r="C250" t="s">
        <v>165</v>
      </c>
      <c r="D250">
        <v>25.9</v>
      </c>
    </row>
    <row r="251" spans="1:26" x14ac:dyDescent="0.25">
      <c r="A251" t="s">
        <v>62</v>
      </c>
      <c r="B251" t="s">
        <v>637</v>
      </c>
      <c r="C251" t="s">
        <v>165</v>
      </c>
      <c r="D251">
        <v>16.600000000000001</v>
      </c>
      <c r="N251">
        <v>22</v>
      </c>
    </row>
    <row r="252" spans="1:26" x14ac:dyDescent="0.25">
      <c r="A252" t="s">
        <v>63</v>
      </c>
      <c r="B252" t="s">
        <v>638</v>
      </c>
      <c r="C252" t="s">
        <v>165</v>
      </c>
      <c r="D252">
        <v>15.4</v>
      </c>
      <c r="E252">
        <v>15.6</v>
      </c>
      <c r="F252">
        <v>15.2</v>
      </c>
      <c r="G252">
        <v>16.2</v>
      </c>
      <c r="H252">
        <v>16.8</v>
      </c>
      <c r="I252">
        <v>17.2</v>
      </c>
      <c r="J252">
        <v>17.7</v>
      </c>
      <c r="K252">
        <v>18</v>
      </c>
      <c r="L252">
        <v>18.600000000000001</v>
      </c>
      <c r="M252">
        <v>18.899999999999999</v>
      </c>
      <c r="N252">
        <v>20.399999999999999</v>
      </c>
      <c r="O252">
        <v>21.5</v>
      </c>
      <c r="P252">
        <v>21.9</v>
      </c>
      <c r="Y252">
        <v>33.9</v>
      </c>
    </row>
  </sheetData>
  <mergeCells count="1"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20" sqref="C20"/>
    </sheetView>
  </sheetViews>
  <sheetFormatPr defaultRowHeight="15" x14ac:dyDescent="0.25"/>
  <cols>
    <col min="1" max="1" width="17.5703125" customWidth="1"/>
  </cols>
  <sheetData>
    <row r="1" spans="1:13" s="1" customFormat="1" x14ac:dyDescent="0.25">
      <c r="A1" s="1" t="s">
        <v>95</v>
      </c>
    </row>
    <row r="2" spans="1:13" s="1" customFormat="1" x14ac:dyDescent="0.25">
      <c r="A2" s="1" t="s">
        <v>96</v>
      </c>
    </row>
    <row r="3" spans="1:13" s="1" customFormat="1" x14ac:dyDescent="0.25">
      <c r="A3" s="1" t="s">
        <v>97</v>
      </c>
    </row>
    <row r="4" spans="1:13" ht="21" x14ac:dyDescent="0.35">
      <c r="A4" s="105" t="s">
        <v>98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6" spans="1:13" x14ac:dyDescent="0.25">
      <c r="B6" t="s">
        <v>99</v>
      </c>
      <c r="C6" t="s">
        <v>100</v>
      </c>
      <c r="D6">
        <v>2012</v>
      </c>
    </row>
    <row r="7" spans="1:13" x14ac:dyDescent="0.25">
      <c r="A7" t="s">
        <v>101</v>
      </c>
      <c r="B7">
        <v>77</v>
      </c>
      <c r="C7">
        <v>76.7</v>
      </c>
      <c r="D7">
        <v>76.3</v>
      </c>
    </row>
    <row r="8" spans="1:13" x14ac:dyDescent="0.25">
      <c r="A8" t="s">
        <v>102</v>
      </c>
      <c r="B8">
        <v>70.2</v>
      </c>
      <c r="C8">
        <v>69.900000000000006</v>
      </c>
      <c r="D8" s="67">
        <v>69.5</v>
      </c>
      <c r="J8" s="68"/>
    </row>
    <row r="9" spans="1:13" x14ac:dyDescent="0.25">
      <c r="A9" t="s">
        <v>24</v>
      </c>
      <c r="B9">
        <v>84.8</v>
      </c>
      <c r="C9">
        <v>84.6</v>
      </c>
      <c r="D9" s="67">
        <v>84.4</v>
      </c>
    </row>
    <row r="12" spans="1:13" x14ac:dyDescent="0.25">
      <c r="A12" s="69" t="s">
        <v>103</v>
      </c>
      <c r="B12" s="69"/>
      <c r="C12" s="69"/>
    </row>
    <row r="13" spans="1:13" x14ac:dyDescent="0.25">
      <c r="B13" t="s">
        <v>99</v>
      </c>
      <c r="C13" t="s">
        <v>100</v>
      </c>
      <c r="D13">
        <v>2012</v>
      </c>
    </row>
    <row r="14" spans="1:13" x14ac:dyDescent="0.25">
      <c r="A14" t="s">
        <v>101</v>
      </c>
    </row>
    <row r="15" spans="1:13" x14ac:dyDescent="0.25">
      <c r="A15" t="s">
        <v>102</v>
      </c>
      <c r="D15">
        <v>7.3</v>
      </c>
    </row>
    <row r="16" spans="1:13" x14ac:dyDescent="0.25">
      <c r="A16" t="s">
        <v>24</v>
      </c>
      <c r="D16">
        <v>8.4</v>
      </c>
    </row>
  </sheetData>
  <mergeCells count="1">
    <mergeCell ref="A4:M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K37" sqref="K37"/>
    </sheetView>
  </sheetViews>
  <sheetFormatPr defaultRowHeight="15" x14ac:dyDescent="0.25"/>
  <cols>
    <col min="4" max="4" width="22" customWidth="1"/>
    <col min="260" max="260" width="22" customWidth="1"/>
    <col min="516" max="516" width="22" customWidth="1"/>
    <col min="772" max="772" width="22" customWidth="1"/>
    <col min="1028" max="1028" width="22" customWidth="1"/>
    <col min="1284" max="1284" width="22" customWidth="1"/>
    <col min="1540" max="1540" width="22" customWidth="1"/>
    <col min="1796" max="1796" width="22" customWidth="1"/>
    <col min="2052" max="2052" width="22" customWidth="1"/>
    <col min="2308" max="2308" width="22" customWidth="1"/>
    <col min="2564" max="2564" width="22" customWidth="1"/>
    <col min="2820" max="2820" width="22" customWidth="1"/>
    <col min="3076" max="3076" width="22" customWidth="1"/>
    <col min="3332" max="3332" width="22" customWidth="1"/>
    <col min="3588" max="3588" width="22" customWidth="1"/>
    <col min="3844" max="3844" width="22" customWidth="1"/>
    <col min="4100" max="4100" width="22" customWidth="1"/>
    <col min="4356" max="4356" width="22" customWidth="1"/>
    <col min="4612" max="4612" width="22" customWidth="1"/>
    <col min="4868" max="4868" width="22" customWidth="1"/>
    <col min="5124" max="5124" width="22" customWidth="1"/>
    <col min="5380" max="5380" width="22" customWidth="1"/>
    <col min="5636" max="5636" width="22" customWidth="1"/>
    <col min="5892" max="5892" width="22" customWidth="1"/>
    <col min="6148" max="6148" width="22" customWidth="1"/>
    <col min="6404" max="6404" width="22" customWidth="1"/>
    <col min="6660" max="6660" width="22" customWidth="1"/>
    <col min="6916" max="6916" width="22" customWidth="1"/>
    <col min="7172" max="7172" width="22" customWidth="1"/>
    <col min="7428" max="7428" width="22" customWidth="1"/>
    <col min="7684" max="7684" width="22" customWidth="1"/>
    <col min="7940" max="7940" width="22" customWidth="1"/>
    <col min="8196" max="8196" width="22" customWidth="1"/>
    <col min="8452" max="8452" width="22" customWidth="1"/>
    <col min="8708" max="8708" width="22" customWidth="1"/>
    <col min="8964" max="8964" width="22" customWidth="1"/>
    <col min="9220" max="9220" width="22" customWidth="1"/>
    <col min="9476" max="9476" width="22" customWidth="1"/>
    <col min="9732" max="9732" width="22" customWidth="1"/>
    <col min="9988" max="9988" width="22" customWidth="1"/>
    <col min="10244" max="10244" width="22" customWidth="1"/>
    <col min="10500" max="10500" width="22" customWidth="1"/>
    <col min="10756" max="10756" width="22" customWidth="1"/>
    <col min="11012" max="11012" width="22" customWidth="1"/>
    <col min="11268" max="11268" width="22" customWidth="1"/>
    <col min="11524" max="11524" width="22" customWidth="1"/>
    <col min="11780" max="11780" width="22" customWidth="1"/>
    <col min="12036" max="12036" width="22" customWidth="1"/>
    <col min="12292" max="12292" width="22" customWidth="1"/>
    <col min="12548" max="12548" width="22" customWidth="1"/>
    <col min="12804" max="12804" width="22" customWidth="1"/>
    <col min="13060" max="13060" width="22" customWidth="1"/>
    <col min="13316" max="13316" width="22" customWidth="1"/>
    <col min="13572" max="13572" width="22" customWidth="1"/>
    <col min="13828" max="13828" width="22" customWidth="1"/>
    <col min="14084" max="14084" width="22" customWidth="1"/>
    <col min="14340" max="14340" width="22" customWidth="1"/>
    <col min="14596" max="14596" width="22" customWidth="1"/>
    <col min="14852" max="14852" width="22" customWidth="1"/>
    <col min="15108" max="15108" width="22" customWidth="1"/>
    <col min="15364" max="15364" width="22" customWidth="1"/>
    <col min="15620" max="15620" width="22" customWidth="1"/>
    <col min="15876" max="15876" width="22" customWidth="1"/>
    <col min="16132" max="16132" width="22" customWidth="1"/>
  </cols>
  <sheetData>
    <row r="1" spans="1:17" s="1" customFormat="1" x14ac:dyDescent="0.25">
      <c r="A1" s="1" t="s">
        <v>639</v>
      </c>
    </row>
    <row r="2" spans="1:17" s="1" customFormat="1" x14ac:dyDescent="0.25"/>
    <row r="3" spans="1:17" s="1" customFormat="1" x14ac:dyDescent="0.25"/>
    <row r="4" spans="1:17" ht="21" x14ac:dyDescent="0.35">
      <c r="A4" s="105" t="s">
        <v>640</v>
      </c>
      <c r="B4" s="105"/>
      <c r="C4" s="105"/>
      <c r="D4" s="105"/>
      <c r="E4" s="105"/>
      <c r="F4" s="105"/>
      <c r="G4" s="105"/>
      <c r="H4" s="105"/>
    </row>
    <row r="5" spans="1:17" x14ac:dyDescent="0.25">
      <c r="A5" s="17"/>
      <c r="D5" t="s">
        <v>180</v>
      </c>
      <c r="E5" t="s">
        <v>181</v>
      </c>
      <c r="F5" t="s">
        <v>182</v>
      </c>
      <c r="G5" t="s">
        <v>183</v>
      </c>
      <c r="I5" t="s">
        <v>185</v>
      </c>
      <c r="J5" t="s">
        <v>186</v>
      </c>
      <c r="L5" t="s">
        <v>188</v>
      </c>
    </row>
    <row r="6" spans="1:17" x14ac:dyDescent="0.25">
      <c r="A6" s="17" t="s">
        <v>641</v>
      </c>
      <c r="D6" s="94">
        <v>21.110397798693839</v>
      </c>
      <c r="E6" s="94">
        <v>21.831349747804541</v>
      </c>
      <c r="F6" s="94">
        <v>22.434369227764613</v>
      </c>
      <c r="G6" s="94">
        <v>24.57380920618553</v>
      </c>
      <c r="I6" s="94">
        <v>21.456634312210728</v>
      </c>
      <c r="J6" s="94">
        <v>21.019103492672684</v>
      </c>
      <c r="L6" s="94">
        <v>17.69372813634854</v>
      </c>
    </row>
    <row r="7" spans="1:17" x14ac:dyDescent="0.25">
      <c r="A7" s="17" t="s">
        <v>641</v>
      </c>
      <c r="D7" s="94">
        <v>38.469832586973638</v>
      </c>
      <c r="E7" s="94">
        <v>42.698736626203186</v>
      </c>
      <c r="F7" s="94">
        <v>51.859195607012943</v>
      </c>
      <c r="G7" s="94">
        <v>59.770578988487223</v>
      </c>
      <c r="I7" s="94">
        <v>64.89019058344735</v>
      </c>
      <c r="J7" s="94">
        <v>62.293564729046714</v>
      </c>
      <c r="L7" s="94">
        <v>44.237108177499387</v>
      </c>
    </row>
    <row r="8" spans="1:17" x14ac:dyDescent="0.25">
      <c r="A8" s="17" t="s">
        <v>641</v>
      </c>
      <c r="D8" s="94">
        <v>18.980094626225597</v>
      </c>
      <c r="E8" s="94">
        <v>20.185753057342961</v>
      </c>
      <c r="F8" s="94">
        <v>21.269382132466156</v>
      </c>
      <c r="G8" s="94">
        <v>24.449489845580402</v>
      </c>
      <c r="I8" s="94">
        <v>31.631271262896345</v>
      </c>
      <c r="J8" s="94">
        <v>30.639254061178452</v>
      </c>
      <c r="L8" s="94">
        <v>30.915440336452665</v>
      </c>
    </row>
    <row r="9" spans="1:17" x14ac:dyDescent="0.25">
      <c r="A9" s="17" t="s">
        <v>641</v>
      </c>
      <c r="D9" s="94">
        <v>174.46013517537912</v>
      </c>
      <c r="E9" s="94">
        <v>172.46873148875432</v>
      </c>
      <c r="F9" s="94">
        <v>170.60002039310453</v>
      </c>
      <c r="G9" s="94">
        <v>185.80719917139365</v>
      </c>
      <c r="I9" s="94">
        <v>178.98252505328151</v>
      </c>
      <c r="J9" s="94">
        <v>166.43337877102681</v>
      </c>
      <c r="L9" s="94">
        <v>138.93647058308579</v>
      </c>
    </row>
    <row r="10" spans="1:17" x14ac:dyDescent="0.25">
      <c r="A10" s="17" t="s">
        <v>641</v>
      </c>
      <c r="D10" s="94">
        <v>88.622120086395228</v>
      </c>
      <c r="E10" s="94">
        <v>93.783381325712725</v>
      </c>
      <c r="F10" s="94">
        <v>93.920186471192864</v>
      </c>
      <c r="G10" s="94">
        <v>93.88365953458036</v>
      </c>
      <c r="I10" s="94">
        <v>83.043539573475627</v>
      </c>
      <c r="J10" s="94">
        <v>72.617454532460869</v>
      </c>
      <c r="L10" s="94">
        <v>50.087189283080789</v>
      </c>
    </row>
    <row r="11" spans="1:17" x14ac:dyDescent="0.25">
      <c r="A11" s="17" t="s">
        <v>641</v>
      </c>
      <c r="D11" s="94">
        <v>109.86147598656824</v>
      </c>
      <c r="E11" s="94">
        <v>104.6313240979091</v>
      </c>
      <c r="F11" s="94">
        <v>109.46986363035676</v>
      </c>
      <c r="G11" s="94">
        <v>118.17171653521972</v>
      </c>
      <c r="I11" s="94">
        <v>124.82318911797785</v>
      </c>
      <c r="J11" s="94">
        <v>118.97191821824175</v>
      </c>
      <c r="L11" s="94">
        <v>108.50153171167203</v>
      </c>
    </row>
    <row r="12" spans="1:17" x14ac:dyDescent="0.25">
      <c r="C12" s="72" t="s">
        <v>179</v>
      </c>
      <c r="D12" s="72" t="s">
        <v>184</v>
      </c>
      <c r="E12" s="72" t="s">
        <v>187</v>
      </c>
      <c r="F12" s="72" t="s">
        <v>189</v>
      </c>
      <c r="G12" s="72" t="s">
        <v>190</v>
      </c>
      <c r="H12" s="72" t="s">
        <v>191</v>
      </c>
      <c r="I12" s="72" t="s">
        <v>192</v>
      </c>
      <c r="J12" s="94"/>
      <c r="K12" s="94"/>
      <c r="L12" s="94"/>
      <c r="M12" s="94"/>
      <c r="N12" s="94"/>
      <c r="O12" s="94"/>
      <c r="P12" s="94"/>
      <c r="Q12" s="94"/>
    </row>
    <row r="13" spans="1:17" x14ac:dyDescent="0.25">
      <c r="B13" t="s">
        <v>517</v>
      </c>
      <c r="C13" s="95">
        <v>94.796387149593158</v>
      </c>
      <c r="D13" s="95">
        <v>88.0427389175114</v>
      </c>
      <c r="E13" s="95">
        <v>63.073507563668393</v>
      </c>
      <c r="F13" s="95">
        <v>55.094998968736142</v>
      </c>
      <c r="G13" s="95">
        <v>49.967095944260549</v>
      </c>
      <c r="H13" s="95">
        <v>46.934450869432808</v>
      </c>
      <c r="I13" s="95">
        <v>44.766755344498918</v>
      </c>
    </row>
    <row r="14" spans="1:17" x14ac:dyDescent="0.25">
      <c r="B14" t="s">
        <v>101</v>
      </c>
      <c r="C14" s="95">
        <v>49.353159030789705</v>
      </c>
      <c r="D14" s="95">
        <v>56.604793024759289</v>
      </c>
      <c r="E14" s="95">
        <v>65.748943253104684</v>
      </c>
      <c r="F14" s="95">
        <v>50.527812076182435</v>
      </c>
      <c r="G14" s="95">
        <v>56.09059596529125</v>
      </c>
      <c r="H14" s="95">
        <v>54.158403781206594</v>
      </c>
      <c r="I14" s="95">
        <v>51.461180426296735</v>
      </c>
    </row>
    <row r="15" spans="1:17" x14ac:dyDescent="0.25">
      <c r="B15" t="s">
        <v>265</v>
      </c>
      <c r="C15" s="95">
        <v>39.575045334150758</v>
      </c>
      <c r="D15" s="95">
        <v>63.002541881084085</v>
      </c>
      <c r="E15" s="95">
        <v>56.686375802643518</v>
      </c>
      <c r="F15" s="95">
        <v>50.147540030248507</v>
      </c>
      <c r="G15" s="95">
        <v>49.73939826724672</v>
      </c>
      <c r="H15" s="95">
        <v>46.990991979523983</v>
      </c>
      <c r="I15" s="95">
        <v>45.009494273824657</v>
      </c>
    </row>
    <row r="16" spans="1:17" x14ac:dyDescent="0.25">
      <c r="B16" t="s">
        <v>374</v>
      </c>
      <c r="C16" s="95">
        <v>19.70209769608902</v>
      </c>
      <c r="D16" s="95">
        <v>29.067566040539518</v>
      </c>
      <c r="E16" s="95">
        <v>42.142066415346363</v>
      </c>
      <c r="F16" s="95">
        <v>33.74879008325123</v>
      </c>
      <c r="G16" s="95">
        <v>40.815230063613193</v>
      </c>
      <c r="H16" s="95">
        <v>42.254251164275978</v>
      </c>
      <c r="I16" s="95">
        <v>41.521655102648296</v>
      </c>
    </row>
    <row r="17" spans="2:9" x14ac:dyDescent="0.25">
      <c r="B17" t="s">
        <v>244</v>
      </c>
      <c r="C17" s="95">
        <v>17.704122199406179</v>
      </c>
      <c r="D17" s="95">
        <v>22.23531841806226</v>
      </c>
      <c r="E17" s="95">
        <v>23.000751787148886</v>
      </c>
      <c r="F17" s="95">
        <v>18.359287878124768</v>
      </c>
      <c r="G17" s="95">
        <v>19.904984147052328</v>
      </c>
      <c r="H17" s="95">
        <v>21.165610103517821</v>
      </c>
      <c r="I17" s="95">
        <v>21.936644066285297</v>
      </c>
    </row>
  </sheetData>
  <mergeCells count="1">
    <mergeCell ref="A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K36" sqref="K36"/>
    </sheetView>
  </sheetViews>
  <sheetFormatPr defaultRowHeight="15" x14ac:dyDescent="0.25"/>
  <cols>
    <col min="1" max="1" width="24.85546875" customWidth="1"/>
    <col min="257" max="257" width="24.85546875" customWidth="1"/>
    <col min="513" max="513" width="24.85546875" customWidth="1"/>
    <col min="769" max="769" width="24.85546875" customWidth="1"/>
    <col min="1025" max="1025" width="24.85546875" customWidth="1"/>
    <col min="1281" max="1281" width="24.85546875" customWidth="1"/>
    <col min="1537" max="1537" width="24.85546875" customWidth="1"/>
    <col min="1793" max="1793" width="24.85546875" customWidth="1"/>
    <col min="2049" max="2049" width="24.85546875" customWidth="1"/>
    <col min="2305" max="2305" width="24.85546875" customWidth="1"/>
    <col min="2561" max="2561" width="24.85546875" customWidth="1"/>
    <col min="2817" max="2817" width="24.85546875" customWidth="1"/>
    <col min="3073" max="3073" width="24.85546875" customWidth="1"/>
    <col min="3329" max="3329" width="24.85546875" customWidth="1"/>
    <col min="3585" max="3585" width="24.85546875" customWidth="1"/>
    <col min="3841" max="3841" width="24.85546875" customWidth="1"/>
    <col min="4097" max="4097" width="24.85546875" customWidth="1"/>
    <col min="4353" max="4353" width="24.85546875" customWidth="1"/>
    <col min="4609" max="4609" width="24.85546875" customWidth="1"/>
    <col min="4865" max="4865" width="24.85546875" customWidth="1"/>
    <col min="5121" max="5121" width="24.85546875" customWidth="1"/>
    <col min="5377" max="5377" width="24.85546875" customWidth="1"/>
    <col min="5633" max="5633" width="24.85546875" customWidth="1"/>
    <col min="5889" max="5889" width="24.85546875" customWidth="1"/>
    <col min="6145" max="6145" width="24.85546875" customWidth="1"/>
    <col min="6401" max="6401" width="24.85546875" customWidth="1"/>
    <col min="6657" max="6657" width="24.85546875" customWidth="1"/>
    <col min="6913" max="6913" width="24.85546875" customWidth="1"/>
    <col min="7169" max="7169" width="24.85546875" customWidth="1"/>
    <col min="7425" max="7425" width="24.85546875" customWidth="1"/>
    <col min="7681" max="7681" width="24.85546875" customWidth="1"/>
    <col min="7937" max="7937" width="24.85546875" customWidth="1"/>
    <col min="8193" max="8193" width="24.85546875" customWidth="1"/>
    <col min="8449" max="8449" width="24.85546875" customWidth="1"/>
    <col min="8705" max="8705" width="24.85546875" customWidth="1"/>
    <col min="8961" max="8961" width="24.85546875" customWidth="1"/>
    <col min="9217" max="9217" width="24.85546875" customWidth="1"/>
    <col min="9473" max="9473" width="24.85546875" customWidth="1"/>
    <col min="9729" max="9729" width="24.85546875" customWidth="1"/>
    <col min="9985" max="9985" width="24.85546875" customWidth="1"/>
    <col min="10241" max="10241" width="24.85546875" customWidth="1"/>
    <col min="10497" max="10497" width="24.85546875" customWidth="1"/>
    <col min="10753" max="10753" width="24.85546875" customWidth="1"/>
    <col min="11009" max="11009" width="24.85546875" customWidth="1"/>
    <col min="11265" max="11265" width="24.85546875" customWidth="1"/>
    <col min="11521" max="11521" width="24.85546875" customWidth="1"/>
    <col min="11777" max="11777" width="24.85546875" customWidth="1"/>
    <col min="12033" max="12033" width="24.85546875" customWidth="1"/>
    <col min="12289" max="12289" width="24.85546875" customWidth="1"/>
    <col min="12545" max="12545" width="24.85546875" customWidth="1"/>
    <col min="12801" max="12801" width="24.85546875" customWidth="1"/>
    <col min="13057" max="13057" width="24.85546875" customWidth="1"/>
    <col min="13313" max="13313" width="24.85546875" customWidth="1"/>
    <col min="13569" max="13569" width="24.85546875" customWidth="1"/>
    <col min="13825" max="13825" width="24.85546875" customWidth="1"/>
    <col min="14081" max="14081" width="24.85546875" customWidth="1"/>
    <col min="14337" max="14337" width="24.85546875" customWidth="1"/>
    <col min="14593" max="14593" width="24.85546875" customWidth="1"/>
    <col min="14849" max="14849" width="24.85546875" customWidth="1"/>
    <col min="15105" max="15105" width="24.85546875" customWidth="1"/>
    <col min="15361" max="15361" width="24.85546875" customWidth="1"/>
    <col min="15617" max="15617" width="24.85546875" customWidth="1"/>
    <col min="15873" max="15873" width="24.85546875" customWidth="1"/>
    <col min="16129" max="16129" width="24.85546875" customWidth="1"/>
  </cols>
  <sheetData>
    <row r="1" spans="1:17" s="1" customFormat="1" x14ac:dyDescent="0.25">
      <c r="A1" s="1" t="s">
        <v>642</v>
      </c>
    </row>
    <row r="2" spans="1:17" s="1" customFormat="1" x14ac:dyDescent="0.25">
      <c r="B2" s="1" t="s">
        <v>643</v>
      </c>
    </row>
    <row r="3" spans="1:17" s="1" customFormat="1" x14ac:dyDescent="0.25">
      <c r="D3" s="1" t="s">
        <v>180</v>
      </c>
      <c r="E3" s="1" t="s">
        <v>181</v>
      </c>
      <c r="F3" s="1" t="s">
        <v>182</v>
      </c>
      <c r="G3" s="1" t="s">
        <v>183</v>
      </c>
      <c r="I3" s="1" t="s">
        <v>185</v>
      </c>
      <c r="J3" s="1" t="s">
        <v>186</v>
      </c>
      <c r="L3" s="1" t="s">
        <v>188</v>
      </c>
      <c r="Q3" s="1" t="s">
        <v>193</v>
      </c>
    </row>
    <row r="4" spans="1:17" x14ac:dyDescent="0.25">
      <c r="A4" t="s">
        <v>641</v>
      </c>
      <c r="D4">
        <v>17.132556120838931</v>
      </c>
      <c r="E4">
        <v>16.853123289156088</v>
      </c>
      <c r="F4">
        <v>18.01669234755007</v>
      </c>
      <c r="G4">
        <v>19.21809227622613</v>
      </c>
      <c r="I4">
        <v>17.370405324367631</v>
      </c>
      <c r="J4">
        <v>17.029866814228338</v>
      </c>
      <c r="L4">
        <v>16.650002254526768</v>
      </c>
    </row>
    <row r="5" spans="1:17" x14ac:dyDescent="0.25">
      <c r="A5" t="s">
        <v>641</v>
      </c>
      <c r="D5">
        <v>31.635805163105584</v>
      </c>
      <c r="E5">
        <v>31.415115131286214</v>
      </c>
      <c r="F5">
        <v>32.848553681775662</v>
      </c>
      <c r="G5">
        <v>32.367427238559003</v>
      </c>
      <c r="I5">
        <v>32.921009975969426</v>
      </c>
      <c r="J5">
        <v>32.905026261777095</v>
      </c>
      <c r="L5">
        <v>32.302020408733931</v>
      </c>
    </row>
    <row r="6" spans="1:17" x14ac:dyDescent="0.25">
      <c r="A6" t="s">
        <v>641</v>
      </c>
      <c r="D6">
        <v>14.641742793311982</v>
      </c>
      <c r="E6">
        <v>14.870060950824351</v>
      </c>
      <c r="F6">
        <v>14.897836296367137</v>
      </c>
      <c r="G6">
        <v>15.252561055379935</v>
      </c>
      <c r="I6">
        <v>16.058277028275356</v>
      </c>
      <c r="J6">
        <v>15.990971560380322</v>
      </c>
      <c r="L6">
        <v>15.095196805584909</v>
      </c>
    </row>
    <row r="7" spans="1:17" x14ac:dyDescent="0.25">
      <c r="A7" t="s">
        <v>641</v>
      </c>
      <c r="D7">
        <v>29.336404039945656</v>
      </c>
      <c r="E7">
        <v>29.246398217179483</v>
      </c>
      <c r="F7">
        <v>29.928671893096194</v>
      </c>
      <c r="G7">
        <v>30.378083278310893</v>
      </c>
      <c r="I7">
        <v>27.566179945105585</v>
      </c>
      <c r="J7">
        <v>26.12262320411099</v>
      </c>
      <c r="L7">
        <v>23.800145050129267</v>
      </c>
    </row>
    <row r="8" spans="1:17" x14ac:dyDescent="0.25">
      <c r="A8" t="s">
        <v>641</v>
      </c>
      <c r="D8">
        <v>24.666860648359716</v>
      </c>
      <c r="E8">
        <v>24.692445840298451</v>
      </c>
      <c r="F8">
        <v>24.642604656433665</v>
      </c>
      <c r="G8">
        <v>23.948335378536566</v>
      </c>
      <c r="I8">
        <v>23.621184778027889</v>
      </c>
      <c r="J8">
        <v>22.744233696651399</v>
      </c>
      <c r="L8">
        <v>21.26040447807382</v>
      </c>
    </row>
    <row r="9" spans="1:17" x14ac:dyDescent="0.25">
      <c r="A9" t="s">
        <v>641</v>
      </c>
      <c r="D9">
        <v>33.426031586234892</v>
      </c>
      <c r="E9">
        <v>33.685622044958734</v>
      </c>
      <c r="F9">
        <v>34.839334846280501</v>
      </c>
      <c r="G9">
        <v>34.449206684792422</v>
      </c>
      <c r="I9">
        <v>35.037965241029916</v>
      </c>
      <c r="J9">
        <v>35.631915602654104</v>
      </c>
      <c r="L9">
        <v>34.150567751041827</v>
      </c>
    </row>
    <row r="10" spans="1:17" x14ac:dyDescent="0.25">
      <c r="A10" s="1" t="s">
        <v>644</v>
      </c>
      <c r="B10" t="s">
        <v>645</v>
      </c>
    </row>
    <row r="13" spans="1:17" x14ac:dyDescent="0.25">
      <c r="C13" s="72" t="s">
        <v>179</v>
      </c>
      <c r="D13" s="72" t="s">
        <v>184</v>
      </c>
      <c r="E13" s="72" t="s">
        <v>187</v>
      </c>
      <c r="F13" s="72" t="s">
        <v>189</v>
      </c>
      <c r="G13" s="72" t="s">
        <v>190</v>
      </c>
      <c r="H13" s="72" t="s">
        <v>191</v>
      </c>
      <c r="I13" s="72" t="s">
        <v>192</v>
      </c>
    </row>
    <row r="14" spans="1:17" x14ac:dyDescent="0.25">
      <c r="B14" t="s">
        <v>101</v>
      </c>
      <c r="C14" s="95">
        <v>12.97031916251747</v>
      </c>
      <c r="D14" s="95">
        <v>12.434804196691053</v>
      </c>
      <c r="E14" s="95">
        <v>11.712402658116311</v>
      </c>
      <c r="F14" s="95">
        <v>11.204219770975945</v>
      </c>
      <c r="G14" s="95">
        <v>10.706426320625171</v>
      </c>
      <c r="H14" s="95">
        <v>10.331687554674849</v>
      </c>
      <c r="I14" s="95">
        <v>10.324321716787663</v>
      </c>
    </row>
    <row r="15" spans="1:17" x14ac:dyDescent="0.25">
      <c r="B15" t="s">
        <v>517</v>
      </c>
      <c r="C15" s="95">
        <v>24.467393715533721</v>
      </c>
      <c r="D15" s="95">
        <v>24.05345180142977</v>
      </c>
      <c r="E15" s="95">
        <v>22.8067911921496</v>
      </c>
      <c r="F15" s="95">
        <v>21.444808200004484</v>
      </c>
      <c r="G15" s="95">
        <v>21.092382010800414</v>
      </c>
      <c r="H15" s="95">
        <v>20.543667737296786</v>
      </c>
      <c r="I15" s="95">
        <v>20.396402971742155</v>
      </c>
    </row>
    <row r="16" spans="1:17" x14ac:dyDescent="0.25">
      <c r="B16" t="s">
        <v>374</v>
      </c>
      <c r="C16" s="95">
        <v>15.30913558693835</v>
      </c>
      <c r="D16" s="95">
        <v>15.386184054701662</v>
      </c>
      <c r="E16" s="95">
        <v>15.429653004724198</v>
      </c>
      <c r="F16" s="95">
        <v>14.795279166871131</v>
      </c>
      <c r="G16" s="95">
        <v>14.731024009003384</v>
      </c>
      <c r="H16" s="95">
        <v>14.068850643625295</v>
      </c>
      <c r="I16" s="95">
        <v>12.890896737164406</v>
      </c>
    </row>
    <row r="17" spans="2:9" x14ac:dyDescent="0.25">
      <c r="B17" t="s">
        <v>265</v>
      </c>
      <c r="C17" s="95">
        <v>32.118933654707234</v>
      </c>
      <c r="D17" s="95">
        <v>32.507214385644254</v>
      </c>
      <c r="E17" s="95">
        <v>32.651165333419733</v>
      </c>
      <c r="F17" s="95">
        <v>32.458494181937816</v>
      </c>
      <c r="G17" s="95">
        <v>31.831723568775878</v>
      </c>
      <c r="H17" s="95">
        <v>31.831723568729615</v>
      </c>
      <c r="I17" s="95">
        <v>31.831723568737967</v>
      </c>
    </row>
    <row r="18" spans="2:9" x14ac:dyDescent="0.25">
      <c r="B18" t="s">
        <v>244</v>
      </c>
      <c r="C18" s="95">
        <v>17.220591416425798</v>
      </c>
      <c r="D18" s="95">
        <v>18.091706188020865</v>
      </c>
      <c r="E18" s="95">
        <v>16.627448700807999</v>
      </c>
      <c r="F18" s="95">
        <v>16.225213274371658</v>
      </c>
      <c r="G18" s="95">
        <v>14.598117802594428</v>
      </c>
      <c r="H18" s="95">
        <v>12.952619132692575</v>
      </c>
      <c r="I18" s="95">
        <v>13.12952558852874</v>
      </c>
    </row>
    <row r="19" spans="2:9" x14ac:dyDescent="0.25">
      <c r="C19" s="1"/>
      <c r="D19" s="1"/>
      <c r="E19" s="1"/>
      <c r="F19" s="1"/>
      <c r="G19" s="1"/>
      <c r="H19" s="1"/>
      <c r="I19" s="1"/>
    </row>
    <row r="20" spans="2:9" x14ac:dyDescent="0.25">
      <c r="C20" t="s">
        <v>646</v>
      </c>
    </row>
    <row r="21" spans="2:9" x14ac:dyDescent="0.25">
      <c r="C21" s="1" t="s">
        <v>179</v>
      </c>
      <c r="D21" s="1" t="s">
        <v>184</v>
      </c>
      <c r="E21" s="1" t="s">
        <v>187</v>
      </c>
      <c r="F21" s="1" t="s">
        <v>189</v>
      </c>
      <c r="G21" s="1" t="s">
        <v>190</v>
      </c>
      <c r="H21" s="1" t="s">
        <v>191</v>
      </c>
      <c r="I21" s="1" t="s">
        <v>192</v>
      </c>
    </row>
    <row r="22" spans="2:9" x14ac:dyDescent="0.25">
      <c r="B22" t="s">
        <v>565</v>
      </c>
      <c r="C22" s="95">
        <v>48.974082804854774</v>
      </c>
      <c r="D22" s="95">
        <v>49.716157487606196</v>
      </c>
      <c r="E22" s="95">
        <v>49.642993380237698</v>
      </c>
      <c r="F22" s="95">
        <v>55.592304008222747</v>
      </c>
      <c r="G22" s="95">
        <v>55.363235314103939</v>
      </c>
      <c r="H22" s="95">
        <v>56.237514466905893</v>
      </c>
      <c r="I22" s="95">
        <v>58.215109428338245</v>
      </c>
    </row>
    <row r="23" spans="2:9" x14ac:dyDescent="0.25">
      <c r="B23" t="s">
        <v>517</v>
      </c>
      <c r="C23" s="95">
        <v>51.577148804785807</v>
      </c>
      <c r="D23" s="95">
        <v>53.501036688245442</v>
      </c>
      <c r="E23" s="95">
        <v>53.878767743206048</v>
      </c>
      <c r="F23" s="95">
        <v>55.117387390390626</v>
      </c>
      <c r="G23" s="95">
        <v>55.931657561551908</v>
      </c>
      <c r="H23" s="95">
        <v>56.937228981528143</v>
      </c>
      <c r="I23" s="95">
        <v>57.650127577959928</v>
      </c>
    </row>
    <row r="24" spans="2:9" x14ac:dyDescent="0.25">
      <c r="B24" t="s">
        <v>374</v>
      </c>
      <c r="C24" s="95">
        <v>50.978288770049154</v>
      </c>
      <c r="D24" s="95">
        <v>53.055812146089622</v>
      </c>
      <c r="E24" s="95">
        <v>53.928027021615719</v>
      </c>
      <c r="F24" s="95">
        <v>54.639258932514444</v>
      </c>
      <c r="G24" s="95">
        <v>54.914166408986453</v>
      </c>
      <c r="H24" s="95">
        <v>56.274097638803021</v>
      </c>
      <c r="I24" s="95">
        <v>57.026618428346112</v>
      </c>
    </row>
    <row r="25" spans="2:9" x14ac:dyDescent="0.25">
      <c r="B25" t="s">
        <v>265</v>
      </c>
      <c r="C25" s="95">
        <v>39.020438196816414</v>
      </c>
      <c r="D25" s="95">
        <v>40.510620203534955</v>
      </c>
      <c r="E25" s="95">
        <v>41.821971062123971</v>
      </c>
      <c r="F25" s="95">
        <v>43.235479921256939</v>
      </c>
      <c r="G25" s="95">
        <v>43.374184671607168</v>
      </c>
      <c r="H25" s="95">
        <v>44.648282834677254</v>
      </c>
      <c r="I25" s="95">
        <v>46.094049458153115</v>
      </c>
    </row>
    <row r="26" spans="2:9" x14ac:dyDescent="0.25">
      <c r="B26" t="s">
        <v>244</v>
      </c>
      <c r="C26" s="95">
        <v>66.665361587002963</v>
      </c>
      <c r="D26" s="95">
        <v>65.018648361544265</v>
      </c>
      <c r="E26" s="95">
        <v>66.184231432502088</v>
      </c>
      <c r="F26" s="95">
        <v>66.626321857993091</v>
      </c>
      <c r="G26" s="95">
        <v>67.010708116661235</v>
      </c>
      <c r="H26" s="95">
        <v>68.661708011314687</v>
      </c>
      <c r="I26" s="95">
        <v>69.316269529534637</v>
      </c>
    </row>
    <row r="27" spans="2:9" x14ac:dyDescent="0.25">
      <c r="C27" s="95"/>
      <c r="D27" s="95"/>
      <c r="E27" s="95"/>
      <c r="F27" s="95"/>
      <c r="G27" s="95"/>
      <c r="H27" s="95"/>
      <c r="I27" s="95"/>
    </row>
    <row r="28" spans="2:9" x14ac:dyDescent="0.25">
      <c r="C28" s="1" t="s">
        <v>179</v>
      </c>
      <c r="D28" s="1" t="s">
        <v>184</v>
      </c>
      <c r="E28" s="1" t="s">
        <v>187</v>
      </c>
      <c r="F28" s="1" t="s">
        <v>189</v>
      </c>
      <c r="G28" s="1" t="s">
        <v>190</v>
      </c>
      <c r="H28" s="1" t="s">
        <v>191</v>
      </c>
      <c r="I28" s="1" t="s">
        <v>192</v>
      </c>
    </row>
    <row r="29" spans="2:9" x14ac:dyDescent="0.25">
      <c r="B29" t="s">
        <v>244</v>
      </c>
      <c r="C29" s="96">
        <f t="shared" ref="C29:I33" si="0">C22+C14</f>
        <v>61.944401967372244</v>
      </c>
      <c r="D29" s="96">
        <f t="shared" si="0"/>
        <v>62.150961684297251</v>
      </c>
      <c r="E29" s="96">
        <f t="shared" si="0"/>
        <v>61.355396038354009</v>
      </c>
      <c r="F29" s="96">
        <f t="shared" si="0"/>
        <v>66.796523779198694</v>
      </c>
      <c r="G29" s="96">
        <f t="shared" si="0"/>
        <v>66.069661634729115</v>
      </c>
      <c r="H29" s="96">
        <f t="shared" si="0"/>
        <v>66.569202021580736</v>
      </c>
      <c r="I29" s="96">
        <f t="shared" si="0"/>
        <v>68.539431145125903</v>
      </c>
    </row>
    <row r="30" spans="2:9" x14ac:dyDescent="0.25">
      <c r="B30" t="s">
        <v>517</v>
      </c>
      <c r="C30" s="96">
        <f t="shared" si="0"/>
        <v>76.044542520319524</v>
      </c>
      <c r="D30" s="96">
        <f t="shared" si="0"/>
        <v>77.554488489675208</v>
      </c>
      <c r="E30" s="96">
        <f t="shared" si="0"/>
        <v>76.685558935355644</v>
      </c>
      <c r="F30" s="96">
        <f t="shared" si="0"/>
        <v>76.562195590395106</v>
      </c>
      <c r="G30" s="96">
        <f t="shared" si="0"/>
        <v>77.024039572352322</v>
      </c>
      <c r="H30" s="96">
        <f t="shared" si="0"/>
        <v>77.480896718824937</v>
      </c>
      <c r="I30" s="96">
        <f t="shared" si="0"/>
        <v>78.046530549702084</v>
      </c>
    </row>
    <row r="31" spans="2:9" x14ac:dyDescent="0.25">
      <c r="B31" t="s">
        <v>265</v>
      </c>
      <c r="C31" s="96">
        <f t="shared" si="0"/>
        <v>66.287424356987501</v>
      </c>
      <c r="D31" s="96">
        <f t="shared" si="0"/>
        <v>68.44199620079128</v>
      </c>
      <c r="E31" s="96">
        <f t="shared" si="0"/>
        <v>69.357680026339921</v>
      </c>
      <c r="F31" s="96">
        <f t="shared" si="0"/>
        <v>69.434538099385577</v>
      </c>
      <c r="G31" s="96">
        <f t="shared" si="0"/>
        <v>69.645190417989838</v>
      </c>
      <c r="H31" s="96">
        <f t="shared" si="0"/>
        <v>70.34294828242831</v>
      </c>
      <c r="I31" s="96">
        <f t="shared" si="0"/>
        <v>69.917515165510522</v>
      </c>
    </row>
    <row r="32" spans="2:9" x14ac:dyDescent="0.25">
      <c r="B32" t="s">
        <v>374</v>
      </c>
      <c r="C32" s="96">
        <f t="shared" si="0"/>
        <v>71.139371851523649</v>
      </c>
      <c r="D32" s="96">
        <f t="shared" si="0"/>
        <v>73.017834589179216</v>
      </c>
      <c r="E32" s="96">
        <f t="shared" si="0"/>
        <v>74.473136395543705</v>
      </c>
      <c r="F32" s="96">
        <f t="shared" si="0"/>
        <v>75.693974103194762</v>
      </c>
      <c r="G32" s="96">
        <f t="shared" si="0"/>
        <v>75.205908240383053</v>
      </c>
      <c r="H32" s="96">
        <f t="shared" si="0"/>
        <v>76.480006403406861</v>
      </c>
      <c r="I32" s="96">
        <f t="shared" si="0"/>
        <v>77.925773026891079</v>
      </c>
    </row>
    <row r="33" spans="2:9" x14ac:dyDescent="0.25">
      <c r="B33" t="s">
        <v>647</v>
      </c>
      <c r="C33" s="96">
        <f t="shared" si="0"/>
        <v>83.885953003428767</v>
      </c>
      <c r="D33" s="96">
        <f t="shared" si="0"/>
        <v>83.11035454956513</v>
      </c>
      <c r="E33" s="96">
        <f t="shared" si="0"/>
        <v>82.811680133310091</v>
      </c>
      <c r="F33" s="96">
        <f t="shared" si="0"/>
        <v>82.851535132364745</v>
      </c>
      <c r="G33" s="96">
        <f t="shared" si="0"/>
        <v>81.608825919255665</v>
      </c>
      <c r="H33" s="96">
        <f t="shared" si="0"/>
        <v>81.614327144007262</v>
      </c>
      <c r="I33" s="96">
        <f t="shared" si="0"/>
        <v>82.445795118063373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tabSelected="1" topLeftCell="A16" workbookViewId="0">
      <selection activeCell="D30" sqref="D30"/>
    </sheetView>
  </sheetViews>
  <sheetFormatPr defaultColWidth="17" defaultRowHeight="15" x14ac:dyDescent="0.25"/>
  <cols>
    <col min="7" max="7" width="17" style="70"/>
    <col min="10" max="12" width="17" style="71"/>
    <col min="14" max="14" width="17" style="70"/>
    <col min="16" max="16" width="17" style="70"/>
    <col min="22" max="22" width="17" style="70"/>
    <col min="24" max="24" width="17" style="70"/>
    <col min="34" max="34" width="17" style="72"/>
    <col min="36" max="36" width="17" style="70"/>
  </cols>
  <sheetData>
    <row r="1" spans="1:37" s="1" customFormat="1" x14ac:dyDescent="0.25">
      <c r="A1" s="106" t="s">
        <v>104</v>
      </c>
      <c r="B1" s="106"/>
      <c r="C1" s="106"/>
      <c r="G1" s="70"/>
      <c r="J1" s="71"/>
      <c r="K1" s="71"/>
      <c r="L1" s="71"/>
      <c r="N1" s="70"/>
      <c r="P1" s="70"/>
      <c r="V1" s="70"/>
      <c r="X1" s="70"/>
      <c r="AH1" s="72"/>
      <c r="AJ1" s="70"/>
    </row>
    <row r="2" spans="1:37" s="1" customFormat="1" x14ac:dyDescent="0.25">
      <c r="A2" s="1" t="s">
        <v>105</v>
      </c>
      <c r="G2" s="70"/>
      <c r="J2" s="71"/>
      <c r="K2" s="71"/>
      <c r="L2" s="71"/>
      <c r="N2" s="70"/>
      <c r="P2" s="70"/>
      <c r="V2" s="70"/>
      <c r="X2" s="70"/>
      <c r="AH2" s="72"/>
      <c r="AJ2" s="70"/>
    </row>
    <row r="3" spans="1:37" s="1" customFormat="1" x14ac:dyDescent="0.25">
      <c r="A3" s="1" t="s">
        <v>106</v>
      </c>
      <c r="G3" s="70"/>
      <c r="J3" s="71"/>
      <c r="K3" s="71"/>
      <c r="L3" s="71"/>
      <c r="N3" s="70"/>
      <c r="P3" s="70"/>
      <c r="V3" s="70"/>
      <c r="X3" s="70"/>
      <c r="AH3" s="72"/>
      <c r="AJ3" s="70"/>
    </row>
    <row r="4" spans="1:37" s="1" customFormat="1" x14ac:dyDescent="0.25">
      <c r="A4" s="73"/>
      <c r="B4" s="73"/>
      <c r="C4" s="73"/>
      <c r="G4" s="70"/>
      <c r="J4" s="71"/>
      <c r="K4" s="71"/>
      <c r="L4" s="71"/>
      <c r="N4" s="70"/>
      <c r="P4" s="70"/>
      <c r="V4" s="70"/>
      <c r="X4" s="70"/>
      <c r="AH4" s="72"/>
      <c r="AJ4" s="70"/>
    </row>
    <row r="5" spans="1:37" ht="163.5" customHeight="1" x14ac:dyDescent="0.25">
      <c r="A5" s="74" t="s">
        <v>107</v>
      </c>
      <c r="B5" s="74" t="s">
        <v>108</v>
      </c>
      <c r="C5" s="74" t="s">
        <v>109</v>
      </c>
      <c r="D5" s="74" t="s">
        <v>110</v>
      </c>
      <c r="E5" s="74" t="s">
        <v>111</v>
      </c>
      <c r="F5" s="74" t="s">
        <v>112</v>
      </c>
      <c r="G5" s="75" t="s">
        <v>113</v>
      </c>
      <c r="H5" s="74" t="s">
        <v>114</v>
      </c>
      <c r="I5" s="74" t="s">
        <v>115</v>
      </c>
      <c r="J5" s="76" t="s">
        <v>116</v>
      </c>
      <c r="K5" s="76" t="s">
        <v>117</v>
      </c>
      <c r="L5" s="76" t="s">
        <v>118</v>
      </c>
      <c r="M5" s="74" t="s">
        <v>119</v>
      </c>
      <c r="N5" s="75" t="s">
        <v>120</v>
      </c>
      <c r="O5" s="74" t="s">
        <v>121</v>
      </c>
      <c r="P5" s="75" t="s">
        <v>122</v>
      </c>
      <c r="Q5" s="74" t="s">
        <v>123</v>
      </c>
      <c r="R5" s="74" t="s">
        <v>124</v>
      </c>
      <c r="S5" s="74" t="s">
        <v>125</v>
      </c>
      <c r="T5" s="74" t="s">
        <v>126</v>
      </c>
      <c r="U5" s="74" t="s">
        <v>127</v>
      </c>
      <c r="V5" s="75" t="s">
        <v>128</v>
      </c>
      <c r="W5" s="74" t="s">
        <v>129</v>
      </c>
      <c r="X5" s="75" t="s">
        <v>130</v>
      </c>
      <c r="Y5" s="74" t="s">
        <v>131</v>
      </c>
      <c r="Z5" s="74" t="s">
        <v>132</v>
      </c>
      <c r="AA5" s="74" t="s">
        <v>133</v>
      </c>
      <c r="AB5" s="74" t="s">
        <v>134</v>
      </c>
      <c r="AC5" s="74" t="s">
        <v>135</v>
      </c>
      <c r="AD5" s="74" t="s">
        <v>136</v>
      </c>
      <c r="AE5" s="74" t="s">
        <v>137</v>
      </c>
      <c r="AF5" s="74" t="s">
        <v>138</v>
      </c>
      <c r="AG5" s="74" t="s">
        <v>139</v>
      </c>
      <c r="AH5" s="77" t="s">
        <v>140</v>
      </c>
      <c r="AI5" s="74" t="s">
        <v>141</v>
      </c>
      <c r="AJ5" s="75" t="s">
        <v>142</v>
      </c>
      <c r="AK5" s="74" t="s">
        <v>143</v>
      </c>
    </row>
    <row r="6" spans="1:37" ht="30" x14ac:dyDescent="0.25">
      <c r="A6" s="78" t="s">
        <v>66</v>
      </c>
      <c r="B6" s="78" t="s">
        <v>144</v>
      </c>
      <c r="C6" s="78" t="s">
        <v>145</v>
      </c>
      <c r="D6" s="78" t="s">
        <v>145</v>
      </c>
      <c r="E6" s="78" t="s">
        <v>145</v>
      </c>
      <c r="F6" s="78" t="s">
        <v>146</v>
      </c>
      <c r="G6" s="79" t="s">
        <v>147</v>
      </c>
      <c r="H6" s="78" t="s">
        <v>145</v>
      </c>
      <c r="I6" s="78" t="s">
        <v>146</v>
      </c>
      <c r="J6" s="80" t="s">
        <v>147</v>
      </c>
      <c r="K6" s="80" t="s">
        <v>147</v>
      </c>
      <c r="L6" s="80" t="s">
        <v>147</v>
      </c>
      <c r="M6" s="78" t="s">
        <v>145</v>
      </c>
      <c r="N6" s="79" t="s">
        <v>145</v>
      </c>
      <c r="O6" s="78" t="s">
        <v>145</v>
      </c>
      <c r="P6" s="79" t="s">
        <v>145</v>
      </c>
      <c r="Q6" s="78" t="s">
        <v>145</v>
      </c>
      <c r="R6" s="78" t="s">
        <v>145</v>
      </c>
      <c r="S6" s="78" t="s">
        <v>145</v>
      </c>
      <c r="T6" s="78" t="s">
        <v>145</v>
      </c>
      <c r="U6" s="78" t="s">
        <v>145</v>
      </c>
      <c r="V6" s="79" t="s">
        <v>145</v>
      </c>
      <c r="W6" s="78" t="s">
        <v>145</v>
      </c>
      <c r="X6" s="79" t="s">
        <v>145</v>
      </c>
      <c r="Y6" s="78" t="s">
        <v>145</v>
      </c>
      <c r="Z6" s="78" t="s">
        <v>145</v>
      </c>
      <c r="AA6" s="78" t="s">
        <v>145</v>
      </c>
      <c r="AB6" s="78" t="s">
        <v>145</v>
      </c>
      <c r="AC6" s="78" t="s">
        <v>145</v>
      </c>
      <c r="AD6" s="78" t="s">
        <v>145</v>
      </c>
      <c r="AE6" s="78" t="s">
        <v>145</v>
      </c>
      <c r="AF6" s="78" t="s">
        <v>145</v>
      </c>
      <c r="AG6" s="78" t="s">
        <v>147</v>
      </c>
      <c r="AH6" s="81" t="s">
        <v>147</v>
      </c>
      <c r="AI6" s="78" t="s">
        <v>145</v>
      </c>
      <c r="AJ6" s="79" t="s">
        <v>146</v>
      </c>
      <c r="AK6" s="78" t="s">
        <v>145</v>
      </c>
    </row>
    <row r="7" spans="1:37" ht="30" x14ac:dyDescent="0.25">
      <c r="A7" s="78" t="s">
        <v>32</v>
      </c>
      <c r="B7" s="78" t="s">
        <v>101</v>
      </c>
      <c r="C7" s="78" t="s">
        <v>145</v>
      </c>
      <c r="D7" s="78" t="s">
        <v>145</v>
      </c>
      <c r="E7" s="78" t="s">
        <v>145</v>
      </c>
      <c r="F7" s="78" t="s">
        <v>145</v>
      </c>
      <c r="G7" s="79" t="s">
        <v>145</v>
      </c>
      <c r="H7" s="78" t="s">
        <v>146</v>
      </c>
      <c r="I7" s="78" t="s">
        <v>147</v>
      </c>
      <c r="J7" s="80" t="s">
        <v>147</v>
      </c>
      <c r="K7" s="80" t="s">
        <v>147</v>
      </c>
      <c r="L7" s="80" t="s">
        <v>147</v>
      </c>
      <c r="M7" s="78" t="s">
        <v>145</v>
      </c>
      <c r="N7" s="79" t="s">
        <v>145</v>
      </c>
      <c r="O7" s="78" t="s">
        <v>145</v>
      </c>
      <c r="P7" s="79" t="s">
        <v>145</v>
      </c>
      <c r="Q7" s="78" t="s">
        <v>145</v>
      </c>
      <c r="R7" s="78" t="s">
        <v>145</v>
      </c>
      <c r="S7" s="78" t="s">
        <v>145</v>
      </c>
      <c r="T7" s="78" t="s">
        <v>145</v>
      </c>
      <c r="U7" s="78" t="s">
        <v>145</v>
      </c>
      <c r="V7" s="79" t="s">
        <v>145</v>
      </c>
      <c r="W7" s="78" t="s">
        <v>145</v>
      </c>
      <c r="X7" s="79" t="s">
        <v>145</v>
      </c>
      <c r="Y7" s="78" t="s">
        <v>145</v>
      </c>
      <c r="Z7" s="78" t="s">
        <v>145</v>
      </c>
      <c r="AA7" s="78" t="s">
        <v>145</v>
      </c>
      <c r="AB7" s="78" t="s">
        <v>145</v>
      </c>
      <c r="AC7" s="78" t="s">
        <v>145</v>
      </c>
      <c r="AD7" s="78" t="s">
        <v>145</v>
      </c>
      <c r="AE7" s="78" t="s">
        <v>145</v>
      </c>
      <c r="AF7" s="78" t="s">
        <v>145</v>
      </c>
      <c r="AG7" s="78" t="s">
        <v>145</v>
      </c>
      <c r="AH7" s="81" t="s">
        <v>145</v>
      </c>
      <c r="AI7" s="78" t="s">
        <v>145</v>
      </c>
      <c r="AJ7" s="79" t="s">
        <v>146</v>
      </c>
      <c r="AK7" s="78" t="s">
        <v>145</v>
      </c>
    </row>
    <row r="8" spans="1:37" ht="30" x14ac:dyDescent="0.25">
      <c r="A8" s="78" t="s">
        <v>5</v>
      </c>
      <c r="B8" s="78" t="s">
        <v>101</v>
      </c>
      <c r="C8" s="78" t="s">
        <v>146</v>
      </c>
      <c r="D8" s="78" t="s">
        <v>147</v>
      </c>
      <c r="E8" s="78" t="s">
        <v>145</v>
      </c>
      <c r="F8" s="78" t="s">
        <v>145</v>
      </c>
      <c r="G8" s="79" t="s">
        <v>145</v>
      </c>
      <c r="H8" s="78" t="s">
        <v>146</v>
      </c>
      <c r="I8" s="78" t="s">
        <v>147</v>
      </c>
      <c r="J8" s="80" t="s">
        <v>147</v>
      </c>
      <c r="K8" s="80" t="s">
        <v>147</v>
      </c>
      <c r="L8" s="80" t="s">
        <v>147</v>
      </c>
      <c r="M8" s="78" t="s">
        <v>145</v>
      </c>
      <c r="N8" s="79" t="s">
        <v>146</v>
      </c>
      <c r="O8" s="78" t="s">
        <v>145</v>
      </c>
      <c r="P8" s="79" t="s">
        <v>146</v>
      </c>
      <c r="Q8" s="78" t="s">
        <v>145</v>
      </c>
      <c r="R8" s="78" t="s">
        <v>145</v>
      </c>
      <c r="S8" s="78" t="s">
        <v>145</v>
      </c>
      <c r="T8" s="78" t="s">
        <v>145</v>
      </c>
      <c r="U8" s="78" t="s">
        <v>145</v>
      </c>
      <c r="V8" s="79" t="s">
        <v>145</v>
      </c>
      <c r="W8" s="78" t="s">
        <v>145</v>
      </c>
      <c r="X8" s="79" t="s">
        <v>145</v>
      </c>
      <c r="Y8" s="78" t="s">
        <v>145</v>
      </c>
      <c r="Z8" s="78" t="s">
        <v>145</v>
      </c>
      <c r="AA8" s="78" t="s">
        <v>145</v>
      </c>
      <c r="AB8" s="78" t="s">
        <v>145</v>
      </c>
      <c r="AC8" s="78" t="s">
        <v>145</v>
      </c>
      <c r="AD8" s="78" t="s">
        <v>146</v>
      </c>
      <c r="AE8" s="78" t="s">
        <v>145</v>
      </c>
      <c r="AF8" s="78" t="s">
        <v>145</v>
      </c>
      <c r="AG8" s="78" t="s">
        <v>145</v>
      </c>
      <c r="AH8" s="81" t="s">
        <v>146</v>
      </c>
      <c r="AI8" s="78" t="s">
        <v>146</v>
      </c>
      <c r="AJ8" s="79" t="s">
        <v>146</v>
      </c>
      <c r="AK8" s="78" t="s">
        <v>145</v>
      </c>
    </row>
    <row r="9" spans="1:37" ht="30" x14ac:dyDescent="0.25">
      <c r="A9" s="78" t="s">
        <v>72</v>
      </c>
      <c r="B9" s="78" t="s">
        <v>101</v>
      </c>
      <c r="C9" s="78" t="s">
        <v>145</v>
      </c>
      <c r="D9" s="78" t="s">
        <v>145</v>
      </c>
      <c r="E9" s="78" t="s">
        <v>146</v>
      </c>
      <c r="F9" s="78" t="s">
        <v>145</v>
      </c>
      <c r="G9" s="79" t="s">
        <v>146</v>
      </c>
      <c r="H9" s="78" t="s">
        <v>146</v>
      </c>
      <c r="I9" s="78" t="s">
        <v>147</v>
      </c>
      <c r="J9" s="80" t="s">
        <v>147</v>
      </c>
      <c r="K9" s="80" t="s">
        <v>147</v>
      </c>
      <c r="L9" s="80" t="s">
        <v>147</v>
      </c>
      <c r="M9" s="78" t="s">
        <v>145</v>
      </c>
      <c r="N9" s="79" t="s">
        <v>146</v>
      </c>
      <c r="O9" s="78" t="s">
        <v>145</v>
      </c>
      <c r="P9" s="79" t="s">
        <v>145</v>
      </c>
      <c r="Q9" s="78" t="s">
        <v>145</v>
      </c>
      <c r="R9" s="78" t="s">
        <v>145</v>
      </c>
      <c r="S9" s="78" t="s">
        <v>145</v>
      </c>
      <c r="T9" s="78" t="s">
        <v>145</v>
      </c>
      <c r="U9" s="78" t="s">
        <v>145</v>
      </c>
      <c r="V9" s="79" t="s">
        <v>145</v>
      </c>
      <c r="W9" s="78" t="s">
        <v>145</v>
      </c>
      <c r="X9" s="79" t="s">
        <v>145</v>
      </c>
      <c r="Y9" s="78" t="s">
        <v>145</v>
      </c>
      <c r="Z9" s="78" t="s">
        <v>145</v>
      </c>
      <c r="AA9" s="78" t="s">
        <v>145</v>
      </c>
      <c r="AB9" s="78" t="s">
        <v>145</v>
      </c>
      <c r="AC9" s="78" t="s">
        <v>145</v>
      </c>
      <c r="AD9" s="78" t="s">
        <v>145</v>
      </c>
      <c r="AE9" s="78" t="s">
        <v>145</v>
      </c>
      <c r="AF9" s="78" t="s">
        <v>145</v>
      </c>
      <c r="AG9" s="78" t="s">
        <v>147</v>
      </c>
      <c r="AH9" s="81" t="s">
        <v>147</v>
      </c>
      <c r="AI9" s="78" t="s">
        <v>145</v>
      </c>
      <c r="AJ9" s="79" t="s">
        <v>146</v>
      </c>
      <c r="AK9" s="78" t="s">
        <v>145</v>
      </c>
    </row>
    <row r="10" spans="1:37" ht="30" x14ac:dyDescent="0.25">
      <c r="A10" s="78" t="s">
        <v>79</v>
      </c>
      <c r="B10" s="78" t="s">
        <v>101</v>
      </c>
      <c r="C10" s="78" t="s">
        <v>145</v>
      </c>
      <c r="D10" s="78" t="s">
        <v>145</v>
      </c>
      <c r="E10" s="78" t="s">
        <v>145</v>
      </c>
      <c r="F10" s="78" t="s">
        <v>145</v>
      </c>
      <c r="G10" s="79" t="s">
        <v>145</v>
      </c>
      <c r="H10" s="78" t="s">
        <v>146</v>
      </c>
      <c r="I10" s="78" t="s">
        <v>147</v>
      </c>
      <c r="J10" s="80" t="s">
        <v>147</v>
      </c>
      <c r="K10" s="80" t="s">
        <v>147</v>
      </c>
      <c r="L10" s="80" t="s">
        <v>147</v>
      </c>
      <c r="M10" s="78" t="s">
        <v>145</v>
      </c>
      <c r="N10" s="79" t="s">
        <v>145</v>
      </c>
      <c r="O10" s="78" t="s">
        <v>145</v>
      </c>
      <c r="P10" s="79" t="s">
        <v>145</v>
      </c>
      <c r="Q10" s="78" t="s">
        <v>145</v>
      </c>
      <c r="R10" s="78" t="s">
        <v>145</v>
      </c>
      <c r="S10" s="78" t="s">
        <v>145</v>
      </c>
      <c r="T10" s="78" t="s">
        <v>145</v>
      </c>
      <c r="U10" s="78" t="s">
        <v>145</v>
      </c>
      <c r="V10" s="79" t="s">
        <v>145</v>
      </c>
      <c r="W10" s="78" t="s">
        <v>145</v>
      </c>
      <c r="X10" s="79" t="s">
        <v>145</v>
      </c>
      <c r="Y10" s="78" t="s">
        <v>145</v>
      </c>
      <c r="Z10" s="78" t="s">
        <v>145</v>
      </c>
      <c r="AA10" s="78" t="s">
        <v>145</v>
      </c>
      <c r="AB10" s="78" t="s">
        <v>145</v>
      </c>
      <c r="AC10" s="78" t="s">
        <v>145</v>
      </c>
      <c r="AD10" s="78" t="s">
        <v>146</v>
      </c>
      <c r="AE10" s="78" t="s">
        <v>145</v>
      </c>
      <c r="AF10" s="78" t="s">
        <v>145</v>
      </c>
      <c r="AG10" s="78" t="s">
        <v>147</v>
      </c>
      <c r="AH10" s="81" t="s">
        <v>147</v>
      </c>
      <c r="AI10" s="78" t="s">
        <v>145</v>
      </c>
      <c r="AJ10" s="79" t="s">
        <v>146</v>
      </c>
      <c r="AK10" s="78" t="s">
        <v>145</v>
      </c>
    </row>
    <row r="11" spans="1:37" ht="30" x14ac:dyDescent="0.25">
      <c r="A11" s="78" t="s">
        <v>43</v>
      </c>
      <c r="B11" s="78" t="s">
        <v>101</v>
      </c>
      <c r="C11" s="78" t="s">
        <v>145</v>
      </c>
      <c r="D11" s="78" t="s">
        <v>145</v>
      </c>
      <c r="E11" s="78" t="s">
        <v>145</v>
      </c>
      <c r="F11" s="78" t="s">
        <v>146</v>
      </c>
      <c r="G11" s="79" t="s">
        <v>147</v>
      </c>
      <c r="H11" s="78" t="s">
        <v>146</v>
      </c>
      <c r="I11" s="78" t="s">
        <v>147</v>
      </c>
      <c r="J11" s="80" t="s">
        <v>147</v>
      </c>
      <c r="K11" s="82">
        <v>0.3</v>
      </c>
      <c r="L11" s="82">
        <v>0.3</v>
      </c>
      <c r="M11" s="78" t="s">
        <v>145</v>
      </c>
      <c r="N11" s="79" t="s">
        <v>145</v>
      </c>
      <c r="O11" s="78" t="s">
        <v>145</v>
      </c>
      <c r="P11" s="79" t="s">
        <v>145</v>
      </c>
      <c r="Q11" s="78" t="s">
        <v>145</v>
      </c>
      <c r="R11" s="78" t="s">
        <v>145</v>
      </c>
      <c r="S11" s="78" t="s">
        <v>145</v>
      </c>
      <c r="T11" s="78" t="s">
        <v>145</v>
      </c>
      <c r="U11" s="78" t="s">
        <v>145</v>
      </c>
      <c r="V11" s="79" t="s">
        <v>145</v>
      </c>
      <c r="W11" s="78" t="s">
        <v>145</v>
      </c>
      <c r="X11" s="79" t="s">
        <v>145</v>
      </c>
      <c r="Y11" s="78" t="s">
        <v>145</v>
      </c>
      <c r="Z11" s="78" t="s">
        <v>145</v>
      </c>
      <c r="AA11" s="78" t="s">
        <v>145</v>
      </c>
      <c r="AB11" s="78" t="s">
        <v>145</v>
      </c>
      <c r="AC11" s="78" t="s">
        <v>145</v>
      </c>
      <c r="AD11" s="78" t="s">
        <v>145</v>
      </c>
      <c r="AE11" s="78" t="s">
        <v>145</v>
      </c>
      <c r="AF11" s="78" t="s">
        <v>145</v>
      </c>
      <c r="AG11" s="78" t="s">
        <v>145</v>
      </c>
      <c r="AH11" s="81" t="s">
        <v>146</v>
      </c>
      <c r="AI11" s="78" t="s">
        <v>146</v>
      </c>
      <c r="AJ11" s="79" t="s">
        <v>146</v>
      </c>
      <c r="AK11" s="78" t="s">
        <v>145</v>
      </c>
    </row>
    <row r="12" spans="1:37" ht="30" x14ac:dyDescent="0.25">
      <c r="A12" s="78" t="s">
        <v>34</v>
      </c>
      <c r="B12" s="78" t="s">
        <v>101</v>
      </c>
      <c r="C12" s="78" t="s">
        <v>146</v>
      </c>
      <c r="D12" s="78" t="s">
        <v>147</v>
      </c>
      <c r="E12" s="78" t="s">
        <v>145</v>
      </c>
      <c r="F12" s="78" t="s">
        <v>146</v>
      </c>
      <c r="G12" s="79" t="s">
        <v>147</v>
      </c>
      <c r="H12" s="78" t="s">
        <v>146</v>
      </c>
      <c r="I12" s="78" t="s">
        <v>147</v>
      </c>
      <c r="J12" s="80" t="s">
        <v>147</v>
      </c>
      <c r="K12" s="80" t="s">
        <v>147</v>
      </c>
      <c r="L12" s="80" t="s">
        <v>147</v>
      </c>
      <c r="M12" s="78" t="s">
        <v>145</v>
      </c>
      <c r="N12" s="79" t="s">
        <v>146</v>
      </c>
      <c r="O12" s="78" t="s">
        <v>145</v>
      </c>
      <c r="P12" s="79" t="s">
        <v>146</v>
      </c>
      <c r="Q12" s="78" t="s">
        <v>145</v>
      </c>
      <c r="R12" s="78" t="s">
        <v>145</v>
      </c>
      <c r="S12" s="78" t="s">
        <v>145</v>
      </c>
      <c r="T12" s="78" t="s">
        <v>145</v>
      </c>
      <c r="U12" s="78" t="s">
        <v>145</v>
      </c>
      <c r="V12" s="79" t="s">
        <v>146</v>
      </c>
      <c r="W12" s="78" t="s">
        <v>145</v>
      </c>
      <c r="X12" s="79" t="s">
        <v>145</v>
      </c>
      <c r="Y12" s="78" t="s">
        <v>145</v>
      </c>
      <c r="Z12" s="78" t="s">
        <v>145</v>
      </c>
      <c r="AA12" s="78" t="s">
        <v>145</v>
      </c>
      <c r="AB12" s="78" t="s">
        <v>145</v>
      </c>
      <c r="AC12" s="78" t="s">
        <v>145</v>
      </c>
      <c r="AD12" s="78" t="s">
        <v>146</v>
      </c>
      <c r="AE12" s="78" t="s">
        <v>145</v>
      </c>
      <c r="AF12" s="78" t="s">
        <v>145</v>
      </c>
      <c r="AG12" s="78" t="s">
        <v>145</v>
      </c>
      <c r="AH12" s="81" t="s">
        <v>146</v>
      </c>
      <c r="AI12" s="78" t="s">
        <v>146</v>
      </c>
      <c r="AJ12" s="79" t="s">
        <v>146</v>
      </c>
      <c r="AK12" s="78" t="s">
        <v>145</v>
      </c>
    </row>
    <row r="13" spans="1:37" ht="30" x14ac:dyDescent="0.25">
      <c r="A13" s="78" t="s">
        <v>6</v>
      </c>
      <c r="B13" s="78" t="s">
        <v>101</v>
      </c>
      <c r="C13" s="78" t="s">
        <v>145</v>
      </c>
      <c r="D13" s="78" t="s">
        <v>145</v>
      </c>
      <c r="E13" s="78" t="s">
        <v>145</v>
      </c>
      <c r="F13" s="78" t="s">
        <v>145</v>
      </c>
      <c r="G13" s="79" t="s">
        <v>146</v>
      </c>
      <c r="H13" s="78" t="s">
        <v>146</v>
      </c>
      <c r="I13" s="78" t="s">
        <v>147</v>
      </c>
      <c r="J13" s="80" t="s">
        <v>147</v>
      </c>
      <c r="K13" s="80" t="s">
        <v>147</v>
      </c>
      <c r="L13" s="80" t="s">
        <v>147</v>
      </c>
      <c r="M13" s="78" t="s">
        <v>145</v>
      </c>
      <c r="N13" s="79" t="s">
        <v>145</v>
      </c>
      <c r="O13" s="78" t="s">
        <v>33</v>
      </c>
      <c r="P13" s="79" t="s">
        <v>33</v>
      </c>
      <c r="Q13" s="78" t="s">
        <v>145</v>
      </c>
      <c r="R13" s="78" t="s">
        <v>145</v>
      </c>
      <c r="S13" s="78" t="s">
        <v>145</v>
      </c>
      <c r="T13" s="78" t="s">
        <v>145</v>
      </c>
      <c r="U13" s="78" t="s">
        <v>145</v>
      </c>
      <c r="V13" s="79" t="s">
        <v>146</v>
      </c>
      <c r="W13" s="78" t="s">
        <v>145</v>
      </c>
      <c r="X13" s="79" t="s">
        <v>145</v>
      </c>
      <c r="Y13" s="78" t="s">
        <v>145</v>
      </c>
      <c r="Z13" s="78" t="s">
        <v>145</v>
      </c>
      <c r="AA13" s="78" t="s">
        <v>145</v>
      </c>
      <c r="AB13" s="78" t="s">
        <v>145</v>
      </c>
      <c r="AC13" s="78" t="s">
        <v>145</v>
      </c>
      <c r="AD13" s="78" t="s">
        <v>146</v>
      </c>
      <c r="AE13" s="78" t="s">
        <v>145</v>
      </c>
      <c r="AF13" s="78" t="s">
        <v>145</v>
      </c>
      <c r="AG13" s="78" t="s">
        <v>145</v>
      </c>
      <c r="AH13" s="81" t="s">
        <v>146</v>
      </c>
      <c r="AI13" s="78" t="s">
        <v>145</v>
      </c>
      <c r="AJ13" s="79" t="s">
        <v>146</v>
      </c>
      <c r="AK13" s="78" t="s">
        <v>145</v>
      </c>
    </row>
    <row r="14" spans="1:37" ht="30" x14ac:dyDescent="0.25">
      <c r="A14" s="78" t="s">
        <v>148</v>
      </c>
      <c r="B14" s="78" t="s">
        <v>101</v>
      </c>
      <c r="C14" s="78" t="s">
        <v>145</v>
      </c>
      <c r="D14" s="78" t="s">
        <v>145</v>
      </c>
      <c r="E14" s="78" t="s">
        <v>145</v>
      </c>
      <c r="F14" s="78" t="s">
        <v>145</v>
      </c>
      <c r="G14" s="79" t="s">
        <v>145</v>
      </c>
      <c r="H14" s="78" t="s">
        <v>146</v>
      </c>
      <c r="I14" s="78" t="s">
        <v>147</v>
      </c>
      <c r="J14" s="80" t="s">
        <v>147</v>
      </c>
      <c r="K14" s="80" t="s">
        <v>147</v>
      </c>
      <c r="L14" s="80" t="s">
        <v>147</v>
      </c>
      <c r="M14" s="78" t="s">
        <v>145</v>
      </c>
      <c r="N14" s="79" t="s">
        <v>145</v>
      </c>
      <c r="O14" s="78" t="s">
        <v>147</v>
      </c>
      <c r="P14" s="79" t="s">
        <v>147</v>
      </c>
      <c r="Q14" s="78" t="s">
        <v>145</v>
      </c>
      <c r="R14" s="78" t="s">
        <v>145</v>
      </c>
      <c r="S14" s="78" t="s">
        <v>145</v>
      </c>
      <c r="T14" s="78" t="s">
        <v>145</v>
      </c>
      <c r="U14" s="78" t="s">
        <v>145</v>
      </c>
      <c r="V14" s="79" t="s">
        <v>146</v>
      </c>
      <c r="W14" s="78" t="s">
        <v>145</v>
      </c>
      <c r="X14" s="79" t="s">
        <v>146</v>
      </c>
      <c r="Y14" s="78" t="s">
        <v>145</v>
      </c>
      <c r="Z14" s="78" t="s">
        <v>146</v>
      </c>
      <c r="AA14" s="78" t="s">
        <v>145</v>
      </c>
      <c r="AB14" s="78" t="s">
        <v>146</v>
      </c>
      <c r="AC14" s="78" t="s">
        <v>145</v>
      </c>
      <c r="AD14" s="78" t="s">
        <v>146</v>
      </c>
      <c r="AE14" s="78" t="s">
        <v>145</v>
      </c>
      <c r="AF14" s="78" t="s">
        <v>145</v>
      </c>
      <c r="AG14" s="78" t="s">
        <v>145</v>
      </c>
      <c r="AH14" s="81" t="s">
        <v>146</v>
      </c>
      <c r="AI14" s="78" t="s">
        <v>145</v>
      </c>
      <c r="AJ14" s="79" t="s">
        <v>145</v>
      </c>
      <c r="AK14" s="78" t="s">
        <v>145</v>
      </c>
    </row>
    <row r="15" spans="1:37" ht="30" x14ac:dyDescent="0.25">
      <c r="A15" s="78" t="s">
        <v>149</v>
      </c>
      <c r="B15" s="78" t="s">
        <v>101</v>
      </c>
      <c r="C15" s="78" t="s">
        <v>145</v>
      </c>
      <c r="D15" s="78" t="s">
        <v>145</v>
      </c>
      <c r="E15" s="78" t="s">
        <v>145</v>
      </c>
      <c r="F15" s="78" t="s">
        <v>146</v>
      </c>
      <c r="G15" s="79" t="s">
        <v>147</v>
      </c>
      <c r="H15" s="78" t="s">
        <v>146</v>
      </c>
      <c r="I15" s="78" t="s">
        <v>147</v>
      </c>
      <c r="J15" s="80" t="s">
        <v>147</v>
      </c>
      <c r="K15" s="80" t="s">
        <v>147</v>
      </c>
      <c r="L15" s="80" t="s">
        <v>147</v>
      </c>
      <c r="M15" s="78" t="s">
        <v>145</v>
      </c>
      <c r="N15" s="79" t="s">
        <v>146</v>
      </c>
      <c r="O15" s="78" t="s">
        <v>145</v>
      </c>
      <c r="P15" s="79" t="s">
        <v>145</v>
      </c>
      <c r="Q15" s="78" t="s">
        <v>145</v>
      </c>
      <c r="R15" s="78" t="s">
        <v>145</v>
      </c>
      <c r="S15" s="78" t="s">
        <v>145</v>
      </c>
      <c r="T15" s="78" t="s">
        <v>145</v>
      </c>
      <c r="U15" s="78" t="s">
        <v>145</v>
      </c>
      <c r="V15" s="79" t="s">
        <v>145</v>
      </c>
      <c r="W15" s="78" t="s">
        <v>145</v>
      </c>
      <c r="X15" s="79" t="s">
        <v>145</v>
      </c>
      <c r="Y15" s="78" t="s">
        <v>145</v>
      </c>
      <c r="Z15" s="78" t="s">
        <v>145</v>
      </c>
      <c r="AA15" s="78" t="s">
        <v>145</v>
      </c>
      <c r="AB15" s="78" t="s">
        <v>145</v>
      </c>
      <c r="AC15" s="78" t="s">
        <v>145</v>
      </c>
      <c r="AD15" s="78" t="s">
        <v>146</v>
      </c>
      <c r="AE15" s="78" t="s">
        <v>145</v>
      </c>
      <c r="AF15" s="78" t="s">
        <v>145</v>
      </c>
      <c r="AG15" s="78" t="s">
        <v>145</v>
      </c>
      <c r="AH15" s="81" t="s">
        <v>146</v>
      </c>
      <c r="AI15" s="78" t="s">
        <v>146</v>
      </c>
      <c r="AJ15" s="79" t="s">
        <v>146</v>
      </c>
      <c r="AK15" s="78" t="s">
        <v>145</v>
      </c>
    </row>
    <row r="16" spans="1:37" ht="30" x14ac:dyDescent="0.25">
      <c r="A16" s="78" t="s">
        <v>82</v>
      </c>
      <c r="B16" s="78" t="s">
        <v>101</v>
      </c>
      <c r="C16" s="78" t="s">
        <v>146</v>
      </c>
      <c r="D16" s="78" t="s">
        <v>147</v>
      </c>
      <c r="E16" s="78" t="s">
        <v>145</v>
      </c>
      <c r="F16" s="78" t="s">
        <v>145</v>
      </c>
      <c r="G16" s="79" t="s">
        <v>145</v>
      </c>
      <c r="H16" s="78" t="s">
        <v>146</v>
      </c>
      <c r="I16" s="78" t="s">
        <v>147</v>
      </c>
      <c r="J16" s="80" t="s">
        <v>147</v>
      </c>
      <c r="K16" s="80" t="s">
        <v>147</v>
      </c>
      <c r="L16" s="80" t="s">
        <v>147</v>
      </c>
      <c r="M16" s="78" t="s">
        <v>145</v>
      </c>
      <c r="N16" s="79" t="s">
        <v>145</v>
      </c>
      <c r="O16" s="78" t="s">
        <v>145</v>
      </c>
      <c r="P16" s="79" t="s">
        <v>145</v>
      </c>
      <c r="Q16" s="78" t="s">
        <v>145</v>
      </c>
      <c r="R16" s="78" t="s">
        <v>145</v>
      </c>
      <c r="S16" s="78" t="s">
        <v>145</v>
      </c>
      <c r="T16" s="78" t="s">
        <v>145</v>
      </c>
      <c r="U16" s="78" t="s">
        <v>145</v>
      </c>
      <c r="V16" s="79" t="s">
        <v>145</v>
      </c>
      <c r="W16" s="78" t="s">
        <v>145</v>
      </c>
      <c r="X16" s="79" t="s">
        <v>145</v>
      </c>
      <c r="Y16" s="78" t="s">
        <v>145</v>
      </c>
      <c r="Z16" s="78" t="s">
        <v>145</v>
      </c>
      <c r="AA16" s="78" t="s">
        <v>145</v>
      </c>
      <c r="AB16" s="78" t="s">
        <v>145</v>
      </c>
      <c r="AC16" s="78" t="s">
        <v>145</v>
      </c>
      <c r="AD16" s="78" t="s">
        <v>145</v>
      </c>
      <c r="AE16" s="78" t="s">
        <v>145</v>
      </c>
      <c r="AF16" s="78" t="s">
        <v>145</v>
      </c>
      <c r="AG16" s="78" t="s">
        <v>147</v>
      </c>
      <c r="AH16" s="81" t="s">
        <v>147</v>
      </c>
      <c r="AI16" s="78" t="s">
        <v>145</v>
      </c>
      <c r="AJ16" s="79" t="s">
        <v>146</v>
      </c>
      <c r="AK16" s="78" t="s">
        <v>145</v>
      </c>
    </row>
    <row r="17" spans="1:37" ht="30" x14ac:dyDescent="0.25">
      <c r="A17" s="78" t="s">
        <v>150</v>
      </c>
      <c r="B17" s="78" t="s">
        <v>144</v>
      </c>
      <c r="C17" s="78" t="s">
        <v>145</v>
      </c>
      <c r="D17" s="78" t="s">
        <v>146</v>
      </c>
      <c r="E17" s="78" t="s">
        <v>145</v>
      </c>
      <c r="F17" s="78" t="s">
        <v>146</v>
      </c>
      <c r="G17" s="79" t="s">
        <v>147</v>
      </c>
      <c r="H17" s="78" t="s">
        <v>145</v>
      </c>
      <c r="I17" s="78" t="s">
        <v>146</v>
      </c>
      <c r="J17" s="80" t="s">
        <v>147</v>
      </c>
      <c r="K17" s="80" t="s">
        <v>147</v>
      </c>
      <c r="L17" s="80" t="s">
        <v>147</v>
      </c>
      <c r="M17" s="78" t="s">
        <v>145</v>
      </c>
      <c r="N17" s="79" t="s">
        <v>146</v>
      </c>
      <c r="O17" s="78" t="s">
        <v>146</v>
      </c>
      <c r="P17" s="79" t="s">
        <v>146</v>
      </c>
      <c r="Q17" s="78" t="s">
        <v>145</v>
      </c>
      <c r="R17" s="78" t="s">
        <v>145</v>
      </c>
      <c r="S17" s="78" t="s">
        <v>145</v>
      </c>
      <c r="T17" s="78" t="s">
        <v>145</v>
      </c>
      <c r="U17" s="78" t="s">
        <v>145</v>
      </c>
      <c r="V17" s="79" t="s">
        <v>145</v>
      </c>
      <c r="W17" s="78" t="s">
        <v>145</v>
      </c>
      <c r="X17" s="79" t="s">
        <v>145</v>
      </c>
      <c r="Y17" s="78" t="s">
        <v>145</v>
      </c>
      <c r="Z17" s="78" t="s">
        <v>145</v>
      </c>
      <c r="AA17" s="78" t="s">
        <v>145</v>
      </c>
      <c r="AB17" s="78" t="s">
        <v>145</v>
      </c>
      <c r="AC17" s="78" t="s">
        <v>145</v>
      </c>
      <c r="AD17" s="78" t="s">
        <v>145</v>
      </c>
      <c r="AE17" s="78" t="s">
        <v>145</v>
      </c>
      <c r="AF17" s="78" t="s">
        <v>145</v>
      </c>
      <c r="AG17" s="78" t="s">
        <v>147</v>
      </c>
      <c r="AH17" s="81" t="s">
        <v>147</v>
      </c>
      <c r="AI17" s="78" t="s">
        <v>146</v>
      </c>
      <c r="AJ17" s="79" t="s">
        <v>145</v>
      </c>
      <c r="AK17" s="78" t="s">
        <v>146</v>
      </c>
    </row>
    <row r="18" spans="1:37" ht="30" x14ac:dyDescent="0.25">
      <c r="A18" s="78" t="s">
        <v>47</v>
      </c>
      <c r="B18" s="78" t="s">
        <v>101</v>
      </c>
      <c r="C18" s="78" t="s">
        <v>145</v>
      </c>
      <c r="D18" s="78" t="s">
        <v>145</v>
      </c>
      <c r="E18" s="78" t="s">
        <v>145</v>
      </c>
      <c r="F18" s="78" t="s">
        <v>145</v>
      </c>
      <c r="G18" s="79" t="s">
        <v>145</v>
      </c>
      <c r="H18" s="78" t="s">
        <v>145</v>
      </c>
      <c r="I18" s="78" t="s">
        <v>145</v>
      </c>
      <c r="J18" s="80" t="s">
        <v>147</v>
      </c>
      <c r="K18" s="80" t="s">
        <v>147</v>
      </c>
      <c r="L18" s="80" t="s">
        <v>147</v>
      </c>
      <c r="M18" s="78" t="s">
        <v>145</v>
      </c>
      <c r="N18" s="79" t="s">
        <v>145</v>
      </c>
      <c r="O18" s="78" t="s">
        <v>145</v>
      </c>
      <c r="P18" s="79" t="s">
        <v>145</v>
      </c>
      <c r="Q18" s="78" t="s">
        <v>145</v>
      </c>
      <c r="R18" s="78" t="s">
        <v>145</v>
      </c>
      <c r="S18" s="78" t="s">
        <v>145</v>
      </c>
      <c r="T18" s="78" t="s">
        <v>145</v>
      </c>
      <c r="U18" s="78" t="s">
        <v>145</v>
      </c>
      <c r="V18" s="79" t="s">
        <v>145</v>
      </c>
      <c r="W18" s="78" t="s">
        <v>145</v>
      </c>
      <c r="X18" s="79" t="s">
        <v>145</v>
      </c>
      <c r="Y18" s="78" t="s">
        <v>145</v>
      </c>
      <c r="Z18" s="78" t="s">
        <v>145</v>
      </c>
      <c r="AA18" s="78" t="s">
        <v>145</v>
      </c>
      <c r="AB18" s="78" t="s">
        <v>145</v>
      </c>
      <c r="AC18" s="78" t="s">
        <v>145</v>
      </c>
      <c r="AD18" s="78" t="s">
        <v>145</v>
      </c>
      <c r="AE18" s="78" t="s">
        <v>145</v>
      </c>
      <c r="AF18" s="78" t="s">
        <v>145</v>
      </c>
      <c r="AG18" s="78" t="s">
        <v>147</v>
      </c>
      <c r="AH18" s="81" t="s">
        <v>147</v>
      </c>
      <c r="AI18" s="78" t="s">
        <v>145</v>
      </c>
      <c r="AJ18" s="79" t="s">
        <v>146</v>
      </c>
      <c r="AK18" s="78" t="s">
        <v>145</v>
      </c>
    </row>
    <row r="19" spans="1:37" ht="30" x14ac:dyDescent="0.25">
      <c r="A19" s="78" t="s">
        <v>38</v>
      </c>
      <c r="B19" s="78" t="s">
        <v>101</v>
      </c>
      <c r="C19" s="78" t="s">
        <v>146</v>
      </c>
      <c r="D19" s="78" t="s">
        <v>147</v>
      </c>
      <c r="E19" s="78" t="s">
        <v>145</v>
      </c>
      <c r="F19" s="78" t="s">
        <v>146</v>
      </c>
      <c r="G19" s="79" t="s">
        <v>147</v>
      </c>
      <c r="H19" s="78" t="s">
        <v>146</v>
      </c>
      <c r="I19" s="78" t="s">
        <v>147</v>
      </c>
      <c r="J19" s="80" t="s">
        <v>147</v>
      </c>
      <c r="K19" s="80" t="s">
        <v>147</v>
      </c>
      <c r="L19" s="80" t="s">
        <v>147</v>
      </c>
      <c r="M19" s="78" t="s">
        <v>145</v>
      </c>
      <c r="N19" s="79" t="s">
        <v>146</v>
      </c>
      <c r="O19" s="78" t="s">
        <v>145</v>
      </c>
      <c r="P19" s="79" t="s">
        <v>145</v>
      </c>
      <c r="Q19" s="78" t="s">
        <v>145</v>
      </c>
      <c r="R19" s="78" t="s">
        <v>145</v>
      </c>
      <c r="S19" s="78" t="s">
        <v>145</v>
      </c>
      <c r="T19" s="78" t="s">
        <v>145</v>
      </c>
      <c r="U19" s="78" t="s">
        <v>145</v>
      </c>
      <c r="V19" s="79" t="s">
        <v>146</v>
      </c>
      <c r="W19" s="78" t="s">
        <v>145</v>
      </c>
      <c r="X19" s="79" t="s">
        <v>145</v>
      </c>
      <c r="Y19" s="78" t="s">
        <v>145</v>
      </c>
      <c r="Z19" s="78" t="s">
        <v>145</v>
      </c>
      <c r="AA19" s="78" t="s">
        <v>145</v>
      </c>
      <c r="AB19" s="78" t="s">
        <v>145</v>
      </c>
      <c r="AC19" s="78" t="s">
        <v>145</v>
      </c>
      <c r="AD19" s="78" t="s">
        <v>146</v>
      </c>
      <c r="AE19" s="78" t="s">
        <v>145</v>
      </c>
      <c r="AF19" s="78" t="s">
        <v>145</v>
      </c>
      <c r="AG19" s="78" t="s">
        <v>145</v>
      </c>
      <c r="AH19" s="81" t="s">
        <v>146</v>
      </c>
      <c r="AI19" s="78" t="s">
        <v>145</v>
      </c>
      <c r="AJ19" s="79" t="s">
        <v>145</v>
      </c>
      <c r="AK19" s="78" t="s">
        <v>145</v>
      </c>
    </row>
    <row r="20" spans="1:37" ht="30" x14ac:dyDescent="0.25">
      <c r="A20" s="78" t="s">
        <v>84</v>
      </c>
      <c r="B20" s="78" t="s">
        <v>101</v>
      </c>
      <c r="C20" s="78" t="s">
        <v>145</v>
      </c>
      <c r="D20" s="78" t="s">
        <v>145</v>
      </c>
      <c r="E20" s="78" t="s">
        <v>145</v>
      </c>
      <c r="F20" s="78" t="s">
        <v>145</v>
      </c>
      <c r="G20" s="79" t="s">
        <v>146</v>
      </c>
      <c r="H20" s="78" t="s">
        <v>146</v>
      </c>
      <c r="I20" s="78" t="s">
        <v>147</v>
      </c>
      <c r="J20" s="80" t="s">
        <v>147</v>
      </c>
      <c r="K20" s="80" t="s">
        <v>147</v>
      </c>
      <c r="L20" s="80" t="s">
        <v>147</v>
      </c>
      <c r="M20" s="78" t="s">
        <v>145</v>
      </c>
      <c r="N20" s="79" t="s">
        <v>145</v>
      </c>
      <c r="O20" s="78" t="s">
        <v>145</v>
      </c>
      <c r="P20" s="79" t="s">
        <v>145</v>
      </c>
      <c r="Q20" s="78" t="s">
        <v>145</v>
      </c>
      <c r="R20" s="78" t="s">
        <v>145</v>
      </c>
      <c r="S20" s="78" t="s">
        <v>145</v>
      </c>
      <c r="T20" s="78" t="s">
        <v>145</v>
      </c>
      <c r="U20" s="78" t="s">
        <v>145</v>
      </c>
      <c r="V20" s="79" t="s">
        <v>145</v>
      </c>
      <c r="W20" s="78" t="s">
        <v>145</v>
      </c>
      <c r="X20" s="79" t="s">
        <v>145</v>
      </c>
      <c r="Y20" s="78" t="s">
        <v>145</v>
      </c>
      <c r="Z20" s="78" t="s">
        <v>145</v>
      </c>
      <c r="AA20" s="78" t="s">
        <v>145</v>
      </c>
      <c r="AB20" s="78" t="s">
        <v>145</v>
      </c>
      <c r="AC20" s="78" t="s">
        <v>145</v>
      </c>
      <c r="AD20" s="78" t="s">
        <v>145</v>
      </c>
      <c r="AE20" s="78" t="s">
        <v>145</v>
      </c>
      <c r="AF20" s="78" t="s">
        <v>145</v>
      </c>
      <c r="AG20" s="78" t="s">
        <v>145</v>
      </c>
      <c r="AH20" s="81" t="s">
        <v>145</v>
      </c>
      <c r="AI20" s="78" t="s">
        <v>146</v>
      </c>
      <c r="AJ20" s="79" t="s">
        <v>146</v>
      </c>
      <c r="AK20" s="78" t="s">
        <v>145</v>
      </c>
    </row>
    <row r="21" spans="1:37" ht="30" x14ac:dyDescent="0.25">
      <c r="A21" s="78" t="s">
        <v>8</v>
      </c>
      <c r="B21" s="78" t="s">
        <v>101</v>
      </c>
      <c r="C21" s="78" t="s">
        <v>146</v>
      </c>
      <c r="D21" s="78" t="s">
        <v>147</v>
      </c>
      <c r="E21" s="78" t="s">
        <v>145</v>
      </c>
      <c r="F21" s="78" t="s">
        <v>146</v>
      </c>
      <c r="G21" s="79" t="s">
        <v>147</v>
      </c>
      <c r="H21" s="78" t="s">
        <v>146</v>
      </c>
      <c r="I21" s="78" t="s">
        <v>147</v>
      </c>
      <c r="J21" s="80" t="s">
        <v>147</v>
      </c>
      <c r="K21" s="80" t="s">
        <v>147</v>
      </c>
      <c r="L21" s="80" t="s">
        <v>147</v>
      </c>
      <c r="M21" s="78" t="s">
        <v>145</v>
      </c>
      <c r="N21" s="79" t="s">
        <v>145</v>
      </c>
      <c r="O21" s="78" t="s">
        <v>33</v>
      </c>
      <c r="P21" s="79" t="s">
        <v>33</v>
      </c>
      <c r="Q21" s="78" t="s">
        <v>145</v>
      </c>
      <c r="R21" s="78" t="s">
        <v>145</v>
      </c>
      <c r="S21" s="78" t="s">
        <v>145</v>
      </c>
      <c r="T21" s="78" t="s">
        <v>145</v>
      </c>
      <c r="U21" s="78" t="s">
        <v>145</v>
      </c>
      <c r="V21" s="79" t="s">
        <v>146</v>
      </c>
      <c r="W21" s="78" t="s">
        <v>145</v>
      </c>
      <c r="X21" s="79" t="s">
        <v>145</v>
      </c>
      <c r="Y21" s="78" t="s">
        <v>145</v>
      </c>
      <c r="Z21" s="78" t="s">
        <v>145</v>
      </c>
      <c r="AA21" s="78" t="s">
        <v>145</v>
      </c>
      <c r="AB21" s="78" t="s">
        <v>145</v>
      </c>
      <c r="AC21" s="78" t="s">
        <v>145</v>
      </c>
      <c r="AD21" s="78" t="s">
        <v>146</v>
      </c>
      <c r="AE21" s="78" t="s">
        <v>145</v>
      </c>
      <c r="AF21" s="78" t="s">
        <v>146</v>
      </c>
      <c r="AG21" s="78" t="s">
        <v>145</v>
      </c>
      <c r="AH21" s="81" t="s">
        <v>146</v>
      </c>
      <c r="AI21" s="78" t="s">
        <v>146</v>
      </c>
      <c r="AJ21" s="79" t="s">
        <v>146</v>
      </c>
      <c r="AK21" s="78" t="s">
        <v>145</v>
      </c>
    </row>
    <row r="22" spans="1:37" ht="30" x14ac:dyDescent="0.25">
      <c r="A22" s="78" t="s">
        <v>9</v>
      </c>
      <c r="B22" s="78" t="s">
        <v>101</v>
      </c>
      <c r="C22" s="78" t="s">
        <v>145</v>
      </c>
      <c r="D22" s="78" t="s">
        <v>145</v>
      </c>
      <c r="E22" s="78" t="s">
        <v>145</v>
      </c>
      <c r="F22" s="78" t="s">
        <v>145</v>
      </c>
      <c r="G22" s="79" t="s">
        <v>145</v>
      </c>
      <c r="H22" s="78" t="s">
        <v>145</v>
      </c>
      <c r="I22" s="78" t="s">
        <v>146</v>
      </c>
      <c r="J22" s="80" t="s">
        <v>147</v>
      </c>
      <c r="K22" s="82">
        <v>0.33</v>
      </c>
      <c r="L22" s="82">
        <v>0.33</v>
      </c>
      <c r="M22" s="78" t="s">
        <v>145</v>
      </c>
      <c r="N22" s="79" t="s">
        <v>145</v>
      </c>
      <c r="O22" s="78" t="s">
        <v>145</v>
      </c>
      <c r="P22" s="79" t="s">
        <v>145</v>
      </c>
      <c r="Q22" s="78" t="s">
        <v>145</v>
      </c>
      <c r="R22" s="78" t="s">
        <v>145</v>
      </c>
      <c r="S22" s="78" t="s">
        <v>145</v>
      </c>
      <c r="T22" s="78" t="s">
        <v>145</v>
      </c>
      <c r="U22" s="78" t="s">
        <v>145</v>
      </c>
      <c r="V22" s="79" t="s">
        <v>145</v>
      </c>
      <c r="W22" s="78" t="s">
        <v>145</v>
      </c>
      <c r="X22" s="79" t="s">
        <v>145</v>
      </c>
      <c r="Y22" s="78" t="s">
        <v>145</v>
      </c>
      <c r="Z22" s="78" t="s">
        <v>145</v>
      </c>
      <c r="AA22" s="78" t="s">
        <v>145</v>
      </c>
      <c r="AB22" s="78" t="s">
        <v>145</v>
      </c>
      <c r="AC22" s="78" t="s">
        <v>145</v>
      </c>
      <c r="AD22" s="78" t="s">
        <v>145</v>
      </c>
      <c r="AE22" s="78" t="s">
        <v>145</v>
      </c>
      <c r="AF22" s="78" t="s">
        <v>145</v>
      </c>
      <c r="AG22" s="78" t="s">
        <v>147</v>
      </c>
      <c r="AH22" s="81" t="s">
        <v>147</v>
      </c>
      <c r="AI22" s="78" t="s">
        <v>145</v>
      </c>
      <c r="AJ22" s="79" t="s">
        <v>146</v>
      </c>
      <c r="AK22" s="78" t="s">
        <v>145</v>
      </c>
    </row>
    <row r="23" spans="1:37" ht="30" x14ac:dyDescent="0.25">
      <c r="A23" s="78" t="s">
        <v>73</v>
      </c>
      <c r="B23" s="78" t="s">
        <v>101</v>
      </c>
      <c r="C23" s="78" t="s">
        <v>145</v>
      </c>
      <c r="D23" s="78" t="s">
        <v>145</v>
      </c>
      <c r="E23" s="78" t="s">
        <v>145</v>
      </c>
      <c r="F23" s="78" t="s">
        <v>145</v>
      </c>
      <c r="G23" s="79" t="s">
        <v>146</v>
      </c>
      <c r="H23" s="78" t="s">
        <v>146</v>
      </c>
      <c r="I23" s="78" t="s">
        <v>147</v>
      </c>
      <c r="J23" s="80" t="s">
        <v>147</v>
      </c>
      <c r="K23" s="80" t="s">
        <v>147</v>
      </c>
      <c r="L23" s="82">
        <v>0.33</v>
      </c>
      <c r="M23" s="78" t="s">
        <v>145</v>
      </c>
      <c r="N23" s="79" t="s">
        <v>145</v>
      </c>
      <c r="O23" s="78" t="s">
        <v>147</v>
      </c>
      <c r="P23" s="79" t="s">
        <v>147</v>
      </c>
      <c r="Q23" s="78" t="s">
        <v>145</v>
      </c>
      <c r="R23" s="78" t="s">
        <v>145</v>
      </c>
      <c r="S23" s="78" t="s">
        <v>145</v>
      </c>
      <c r="T23" s="78" t="s">
        <v>145</v>
      </c>
      <c r="U23" s="78" t="s">
        <v>145</v>
      </c>
      <c r="V23" s="79" t="s">
        <v>145</v>
      </c>
      <c r="W23" s="78" t="s">
        <v>145</v>
      </c>
      <c r="X23" s="79" t="s">
        <v>145</v>
      </c>
      <c r="Y23" s="78" t="s">
        <v>145</v>
      </c>
      <c r="Z23" s="78" t="s">
        <v>145</v>
      </c>
      <c r="AA23" s="78" t="s">
        <v>145</v>
      </c>
      <c r="AB23" s="78" t="s">
        <v>145</v>
      </c>
      <c r="AC23" s="78" t="s">
        <v>145</v>
      </c>
      <c r="AD23" s="78" t="s">
        <v>145</v>
      </c>
      <c r="AE23" s="78" t="s">
        <v>145</v>
      </c>
      <c r="AF23" s="78" t="s">
        <v>145</v>
      </c>
      <c r="AG23" s="78" t="s">
        <v>147</v>
      </c>
      <c r="AH23" s="81" t="s">
        <v>147</v>
      </c>
      <c r="AI23" s="78" t="s">
        <v>146</v>
      </c>
      <c r="AJ23" s="79" t="s">
        <v>146</v>
      </c>
      <c r="AK23" s="78" t="s">
        <v>145</v>
      </c>
    </row>
    <row r="24" spans="1:37" ht="30" x14ac:dyDescent="0.25">
      <c r="A24" s="78" t="s">
        <v>86</v>
      </c>
      <c r="B24" s="78" t="s">
        <v>101</v>
      </c>
      <c r="C24" s="78" t="s">
        <v>146</v>
      </c>
      <c r="D24" s="78" t="s">
        <v>147</v>
      </c>
      <c r="E24" s="78" t="s">
        <v>145</v>
      </c>
      <c r="F24" s="78" t="s">
        <v>145</v>
      </c>
      <c r="G24" s="79" t="s">
        <v>145</v>
      </c>
      <c r="H24" s="78" t="s">
        <v>146</v>
      </c>
      <c r="I24" s="78" t="s">
        <v>147</v>
      </c>
      <c r="J24" s="80" t="s">
        <v>147</v>
      </c>
      <c r="K24" s="80" t="s">
        <v>147</v>
      </c>
      <c r="L24" s="80" t="s">
        <v>147</v>
      </c>
      <c r="M24" s="78" t="s">
        <v>145</v>
      </c>
      <c r="N24" s="79" t="s">
        <v>145</v>
      </c>
      <c r="O24" s="78" t="s">
        <v>145</v>
      </c>
      <c r="P24" s="79" t="s">
        <v>145</v>
      </c>
      <c r="Q24" s="78" t="s">
        <v>145</v>
      </c>
      <c r="R24" s="78" t="s">
        <v>145</v>
      </c>
      <c r="S24" s="78" t="s">
        <v>145</v>
      </c>
      <c r="T24" s="78" t="s">
        <v>145</v>
      </c>
      <c r="U24" s="78" t="s">
        <v>145</v>
      </c>
      <c r="V24" s="79" t="s">
        <v>145</v>
      </c>
      <c r="W24" s="78" t="s">
        <v>145</v>
      </c>
      <c r="X24" s="79" t="s">
        <v>145</v>
      </c>
      <c r="Y24" s="78" t="s">
        <v>145</v>
      </c>
      <c r="Z24" s="78" t="s">
        <v>145</v>
      </c>
      <c r="AA24" s="78" t="s">
        <v>145</v>
      </c>
      <c r="AB24" s="78" t="s">
        <v>145</v>
      </c>
      <c r="AC24" s="78" t="s">
        <v>145</v>
      </c>
      <c r="AD24" s="78" t="s">
        <v>145</v>
      </c>
      <c r="AE24" s="78" t="s">
        <v>145</v>
      </c>
      <c r="AF24" s="78" t="s">
        <v>145</v>
      </c>
      <c r="AG24" s="78" t="s">
        <v>147</v>
      </c>
      <c r="AH24" s="81" t="s">
        <v>147</v>
      </c>
      <c r="AI24" s="78" t="s">
        <v>145</v>
      </c>
      <c r="AJ24" s="79" t="s">
        <v>146</v>
      </c>
      <c r="AK24" s="78" t="s">
        <v>145</v>
      </c>
    </row>
    <row r="25" spans="1:37" ht="30" x14ac:dyDescent="0.25">
      <c r="A25" s="78" t="s">
        <v>49</v>
      </c>
      <c r="B25" s="78" t="s">
        <v>101</v>
      </c>
      <c r="C25" s="78" t="s">
        <v>145</v>
      </c>
      <c r="D25" s="78" t="s">
        <v>145</v>
      </c>
      <c r="E25" s="78" t="s">
        <v>145</v>
      </c>
      <c r="F25" s="78" t="s">
        <v>146</v>
      </c>
      <c r="G25" s="79" t="s">
        <v>147</v>
      </c>
      <c r="H25" s="78" t="s">
        <v>146</v>
      </c>
      <c r="I25" s="78" t="s">
        <v>147</v>
      </c>
      <c r="J25" s="80" t="s">
        <v>147</v>
      </c>
      <c r="K25" s="80" t="s">
        <v>147</v>
      </c>
      <c r="L25" s="80" t="s">
        <v>147</v>
      </c>
      <c r="M25" s="78" t="s">
        <v>145</v>
      </c>
      <c r="N25" s="79" t="s">
        <v>145</v>
      </c>
      <c r="O25" s="78" t="s">
        <v>145</v>
      </c>
      <c r="P25" s="79" t="s">
        <v>145</v>
      </c>
      <c r="Q25" s="78" t="s">
        <v>145</v>
      </c>
      <c r="R25" s="78" t="s">
        <v>145</v>
      </c>
      <c r="S25" s="78" t="s">
        <v>145</v>
      </c>
      <c r="T25" s="78" t="s">
        <v>145</v>
      </c>
      <c r="U25" s="78" t="s">
        <v>145</v>
      </c>
      <c r="V25" s="79" t="s">
        <v>145</v>
      </c>
      <c r="W25" s="78" t="s">
        <v>145</v>
      </c>
      <c r="X25" s="79" t="s">
        <v>145</v>
      </c>
      <c r="Y25" s="78" t="s">
        <v>145</v>
      </c>
      <c r="Z25" s="78" t="s">
        <v>145</v>
      </c>
      <c r="AA25" s="78" t="s">
        <v>145</v>
      </c>
      <c r="AB25" s="78" t="s">
        <v>145</v>
      </c>
      <c r="AC25" s="78" t="s">
        <v>145</v>
      </c>
      <c r="AD25" s="78" t="s">
        <v>145</v>
      </c>
      <c r="AE25" s="78" t="s">
        <v>145</v>
      </c>
      <c r="AF25" s="78" t="s">
        <v>146</v>
      </c>
      <c r="AG25" s="78" t="s">
        <v>145</v>
      </c>
      <c r="AH25" s="81" t="s">
        <v>146</v>
      </c>
      <c r="AI25" s="78" t="s">
        <v>146</v>
      </c>
      <c r="AJ25" s="79" t="s">
        <v>146</v>
      </c>
      <c r="AK25" s="78" t="s">
        <v>145</v>
      </c>
    </row>
    <row r="26" spans="1:37" ht="30" x14ac:dyDescent="0.25">
      <c r="A26" s="78" t="s">
        <v>51</v>
      </c>
      <c r="B26" s="78" t="s">
        <v>101</v>
      </c>
      <c r="C26" s="78" t="s">
        <v>145</v>
      </c>
      <c r="D26" s="78" t="s">
        <v>145</v>
      </c>
      <c r="E26" s="78" t="s">
        <v>145</v>
      </c>
      <c r="F26" s="78" t="s">
        <v>145</v>
      </c>
      <c r="G26" s="79" t="s">
        <v>145</v>
      </c>
      <c r="H26" s="78" t="s">
        <v>146</v>
      </c>
      <c r="I26" s="78" t="s">
        <v>147</v>
      </c>
      <c r="J26" s="80" t="s">
        <v>147</v>
      </c>
      <c r="K26" s="80" t="s">
        <v>147</v>
      </c>
      <c r="L26" s="80" t="s">
        <v>147</v>
      </c>
      <c r="M26" s="78" t="s">
        <v>145</v>
      </c>
      <c r="N26" s="79" t="s">
        <v>146</v>
      </c>
      <c r="O26" s="78" t="s">
        <v>147</v>
      </c>
      <c r="P26" s="79" t="s">
        <v>147</v>
      </c>
      <c r="Q26" s="78" t="s">
        <v>145</v>
      </c>
      <c r="R26" s="78" t="s">
        <v>145</v>
      </c>
      <c r="S26" s="78" t="s">
        <v>145</v>
      </c>
      <c r="T26" s="78" t="s">
        <v>145</v>
      </c>
      <c r="U26" s="78" t="s">
        <v>145</v>
      </c>
      <c r="V26" s="79" t="s">
        <v>145</v>
      </c>
      <c r="W26" s="78" t="s">
        <v>145</v>
      </c>
      <c r="X26" s="79" t="s">
        <v>145</v>
      </c>
      <c r="Y26" s="78" t="s">
        <v>145</v>
      </c>
      <c r="Z26" s="78" t="s">
        <v>145</v>
      </c>
      <c r="AA26" s="78" t="s">
        <v>145</v>
      </c>
      <c r="AB26" s="78" t="s">
        <v>145</v>
      </c>
      <c r="AC26" s="78" t="s">
        <v>145</v>
      </c>
      <c r="AD26" s="78" t="s">
        <v>145</v>
      </c>
      <c r="AE26" s="78" t="s">
        <v>145</v>
      </c>
      <c r="AF26" s="78" t="s">
        <v>145</v>
      </c>
      <c r="AG26" s="78" t="s">
        <v>147</v>
      </c>
      <c r="AH26" s="81" t="s">
        <v>147</v>
      </c>
      <c r="AI26" s="78" t="s">
        <v>146</v>
      </c>
      <c r="AJ26" s="79" t="s">
        <v>146</v>
      </c>
      <c r="AK26" s="78" t="s">
        <v>145</v>
      </c>
    </row>
    <row r="27" spans="1:37" ht="30" x14ac:dyDescent="0.25">
      <c r="A27" s="78" t="s">
        <v>7</v>
      </c>
      <c r="B27" s="78" t="s">
        <v>101</v>
      </c>
      <c r="C27" s="78" t="s">
        <v>145</v>
      </c>
      <c r="D27" s="78" t="s">
        <v>145</v>
      </c>
      <c r="E27" s="78" t="s">
        <v>145</v>
      </c>
      <c r="F27" s="78" t="s">
        <v>146</v>
      </c>
      <c r="G27" s="79" t="s">
        <v>147</v>
      </c>
      <c r="H27" s="78" t="s">
        <v>146</v>
      </c>
      <c r="I27" s="78" t="s">
        <v>147</v>
      </c>
      <c r="J27" s="80" t="s">
        <v>147</v>
      </c>
      <c r="K27" s="80" t="s">
        <v>147</v>
      </c>
      <c r="L27" s="80" t="s">
        <v>147</v>
      </c>
      <c r="M27" s="78" t="s">
        <v>145</v>
      </c>
      <c r="N27" s="79" t="s">
        <v>145</v>
      </c>
      <c r="O27" s="78" t="s">
        <v>33</v>
      </c>
      <c r="P27" s="79" t="s">
        <v>33</v>
      </c>
      <c r="Q27" s="78" t="s">
        <v>145</v>
      </c>
      <c r="R27" s="78" t="s">
        <v>145</v>
      </c>
      <c r="S27" s="78" t="s">
        <v>145</v>
      </c>
      <c r="T27" s="78" t="s">
        <v>145</v>
      </c>
      <c r="U27" s="78" t="s">
        <v>145</v>
      </c>
      <c r="V27" s="79" t="s">
        <v>145</v>
      </c>
      <c r="W27" s="78" t="s">
        <v>145</v>
      </c>
      <c r="X27" s="79" t="s">
        <v>145</v>
      </c>
      <c r="Y27" s="78" t="s">
        <v>145</v>
      </c>
      <c r="Z27" s="78" t="s">
        <v>145</v>
      </c>
      <c r="AA27" s="78" t="s">
        <v>145</v>
      </c>
      <c r="AB27" s="78" t="s">
        <v>145</v>
      </c>
      <c r="AC27" s="78" t="s">
        <v>145</v>
      </c>
      <c r="AD27" s="78" t="s">
        <v>146</v>
      </c>
      <c r="AE27" s="78" t="s">
        <v>145</v>
      </c>
      <c r="AF27" s="78" t="s">
        <v>146</v>
      </c>
      <c r="AG27" s="78" t="s">
        <v>145</v>
      </c>
      <c r="AH27" s="81" t="s">
        <v>146</v>
      </c>
      <c r="AI27" s="78" t="s">
        <v>146</v>
      </c>
      <c r="AJ27" s="79" t="s">
        <v>145</v>
      </c>
      <c r="AK27" s="78" t="s">
        <v>146</v>
      </c>
    </row>
    <row r="28" spans="1:37" ht="30" x14ac:dyDescent="0.25">
      <c r="A28" s="78" t="s">
        <v>87</v>
      </c>
      <c r="B28" s="78" t="s">
        <v>101</v>
      </c>
      <c r="C28" s="78" t="s">
        <v>146</v>
      </c>
      <c r="D28" s="78" t="s">
        <v>147</v>
      </c>
      <c r="E28" s="78" t="s">
        <v>145</v>
      </c>
      <c r="F28" s="78" t="s">
        <v>146</v>
      </c>
      <c r="G28" s="79" t="s">
        <v>147</v>
      </c>
      <c r="H28" s="78" t="s">
        <v>145</v>
      </c>
      <c r="I28" s="78" t="s">
        <v>146</v>
      </c>
      <c r="J28" s="80" t="s">
        <v>147</v>
      </c>
      <c r="K28" s="80" t="s">
        <v>147</v>
      </c>
      <c r="L28" s="80" t="s">
        <v>147</v>
      </c>
      <c r="M28" s="78" t="s">
        <v>145</v>
      </c>
      <c r="N28" s="79" t="s">
        <v>145</v>
      </c>
      <c r="O28" s="78" t="s">
        <v>145</v>
      </c>
      <c r="P28" s="79" t="s">
        <v>145</v>
      </c>
      <c r="Q28" s="78" t="s">
        <v>145</v>
      </c>
      <c r="R28" s="78" t="s">
        <v>145</v>
      </c>
      <c r="S28" s="78" t="s">
        <v>145</v>
      </c>
      <c r="T28" s="78" t="s">
        <v>145</v>
      </c>
      <c r="U28" s="78" t="s">
        <v>145</v>
      </c>
      <c r="V28" s="79" t="s">
        <v>146</v>
      </c>
      <c r="W28" s="78" t="s">
        <v>145</v>
      </c>
      <c r="X28" s="79" t="s">
        <v>145</v>
      </c>
      <c r="Y28" s="78" t="s">
        <v>145</v>
      </c>
      <c r="Z28" s="78" t="s">
        <v>145</v>
      </c>
      <c r="AA28" s="78" t="s">
        <v>145</v>
      </c>
      <c r="AB28" s="78" t="s">
        <v>145</v>
      </c>
      <c r="AC28" s="78" t="s">
        <v>145</v>
      </c>
      <c r="AD28" s="78" t="s">
        <v>145</v>
      </c>
      <c r="AE28" s="78" t="s">
        <v>146</v>
      </c>
      <c r="AF28" s="78" t="s">
        <v>146</v>
      </c>
      <c r="AG28" s="78" t="s">
        <v>145</v>
      </c>
      <c r="AH28" s="81" t="s">
        <v>146</v>
      </c>
      <c r="AI28" s="78" t="s">
        <v>146</v>
      </c>
      <c r="AJ28" s="79" t="s">
        <v>146</v>
      </c>
      <c r="AK28" s="78" t="s">
        <v>146</v>
      </c>
    </row>
    <row r="29" spans="1:37" ht="30" x14ac:dyDescent="0.25">
      <c r="A29" s="78" t="s">
        <v>52</v>
      </c>
      <c r="B29" s="78" t="s">
        <v>101</v>
      </c>
      <c r="C29" s="78" t="s">
        <v>145</v>
      </c>
      <c r="D29" s="78" t="s">
        <v>145</v>
      </c>
      <c r="E29" s="78" t="s">
        <v>145</v>
      </c>
      <c r="F29" s="78" t="s">
        <v>145</v>
      </c>
      <c r="G29" s="79" t="s">
        <v>146</v>
      </c>
      <c r="H29" s="78" t="s">
        <v>145</v>
      </c>
      <c r="I29" s="78" t="s">
        <v>146</v>
      </c>
      <c r="J29" s="80" t="s">
        <v>147</v>
      </c>
      <c r="K29" s="80" t="s">
        <v>147</v>
      </c>
      <c r="L29" s="80" t="s">
        <v>147</v>
      </c>
      <c r="M29" s="78" t="s">
        <v>145</v>
      </c>
      <c r="N29" s="79" t="s">
        <v>145</v>
      </c>
      <c r="O29" s="78" t="s">
        <v>145</v>
      </c>
      <c r="P29" s="79" t="s">
        <v>146</v>
      </c>
      <c r="Q29" s="78" t="s">
        <v>145</v>
      </c>
      <c r="R29" s="78" t="s">
        <v>145</v>
      </c>
      <c r="S29" s="78" t="s">
        <v>145</v>
      </c>
      <c r="T29" s="78" t="s">
        <v>145</v>
      </c>
      <c r="U29" s="78" t="s">
        <v>145</v>
      </c>
      <c r="V29" s="79" t="s">
        <v>145</v>
      </c>
      <c r="W29" s="78" t="s">
        <v>145</v>
      </c>
      <c r="X29" s="79" t="s">
        <v>145</v>
      </c>
      <c r="Y29" s="78" t="s">
        <v>145</v>
      </c>
      <c r="Z29" s="78" t="s">
        <v>145</v>
      </c>
      <c r="AA29" s="78" t="s">
        <v>145</v>
      </c>
      <c r="AB29" s="78" t="s">
        <v>145</v>
      </c>
      <c r="AC29" s="78" t="s">
        <v>145</v>
      </c>
      <c r="AD29" s="78" t="s">
        <v>145</v>
      </c>
      <c r="AE29" s="78" t="s">
        <v>145</v>
      </c>
      <c r="AF29" s="78" t="s">
        <v>145</v>
      </c>
      <c r="AG29" s="78" t="s">
        <v>147</v>
      </c>
      <c r="AH29" s="81" t="s">
        <v>147</v>
      </c>
      <c r="AI29" s="78" t="s">
        <v>145</v>
      </c>
      <c r="AJ29" s="79" t="s">
        <v>146</v>
      </c>
      <c r="AK29" s="78" t="s">
        <v>145</v>
      </c>
    </row>
    <row r="30" spans="1:37" ht="30" x14ac:dyDescent="0.25">
      <c r="A30" s="78" t="s">
        <v>69</v>
      </c>
      <c r="B30" s="78" t="s">
        <v>144</v>
      </c>
      <c r="C30" s="78" t="s">
        <v>146</v>
      </c>
      <c r="D30" s="78" t="s">
        <v>147</v>
      </c>
      <c r="E30" s="78" t="s">
        <v>145</v>
      </c>
      <c r="F30" s="78" t="s">
        <v>146</v>
      </c>
      <c r="G30" s="79" t="s">
        <v>147</v>
      </c>
      <c r="H30" s="78" t="s">
        <v>146</v>
      </c>
      <c r="I30" s="78" t="s">
        <v>147</v>
      </c>
      <c r="J30" s="80" t="s">
        <v>147</v>
      </c>
      <c r="K30" s="80" t="s">
        <v>147</v>
      </c>
      <c r="L30" s="80" t="s">
        <v>147</v>
      </c>
      <c r="M30" s="78" t="s">
        <v>145</v>
      </c>
      <c r="N30" s="79" t="s">
        <v>145</v>
      </c>
      <c r="O30" s="78" t="s">
        <v>145</v>
      </c>
      <c r="P30" s="79" t="s">
        <v>145</v>
      </c>
      <c r="Q30" s="78" t="s">
        <v>145</v>
      </c>
      <c r="R30" s="78" t="s">
        <v>145</v>
      </c>
      <c r="S30" s="78" t="s">
        <v>145</v>
      </c>
      <c r="T30" s="78" t="s">
        <v>145</v>
      </c>
      <c r="U30" s="78" t="s">
        <v>145</v>
      </c>
      <c r="V30" s="79" t="s">
        <v>145</v>
      </c>
      <c r="W30" s="78" t="s">
        <v>145</v>
      </c>
      <c r="X30" s="79" t="s">
        <v>145</v>
      </c>
      <c r="Y30" s="78" t="s">
        <v>145</v>
      </c>
      <c r="Z30" s="78" t="s">
        <v>145</v>
      </c>
      <c r="AA30" s="78" t="s">
        <v>145</v>
      </c>
      <c r="AB30" s="78" t="s">
        <v>145</v>
      </c>
      <c r="AC30" s="78" t="s">
        <v>145</v>
      </c>
      <c r="AD30" s="78" t="s">
        <v>145</v>
      </c>
      <c r="AE30" s="78" t="s">
        <v>145</v>
      </c>
      <c r="AF30" s="78" t="s">
        <v>145</v>
      </c>
      <c r="AG30" s="78" t="s">
        <v>145</v>
      </c>
      <c r="AH30" s="81" t="s">
        <v>146</v>
      </c>
      <c r="AI30" s="78" t="s">
        <v>146</v>
      </c>
      <c r="AJ30" s="79" t="s">
        <v>146</v>
      </c>
      <c r="AK30" s="78" t="s">
        <v>145</v>
      </c>
    </row>
    <row r="31" spans="1:37" ht="30" x14ac:dyDescent="0.25">
      <c r="A31" s="78" t="s">
        <v>53</v>
      </c>
      <c r="B31" s="78" t="s">
        <v>101</v>
      </c>
      <c r="C31" s="78" t="s">
        <v>146</v>
      </c>
      <c r="D31" s="78" t="s">
        <v>147</v>
      </c>
      <c r="E31" s="78" t="s">
        <v>145</v>
      </c>
      <c r="F31" s="78" t="s">
        <v>145</v>
      </c>
      <c r="G31" s="79" t="s">
        <v>145</v>
      </c>
      <c r="H31" s="78" t="s">
        <v>146</v>
      </c>
      <c r="I31" s="78" t="s">
        <v>147</v>
      </c>
      <c r="J31" s="80" t="s">
        <v>147</v>
      </c>
      <c r="K31" s="80" t="s">
        <v>147</v>
      </c>
      <c r="L31" s="80" t="s">
        <v>147</v>
      </c>
      <c r="M31" s="78" t="s">
        <v>145</v>
      </c>
      <c r="N31" s="79" t="s">
        <v>145</v>
      </c>
      <c r="O31" s="78" t="s">
        <v>145</v>
      </c>
      <c r="P31" s="79" t="s">
        <v>145</v>
      </c>
      <c r="Q31" s="78" t="s">
        <v>145</v>
      </c>
      <c r="R31" s="78" t="s">
        <v>145</v>
      </c>
      <c r="S31" s="78" t="s">
        <v>145</v>
      </c>
      <c r="T31" s="78" t="s">
        <v>145</v>
      </c>
      <c r="U31" s="78" t="s">
        <v>145</v>
      </c>
      <c r="V31" s="79" t="s">
        <v>145</v>
      </c>
      <c r="W31" s="78" t="s">
        <v>145</v>
      </c>
      <c r="X31" s="79" t="s">
        <v>145</v>
      </c>
      <c r="Y31" s="78" t="s">
        <v>145</v>
      </c>
      <c r="Z31" s="78" t="s">
        <v>145</v>
      </c>
      <c r="AA31" s="78" t="s">
        <v>145</v>
      </c>
      <c r="AB31" s="78" t="s">
        <v>145</v>
      </c>
      <c r="AC31" s="78" t="s">
        <v>145</v>
      </c>
      <c r="AD31" s="78" t="s">
        <v>145</v>
      </c>
      <c r="AE31" s="78" t="s">
        <v>145</v>
      </c>
      <c r="AF31" s="78" t="s">
        <v>145</v>
      </c>
      <c r="AG31" s="78" t="s">
        <v>147</v>
      </c>
      <c r="AH31" s="81" t="s">
        <v>147</v>
      </c>
      <c r="AI31" s="78" t="s">
        <v>145</v>
      </c>
      <c r="AJ31" s="79" t="s">
        <v>146</v>
      </c>
      <c r="AK31" s="78" t="s">
        <v>145</v>
      </c>
    </row>
    <row r="32" spans="1:37" ht="30" x14ac:dyDescent="0.25">
      <c r="A32" s="78" t="s">
        <v>75</v>
      </c>
      <c r="B32" s="78" t="s">
        <v>101</v>
      </c>
      <c r="C32" s="78" t="s">
        <v>145</v>
      </c>
      <c r="D32" s="78" t="s">
        <v>145</v>
      </c>
      <c r="E32" s="78" t="s">
        <v>145</v>
      </c>
      <c r="F32" s="78" t="s">
        <v>145</v>
      </c>
      <c r="G32" s="79" t="s">
        <v>145</v>
      </c>
      <c r="H32" s="78" t="s">
        <v>146</v>
      </c>
      <c r="I32" s="78" t="s">
        <v>147</v>
      </c>
      <c r="J32" s="80" t="s">
        <v>147</v>
      </c>
      <c r="K32" s="80" t="s">
        <v>147</v>
      </c>
      <c r="L32" s="80" t="s">
        <v>147</v>
      </c>
      <c r="M32" s="78" t="s">
        <v>145</v>
      </c>
      <c r="N32" s="79" t="s">
        <v>145</v>
      </c>
      <c r="O32" s="78" t="s">
        <v>145</v>
      </c>
      <c r="P32" s="79" t="s">
        <v>145</v>
      </c>
      <c r="Q32" s="78" t="s">
        <v>145</v>
      </c>
      <c r="R32" s="78" t="s">
        <v>145</v>
      </c>
      <c r="S32" s="78" t="s">
        <v>145</v>
      </c>
      <c r="T32" s="78" t="s">
        <v>145</v>
      </c>
      <c r="U32" s="78" t="s">
        <v>145</v>
      </c>
      <c r="V32" s="79" t="s">
        <v>145</v>
      </c>
      <c r="W32" s="78" t="s">
        <v>145</v>
      </c>
      <c r="X32" s="79" t="s">
        <v>145</v>
      </c>
      <c r="Y32" s="78" t="s">
        <v>145</v>
      </c>
      <c r="Z32" s="78" t="s">
        <v>145</v>
      </c>
      <c r="AA32" s="78" t="s">
        <v>145</v>
      </c>
      <c r="AB32" s="78" t="s">
        <v>145</v>
      </c>
      <c r="AC32" s="78" t="s">
        <v>145</v>
      </c>
      <c r="AD32" s="78" t="s">
        <v>145</v>
      </c>
      <c r="AE32" s="78" t="s">
        <v>145</v>
      </c>
      <c r="AF32" s="78" t="s">
        <v>145</v>
      </c>
      <c r="AG32" s="78" t="s">
        <v>147</v>
      </c>
      <c r="AH32" s="81" t="s">
        <v>147</v>
      </c>
      <c r="AI32" s="78" t="s">
        <v>145</v>
      </c>
      <c r="AJ32" s="79" t="s">
        <v>146</v>
      </c>
      <c r="AK32" s="78" t="s">
        <v>145</v>
      </c>
    </row>
    <row r="33" spans="1:37" ht="30" x14ac:dyDescent="0.25">
      <c r="A33" s="78" t="s">
        <v>88</v>
      </c>
      <c r="B33" s="78" t="s">
        <v>101</v>
      </c>
      <c r="C33" s="78" t="s">
        <v>145</v>
      </c>
      <c r="D33" s="78" t="s">
        <v>145</v>
      </c>
      <c r="E33" s="78" t="s">
        <v>145</v>
      </c>
      <c r="F33" s="78" t="s">
        <v>145</v>
      </c>
      <c r="G33" s="79" t="s">
        <v>145</v>
      </c>
      <c r="H33" s="78" t="s">
        <v>146</v>
      </c>
      <c r="I33" s="78" t="s">
        <v>147</v>
      </c>
      <c r="J33" s="80" t="s">
        <v>147</v>
      </c>
      <c r="K33" s="82">
        <v>0.1</v>
      </c>
      <c r="L33" s="80" t="s">
        <v>147</v>
      </c>
      <c r="M33" s="78" t="s">
        <v>145</v>
      </c>
      <c r="N33" s="79" t="s">
        <v>145</v>
      </c>
      <c r="O33" s="78" t="s">
        <v>33</v>
      </c>
      <c r="P33" s="79" t="s">
        <v>33</v>
      </c>
      <c r="Q33" s="78" t="s">
        <v>145</v>
      </c>
      <c r="R33" s="78" t="s">
        <v>145</v>
      </c>
      <c r="S33" s="78" t="s">
        <v>145</v>
      </c>
      <c r="T33" s="78" t="s">
        <v>145</v>
      </c>
      <c r="U33" s="78" t="s">
        <v>145</v>
      </c>
      <c r="V33" s="79" t="s">
        <v>146</v>
      </c>
      <c r="W33" s="78" t="s">
        <v>145</v>
      </c>
      <c r="X33" s="79" t="s">
        <v>145</v>
      </c>
      <c r="Y33" s="78" t="s">
        <v>145</v>
      </c>
      <c r="Z33" s="78" t="s">
        <v>145</v>
      </c>
      <c r="AA33" s="78" t="s">
        <v>145</v>
      </c>
      <c r="AB33" s="78" t="s">
        <v>146</v>
      </c>
      <c r="AC33" s="78" t="s">
        <v>145</v>
      </c>
      <c r="AD33" s="78" t="s">
        <v>146</v>
      </c>
      <c r="AE33" s="78" t="s">
        <v>145</v>
      </c>
      <c r="AF33" s="78" t="s">
        <v>145</v>
      </c>
      <c r="AG33" s="78" t="s">
        <v>145</v>
      </c>
      <c r="AH33" s="81" t="s">
        <v>146</v>
      </c>
      <c r="AI33" s="78" t="s">
        <v>146</v>
      </c>
      <c r="AJ33" s="79" t="s">
        <v>146</v>
      </c>
      <c r="AK33" s="78" t="s">
        <v>145</v>
      </c>
    </row>
    <row r="34" spans="1:37" ht="30" x14ac:dyDescent="0.25">
      <c r="A34" s="78" t="s">
        <v>89</v>
      </c>
      <c r="B34" s="78" t="s">
        <v>101</v>
      </c>
      <c r="C34" s="78" t="s">
        <v>145</v>
      </c>
      <c r="D34" s="78" t="s">
        <v>145</v>
      </c>
      <c r="E34" s="78" t="s">
        <v>145</v>
      </c>
      <c r="F34" s="78" t="s">
        <v>145</v>
      </c>
      <c r="G34" s="79" t="s">
        <v>145</v>
      </c>
      <c r="H34" s="78" t="s">
        <v>145</v>
      </c>
      <c r="I34" s="78" t="s">
        <v>145</v>
      </c>
      <c r="J34" s="80" t="s">
        <v>147</v>
      </c>
      <c r="K34" s="80" t="s">
        <v>147</v>
      </c>
      <c r="L34" s="80" t="s">
        <v>147</v>
      </c>
      <c r="M34" s="78" t="s">
        <v>145</v>
      </c>
      <c r="N34" s="79" t="s">
        <v>145</v>
      </c>
      <c r="O34" s="78" t="s">
        <v>145</v>
      </c>
      <c r="P34" s="79" t="s">
        <v>145</v>
      </c>
      <c r="Q34" s="78" t="s">
        <v>145</v>
      </c>
      <c r="R34" s="78" t="s">
        <v>145</v>
      </c>
      <c r="S34" s="78" t="s">
        <v>145</v>
      </c>
      <c r="T34" s="78" t="s">
        <v>145</v>
      </c>
      <c r="U34" s="78" t="s">
        <v>145</v>
      </c>
      <c r="V34" s="79" t="s">
        <v>145</v>
      </c>
      <c r="W34" s="78" t="s">
        <v>145</v>
      </c>
      <c r="X34" s="79" t="s">
        <v>145</v>
      </c>
      <c r="Y34" s="78" t="s">
        <v>145</v>
      </c>
      <c r="Z34" s="78" t="s">
        <v>145</v>
      </c>
      <c r="AA34" s="78" t="s">
        <v>145</v>
      </c>
      <c r="AB34" s="78" t="s">
        <v>145</v>
      </c>
      <c r="AC34" s="78" t="s">
        <v>145</v>
      </c>
      <c r="AD34" s="78" t="s">
        <v>145</v>
      </c>
      <c r="AE34" s="78" t="s">
        <v>145</v>
      </c>
      <c r="AF34" s="78" t="s">
        <v>145</v>
      </c>
      <c r="AG34" s="78" t="s">
        <v>147</v>
      </c>
      <c r="AH34" s="81" t="s">
        <v>147</v>
      </c>
      <c r="AI34" s="78" t="s">
        <v>146</v>
      </c>
      <c r="AJ34" s="79" t="s">
        <v>146</v>
      </c>
      <c r="AK34" s="78" t="s">
        <v>145</v>
      </c>
    </row>
    <row r="35" spans="1:37" ht="30" x14ac:dyDescent="0.25">
      <c r="A35" s="78" t="s">
        <v>54</v>
      </c>
      <c r="B35" s="78" t="s">
        <v>101</v>
      </c>
      <c r="C35" s="78" t="s">
        <v>145</v>
      </c>
      <c r="D35" s="78" t="s">
        <v>145</v>
      </c>
      <c r="E35" s="78" t="s">
        <v>145</v>
      </c>
      <c r="F35" s="78" t="s">
        <v>145</v>
      </c>
      <c r="G35" s="79" t="s">
        <v>145</v>
      </c>
      <c r="H35" s="78" t="s">
        <v>146</v>
      </c>
      <c r="I35" s="78" t="s">
        <v>147</v>
      </c>
      <c r="J35" s="82">
        <v>0.3</v>
      </c>
      <c r="K35" s="82">
        <v>0.3</v>
      </c>
      <c r="L35" s="82">
        <v>0.3</v>
      </c>
      <c r="M35" s="78" t="s">
        <v>145</v>
      </c>
      <c r="N35" s="79" t="s">
        <v>145</v>
      </c>
      <c r="O35" s="78" t="s">
        <v>145</v>
      </c>
      <c r="P35" s="79" t="s">
        <v>145</v>
      </c>
      <c r="Q35" s="78" t="s">
        <v>145</v>
      </c>
      <c r="R35" s="78" t="s">
        <v>145</v>
      </c>
      <c r="S35" s="78" t="s">
        <v>145</v>
      </c>
      <c r="T35" s="78" t="s">
        <v>145</v>
      </c>
      <c r="U35" s="78" t="s">
        <v>145</v>
      </c>
      <c r="V35" s="79" t="s">
        <v>145</v>
      </c>
      <c r="W35" s="78" t="s">
        <v>145</v>
      </c>
      <c r="X35" s="79" t="s">
        <v>145</v>
      </c>
      <c r="Y35" s="78" t="s">
        <v>145</v>
      </c>
      <c r="Z35" s="78" t="s">
        <v>145</v>
      </c>
      <c r="AA35" s="78" t="s">
        <v>145</v>
      </c>
      <c r="AB35" s="78" t="s">
        <v>145</v>
      </c>
      <c r="AC35" s="78" t="s">
        <v>145</v>
      </c>
      <c r="AD35" s="78" t="s">
        <v>146</v>
      </c>
      <c r="AE35" s="78" t="s">
        <v>145</v>
      </c>
      <c r="AF35" s="78" t="s">
        <v>145</v>
      </c>
      <c r="AG35" s="78" t="s">
        <v>145</v>
      </c>
      <c r="AH35" s="81" t="s">
        <v>146</v>
      </c>
      <c r="AI35" s="78" t="s">
        <v>145</v>
      </c>
      <c r="AJ35" s="79" t="s">
        <v>146</v>
      </c>
      <c r="AK35" s="78" t="s">
        <v>145</v>
      </c>
    </row>
    <row r="36" spans="1:37" ht="30" x14ac:dyDescent="0.25">
      <c r="A36" s="78" t="s">
        <v>90</v>
      </c>
      <c r="B36" s="78" t="s">
        <v>101</v>
      </c>
      <c r="C36" s="78" t="s">
        <v>145</v>
      </c>
      <c r="D36" s="78" t="s">
        <v>146</v>
      </c>
      <c r="E36" s="78" t="s">
        <v>145</v>
      </c>
      <c r="F36" s="78" t="s">
        <v>146</v>
      </c>
      <c r="G36" s="79" t="s">
        <v>147</v>
      </c>
      <c r="H36" s="78" t="s">
        <v>146</v>
      </c>
      <c r="I36" s="78" t="s">
        <v>147</v>
      </c>
      <c r="J36" s="80" t="s">
        <v>147</v>
      </c>
      <c r="K36" s="80" t="s">
        <v>147</v>
      </c>
      <c r="L36" s="80" t="s">
        <v>147</v>
      </c>
      <c r="M36" s="78" t="s">
        <v>145</v>
      </c>
      <c r="N36" s="79" t="s">
        <v>145</v>
      </c>
      <c r="O36" s="78" t="s">
        <v>145</v>
      </c>
      <c r="P36" s="79" t="s">
        <v>146</v>
      </c>
      <c r="Q36" s="78" t="s">
        <v>145</v>
      </c>
      <c r="R36" s="78" t="s">
        <v>145</v>
      </c>
      <c r="S36" s="78" t="s">
        <v>145</v>
      </c>
      <c r="T36" s="78" t="s">
        <v>145</v>
      </c>
      <c r="U36" s="78" t="s">
        <v>145</v>
      </c>
      <c r="V36" s="79" t="s">
        <v>145</v>
      </c>
      <c r="W36" s="78" t="s">
        <v>145</v>
      </c>
      <c r="X36" s="79" t="s">
        <v>145</v>
      </c>
      <c r="Y36" s="78" t="s">
        <v>145</v>
      </c>
      <c r="Z36" s="78" t="s">
        <v>145</v>
      </c>
      <c r="AA36" s="78" t="s">
        <v>145</v>
      </c>
      <c r="AB36" s="78" t="s">
        <v>145</v>
      </c>
      <c r="AC36" s="78" t="s">
        <v>145</v>
      </c>
      <c r="AD36" s="78" t="s">
        <v>146</v>
      </c>
      <c r="AE36" s="78" t="s">
        <v>145</v>
      </c>
      <c r="AF36" s="78" t="s">
        <v>145</v>
      </c>
      <c r="AG36" s="78" t="s">
        <v>145</v>
      </c>
      <c r="AH36" s="81" t="s">
        <v>146</v>
      </c>
      <c r="AI36" s="78" t="s">
        <v>146</v>
      </c>
      <c r="AJ36" s="79" t="s">
        <v>146</v>
      </c>
      <c r="AK36" s="78" t="s">
        <v>145</v>
      </c>
    </row>
    <row r="37" spans="1:37" ht="30" x14ac:dyDescent="0.25">
      <c r="A37" s="78" t="s">
        <v>91</v>
      </c>
      <c r="B37" s="78" t="s">
        <v>101</v>
      </c>
      <c r="C37" s="78" t="s">
        <v>145</v>
      </c>
      <c r="D37" s="78" t="s">
        <v>145</v>
      </c>
      <c r="E37" s="78" t="s">
        <v>145</v>
      </c>
      <c r="F37" s="78" t="s">
        <v>145</v>
      </c>
      <c r="G37" s="79" t="s">
        <v>146</v>
      </c>
      <c r="H37" s="78" t="s">
        <v>146</v>
      </c>
      <c r="I37" s="78" t="s">
        <v>147</v>
      </c>
      <c r="J37" s="80" t="s">
        <v>147</v>
      </c>
      <c r="K37" s="80" t="s">
        <v>147</v>
      </c>
      <c r="L37" s="80" t="s">
        <v>147</v>
      </c>
      <c r="M37" s="78" t="s">
        <v>145</v>
      </c>
      <c r="N37" s="79" t="s">
        <v>145</v>
      </c>
      <c r="O37" s="78" t="s">
        <v>145</v>
      </c>
      <c r="P37" s="79" t="s">
        <v>145</v>
      </c>
      <c r="Q37" s="78" t="s">
        <v>145</v>
      </c>
      <c r="R37" s="78" t="s">
        <v>145</v>
      </c>
      <c r="S37" s="78" t="s">
        <v>145</v>
      </c>
      <c r="T37" s="78" t="s">
        <v>145</v>
      </c>
      <c r="U37" s="78" t="s">
        <v>145</v>
      </c>
      <c r="V37" s="79" t="s">
        <v>145</v>
      </c>
      <c r="W37" s="78" t="s">
        <v>145</v>
      </c>
      <c r="X37" s="79" t="s">
        <v>145</v>
      </c>
      <c r="Y37" s="78" t="s">
        <v>145</v>
      </c>
      <c r="Z37" s="78" t="s">
        <v>145</v>
      </c>
      <c r="AA37" s="78" t="s">
        <v>145</v>
      </c>
      <c r="AB37" s="78" t="s">
        <v>145</v>
      </c>
      <c r="AC37" s="78" t="s">
        <v>145</v>
      </c>
      <c r="AD37" s="78" t="s">
        <v>145</v>
      </c>
      <c r="AE37" s="78" t="s">
        <v>145</v>
      </c>
      <c r="AF37" s="78" t="s">
        <v>145</v>
      </c>
      <c r="AG37" s="78" t="s">
        <v>147</v>
      </c>
      <c r="AH37" s="81" t="s">
        <v>147</v>
      </c>
      <c r="AI37" s="78" t="s">
        <v>146</v>
      </c>
      <c r="AJ37" s="79" t="s">
        <v>146</v>
      </c>
      <c r="AK37" s="78" t="s">
        <v>145</v>
      </c>
    </row>
    <row r="38" spans="1:37" ht="30" x14ac:dyDescent="0.25">
      <c r="A38" s="78" t="s">
        <v>11</v>
      </c>
      <c r="B38" s="78" t="s">
        <v>101</v>
      </c>
      <c r="C38" s="78" t="s">
        <v>145</v>
      </c>
      <c r="D38" s="78" t="s">
        <v>145</v>
      </c>
      <c r="E38" s="78" t="s">
        <v>145</v>
      </c>
      <c r="F38" s="78" t="s">
        <v>145</v>
      </c>
      <c r="G38" s="79" t="s">
        <v>145</v>
      </c>
      <c r="H38" s="78" t="s">
        <v>146</v>
      </c>
      <c r="I38" s="78" t="s">
        <v>145</v>
      </c>
      <c r="J38" s="80" t="s">
        <v>147</v>
      </c>
      <c r="K38" s="80" t="s">
        <v>147</v>
      </c>
      <c r="L38" s="80" t="s">
        <v>147</v>
      </c>
      <c r="M38" s="78" t="s">
        <v>145</v>
      </c>
      <c r="N38" s="79" t="s">
        <v>145</v>
      </c>
      <c r="O38" s="78" t="s">
        <v>145</v>
      </c>
      <c r="P38" s="79" t="s">
        <v>145</v>
      </c>
      <c r="Q38" s="78" t="s">
        <v>145</v>
      </c>
      <c r="R38" s="78" t="s">
        <v>145</v>
      </c>
      <c r="S38" s="78" t="s">
        <v>145</v>
      </c>
      <c r="T38" s="78" t="s">
        <v>145</v>
      </c>
      <c r="U38" s="78" t="s">
        <v>145</v>
      </c>
      <c r="V38" s="79" t="s">
        <v>145</v>
      </c>
      <c r="W38" s="78" t="s">
        <v>145</v>
      </c>
      <c r="X38" s="79" t="s">
        <v>145</v>
      </c>
      <c r="Y38" s="78" t="s">
        <v>145</v>
      </c>
      <c r="Z38" s="78" t="s">
        <v>145</v>
      </c>
      <c r="AA38" s="78" t="s">
        <v>145</v>
      </c>
      <c r="AB38" s="78" t="s">
        <v>145</v>
      </c>
      <c r="AC38" s="78" t="s">
        <v>145</v>
      </c>
      <c r="AD38" s="78" t="s">
        <v>145</v>
      </c>
      <c r="AE38" s="78" t="s">
        <v>145</v>
      </c>
      <c r="AF38" s="78" t="s">
        <v>145</v>
      </c>
      <c r="AG38" s="78" t="s">
        <v>147</v>
      </c>
      <c r="AH38" s="81" t="s">
        <v>147</v>
      </c>
      <c r="AI38" s="78" t="s">
        <v>145</v>
      </c>
      <c r="AJ38" s="79" t="s">
        <v>146</v>
      </c>
      <c r="AK38" s="78" t="s">
        <v>145</v>
      </c>
    </row>
    <row r="39" spans="1:37" ht="30" x14ac:dyDescent="0.25">
      <c r="A39" s="78" t="s">
        <v>59</v>
      </c>
      <c r="B39" s="78" t="s">
        <v>101</v>
      </c>
      <c r="C39" s="78" t="s">
        <v>145</v>
      </c>
      <c r="D39" s="78" t="s">
        <v>145</v>
      </c>
      <c r="E39" s="78" t="s">
        <v>145</v>
      </c>
      <c r="F39" s="78" t="s">
        <v>146</v>
      </c>
      <c r="G39" s="79" t="s">
        <v>147</v>
      </c>
      <c r="H39" s="78" t="s">
        <v>145</v>
      </c>
      <c r="I39" s="78" t="s">
        <v>145</v>
      </c>
      <c r="J39" s="80" t="s">
        <v>147</v>
      </c>
      <c r="K39" s="80" t="s">
        <v>147</v>
      </c>
      <c r="L39" s="80" t="s">
        <v>147</v>
      </c>
      <c r="M39" s="78" t="s">
        <v>145</v>
      </c>
      <c r="N39" s="79" t="s">
        <v>146</v>
      </c>
      <c r="O39" s="78" t="s">
        <v>145</v>
      </c>
      <c r="P39" s="79" t="s">
        <v>145</v>
      </c>
      <c r="Q39" s="78" t="s">
        <v>146</v>
      </c>
      <c r="R39" s="78" t="s">
        <v>146</v>
      </c>
      <c r="S39" s="78" t="s">
        <v>145</v>
      </c>
      <c r="T39" s="78" t="s">
        <v>146</v>
      </c>
      <c r="U39" s="78" t="s">
        <v>145</v>
      </c>
      <c r="V39" s="79" t="s">
        <v>146</v>
      </c>
      <c r="W39" s="78" t="s">
        <v>145</v>
      </c>
      <c r="X39" s="79" t="s">
        <v>145</v>
      </c>
      <c r="Y39" s="78" t="s">
        <v>145</v>
      </c>
      <c r="Z39" s="78" t="s">
        <v>145</v>
      </c>
      <c r="AA39" s="78" t="s">
        <v>145</v>
      </c>
      <c r="AB39" s="78" t="s">
        <v>145</v>
      </c>
      <c r="AC39" s="78" t="s">
        <v>145</v>
      </c>
      <c r="AD39" s="78" t="s">
        <v>146</v>
      </c>
      <c r="AE39" s="78" t="s">
        <v>146</v>
      </c>
      <c r="AF39" s="78" t="s">
        <v>146</v>
      </c>
      <c r="AG39" s="78" t="s">
        <v>146</v>
      </c>
      <c r="AH39" s="81" t="s">
        <v>146</v>
      </c>
      <c r="AI39" s="78" t="s">
        <v>146</v>
      </c>
      <c r="AJ39" s="79" t="s">
        <v>145</v>
      </c>
      <c r="AK39" s="78" t="s">
        <v>146</v>
      </c>
    </row>
    <row r="40" spans="1:37" ht="30" x14ac:dyDescent="0.25">
      <c r="A40" s="78" t="s">
        <v>151</v>
      </c>
      <c r="B40" s="78" t="s">
        <v>101</v>
      </c>
      <c r="C40" s="78" t="s">
        <v>145</v>
      </c>
      <c r="D40" s="78" t="s">
        <v>145</v>
      </c>
      <c r="E40" s="78" t="s">
        <v>145</v>
      </c>
      <c r="F40" s="78" t="s">
        <v>146</v>
      </c>
      <c r="G40" s="79" t="s">
        <v>147</v>
      </c>
      <c r="H40" s="78" t="s">
        <v>146</v>
      </c>
      <c r="I40" s="78" t="s">
        <v>147</v>
      </c>
      <c r="J40" s="80" t="s">
        <v>147</v>
      </c>
      <c r="K40" s="82">
        <v>0.3</v>
      </c>
      <c r="L40" s="80" t="s">
        <v>147</v>
      </c>
      <c r="M40" s="78" t="s">
        <v>145</v>
      </c>
      <c r="N40" s="79" t="s">
        <v>145</v>
      </c>
      <c r="O40" s="78" t="s">
        <v>147</v>
      </c>
      <c r="P40" s="79" t="s">
        <v>147</v>
      </c>
      <c r="Q40" s="78" t="s">
        <v>145</v>
      </c>
      <c r="R40" s="78" t="s">
        <v>145</v>
      </c>
      <c r="S40" s="78" t="s">
        <v>145</v>
      </c>
      <c r="T40" s="78" t="s">
        <v>145</v>
      </c>
      <c r="U40" s="78" t="s">
        <v>145</v>
      </c>
      <c r="V40" s="79" t="s">
        <v>145</v>
      </c>
      <c r="W40" s="78" t="s">
        <v>145</v>
      </c>
      <c r="X40" s="79" t="s">
        <v>145</v>
      </c>
      <c r="Y40" s="78" t="s">
        <v>145</v>
      </c>
      <c r="Z40" s="78" t="s">
        <v>145</v>
      </c>
      <c r="AA40" s="78" t="s">
        <v>145</v>
      </c>
      <c r="AB40" s="78" t="s">
        <v>145</v>
      </c>
      <c r="AC40" s="78" t="s">
        <v>145</v>
      </c>
      <c r="AD40" s="78" t="s">
        <v>145</v>
      </c>
      <c r="AE40" s="78" t="s">
        <v>145</v>
      </c>
      <c r="AF40" s="78" t="s">
        <v>145</v>
      </c>
      <c r="AG40" s="78" t="s">
        <v>147</v>
      </c>
      <c r="AH40" s="81" t="s">
        <v>147</v>
      </c>
      <c r="AI40" s="78" t="s">
        <v>146</v>
      </c>
      <c r="AJ40" s="79" t="s">
        <v>146</v>
      </c>
      <c r="AK40" s="78" t="s">
        <v>146</v>
      </c>
    </row>
    <row r="41" spans="1:37" ht="30" x14ac:dyDescent="0.25">
      <c r="A41" s="78" t="s">
        <v>92</v>
      </c>
      <c r="B41" s="78" t="s">
        <v>101</v>
      </c>
      <c r="C41" s="78" t="s">
        <v>146</v>
      </c>
      <c r="D41" s="78" t="s">
        <v>147</v>
      </c>
      <c r="E41" s="78" t="s">
        <v>145</v>
      </c>
      <c r="F41" s="78" t="s">
        <v>145</v>
      </c>
      <c r="G41" s="79" t="s">
        <v>145</v>
      </c>
      <c r="H41" s="78" t="s">
        <v>146</v>
      </c>
      <c r="I41" s="78" t="s">
        <v>147</v>
      </c>
      <c r="J41" s="80" t="s">
        <v>147</v>
      </c>
      <c r="K41" s="80" t="s">
        <v>147</v>
      </c>
      <c r="L41" s="80" t="s">
        <v>147</v>
      </c>
      <c r="M41" s="78" t="s">
        <v>145</v>
      </c>
      <c r="N41" s="79" t="s">
        <v>145</v>
      </c>
      <c r="O41" s="78" t="s">
        <v>145</v>
      </c>
      <c r="P41" s="79" t="s">
        <v>146</v>
      </c>
      <c r="Q41" s="78" t="s">
        <v>145</v>
      </c>
      <c r="R41" s="78" t="s">
        <v>145</v>
      </c>
      <c r="S41" s="78" t="s">
        <v>145</v>
      </c>
      <c r="T41" s="78" t="s">
        <v>145</v>
      </c>
      <c r="U41" s="78" t="s">
        <v>145</v>
      </c>
      <c r="V41" s="79" t="s">
        <v>145</v>
      </c>
      <c r="W41" s="78" t="s">
        <v>145</v>
      </c>
      <c r="X41" s="79" t="s">
        <v>145</v>
      </c>
      <c r="Y41" s="78" t="s">
        <v>145</v>
      </c>
      <c r="Z41" s="78" t="s">
        <v>145</v>
      </c>
      <c r="AA41" s="78" t="s">
        <v>145</v>
      </c>
      <c r="AB41" s="78" t="s">
        <v>145</v>
      </c>
      <c r="AC41" s="78" t="s">
        <v>145</v>
      </c>
      <c r="AD41" s="78" t="s">
        <v>145</v>
      </c>
      <c r="AE41" s="78" t="s">
        <v>145</v>
      </c>
      <c r="AF41" s="78" t="s">
        <v>145</v>
      </c>
      <c r="AG41" s="78" t="s">
        <v>145</v>
      </c>
      <c r="AH41" s="81" t="s">
        <v>146</v>
      </c>
      <c r="AI41" s="78" t="s">
        <v>146</v>
      </c>
      <c r="AJ41" s="79" t="s">
        <v>146</v>
      </c>
      <c r="AK41" s="78" t="s">
        <v>145</v>
      </c>
    </row>
    <row r="42" spans="1:37" ht="30" x14ac:dyDescent="0.25">
      <c r="A42" s="78" t="s">
        <v>10</v>
      </c>
      <c r="B42" s="78" t="s">
        <v>144</v>
      </c>
      <c r="C42" s="78" t="s">
        <v>146</v>
      </c>
      <c r="D42" s="78" t="s">
        <v>147</v>
      </c>
      <c r="E42" s="78" t="s">
        <v>145</v>
      </c>
      <c r="F42" s="78" t="s">
        <v>146</v>
      </c>
      <c r="G42" s="79" t="s">
        <v>147</v>
      </c>
      <c r="H42" s="78" t="s">
        <v>146</v>
      </c>
      <c r="I42" s="78" t="s">
        <v>147</v>
      </c>
      <c r="J42" s="80" t="s">
        <v>147</v>
      </c>
      <c r="K42" s="80" t="s">
        <v>147</v>
      </c>
      <c r="L42" s="80" t="s">
        <v>147</v>
      </c>
      <c r="M42" s="78" t="s">
        <v>145</v>
      </c>
      <c r="N42" s="79" t="s">
        <v>145</v>
      </c>
      <c r="O42" s="78" t="s">
        <v>145</v>
      </c>
      <c r="P42" s="79" t="s">
        <v>145</v>
      </c>
      <c r="Q42" s="78" t="s">
        <v>145</v>
      </c>
      <c r="R42" s="78" t="s">
        <v>145</v>
      </c>
      <c r="S42" s="78" t="s">
        <v>145</v>
      </c>
      <c r="T42" s="78" t="s">
        <v>145</v>
      </c>
      <c r="U42" s="78" t="s">
        <v>145</v>
      </c>
      <c r="V42" s="79" t="s">
        <v>145</v>
      </c>
      <c r="W42" s="78" t="s">
        <v>145</v>
      </c>
      <c r="X42" s="79" t="s">
        <v>145</v>
      </c>
      <c r="Y42" s="78" t="s">
        <v>145</v>
      </c>
      <c r="Z42" s="78" t="s">
        <v>145</v>
      </c>
      <c r="AA42" s="78" t="s">
        <v>145</v>
      </c>
      <c r="AB42" s="78" t="s">
        <v>145</v>
      </c>
      <c r="AC42" s="78" t="s">
        <v>145</v>
      </c>
      <c r="AD42" s="78" t="s">
        <v>145</v>
      </c>
      <c r="AE42" s="78" t="s">
        <v>145</v>
      </c>
      <c r="AF42" s="78" t="s">
        <v>145</v>
      </c>
      <c r="AG42" s="78" t="s">
        <v>145</v>
      </c>
      <c r="AH42" s="81" t="s">
        <v>146</v>
      </c>
      <c r="AI42" s="78" t="s">
        <v>146</v>
      </c>
      <c r="AJ42" s="79" t="s">
        <v>146</v>
      </c>
      <c r="AK42" s="78" t="s">
        <v>145</v>
      </c>
    </row>
    <row r="43" spans="1:37" ht="30" x14ac:dyDescent="0.25">
      <c r="A43" s="78" t="s">
        <v>61</v>
      </c>
      <c r="B43" s="78" t="s">
        <v>101</v>
      </c>
      <c r="C43" s="78" t="s">
        <v>145</v>
      </c>
      <c r="D43" s="78" t="s">
        <v>145</v>
      </c>
      <c r="E43" s="78" t="s">
        <v>145</v>
      </c>
      <c r="F43" s="78" t="s">
        <v>145</v>
      </c>
      <c r="G43" s="79" t="s">
        <v>145</v>
      </c>
      <c r="H43" s="78" t="s">
        <v>145</v>
      </c>
      <c r="I43" s="78" t="s">
        <v>145</v>
      </c>
      <c r="J43" s="80" t="s">
        <v>147</v>
      </c>
      <c r="K43" s="82">
        <v>0.28999999999999998</v>
      </c>
      <c r="L43" s="82">
        <v>0.33</v>
      </c>
      <c r="M43" s="78" t="s">
        <v>145</v>
      </c>
      <c r="N43" s="79" t="s">
        <v>146</v>
      </c>
      <c r="O43" s="78" t="s">
        <v>147</v>
      </c>
      <c r="P43" s="79" t="s">
        <v>147</v>
      </c>
      <c r="Q43" s="78" t="s">
        <v>145</v>
      </c>
      <c r="R43" s="78" t="s">
        <v>145</v>
      </c>
      <c r="S43" s="78" t="s">
        <v>145</v>
      </c>
      <c r="T43" s="78" t="s">
        <v>145</v>
      </c>
      <c r="U43" s="78" t="s">
        <v>145</v>
      </c>
      <c r="V43" s="79" t="s">
        <v>145</v>
      </c>
      <c r="W43" s="78" t="s">
        <v>145</v>
      </c>
      <c r="X43" s="79" t="s">
        <v>145</v>
      </c>
      <c r="Y43" s="78" t="s">
        <v>145</v>
      </c>
      <c r="Z43" s="78" t="s">
        <v>145</v>
      </c>
      <c r="AA43" s="78" t="s">
        <v>145</v>
      </c>
      <c r="AB43" s="78" t="s">
        <v>145</v>
      </c>
      <c r="AC43" s="78" t="s">
        <v>145</v>
      </c>
      <c r="AD43" s="78" t="s">
        <v>145</v>
      </c>
      <c r="AE43" s="78" t="s">
        <v>145</v>
      </c>
      <c r="AF43" s="78" t="s">
        <v>145</v>
      </c>
      <c r="AG43" s="78" t="s">
        <v>147</v>
      </c>
      <c r="AH43" s="81" t="s">
        <v>147</v>
      </c>
      <c r="AI43" s="78" t="s">
        <v>145</v>
      </c>
      <c r="AJ43" s="79" t="s">
        <v>146</v>
      </c>
      <c r="AK43" s="78" t="s">
        <v>145</v>
      </c>
    </row>
    <row r="44" spans="1:37" ht="30" x14ac:dyDescent="0.25">
      <c r="A44" s="78" t="s">
        <v>62</v>
      </c>
      <c r="B44" s="78" t="s">
        <v>101</v>
      </c>
      <c r="C44" s="78" t="s">
        <v>145</v>
      </c>
      <c r="D44" s="78" t="s">
        <v>145</v>
      </c>
      <c r="E44" s="78" t="s">
        <v>145</v>
      </c>
      <c r="F44" s="78" t="s">
        <v>145</v>
      </c>
      <c r="G44" s="79" t="s">
        <v>146</v>
      </c>
      <c r="H44" s="78" t="s">
        <v>146</v>
      </c>
      <c r="I44" s="78" t="s">
        <v>147</v>
      </c>
      <c r="J44" s="80" t="s">
        <v>147</v>
      </c>
      <c r="K44" s="80" t="s">
        <v>147</v>
      </c>
      <c r="L44" s="80" t="s">
        <v>147</v>
      </c>
      <c r="M44" s="78" t="s">
        <v>145</v>
      </c>
      <c r="N44" s="79" t="s">
        <v>145</v>
      </c>
      <c r="O44" s="78" t="s">
        <v>145</v>
      </c>
      <c r="P44" s="79" t="s">
        <v>145</v>
      </c>
      <c r="Q44" s="78" t="s">
        <v>145</v>
      </c>
      <c r="R44" s="78" t="s">
        <v>145</v>
      </c>
      <c r="S44" s="78" t="s">
        <v>145</v>
      </c>
      <c r="T44" s="78" t="s">
        <v>145</v>
      </c>
      <c r="U44" s="78" t="s">
        <v>145</v>
      </c>
      <c r="V44" s="79" t="s">
        <v>145</v>
      </c>
      <c r="W44" s="78" t="s">
        <v>145</v>
      </c>
      <c r="X44" s="79" t="s">
        <v>145</v>
      </c>
      <c r="Y44" s="78" t="s">
        <v>145</v>
      </c>
      <c r="Z44" s="78" t="s">
        <v>145</v>
      </c>
      <c r="AA44" s="78" t="s">
        <v>145</v>
      </c>
      <c r="AB44" s="78" t="s">
        <v>145</v>
      </c>
      <c r="AC44" s="78" t="s">
        <v>145</v>
      </c>
      <c r="AD44" s="78" t="s">
        <v>145</v>
      </c>
      <c r="AE44" s="78" t="s">
        <v>145</v>
      </c>
      <c r="AF44" s="78" t="s">
        <v>145</v>
      </c>
      <c r="AG44" s="78" t="s">
        <v>147</v>
      </c>
      <c r="AH44" s="81" t="s">
        <v>147</v>
      </c>
      <c r="AI44" s="78" t="s">
        <v>145</v>
      </c>
      <c r="AJ44" s="79" t="s">
        <v>146</v>
      </c>
      <c r="AK44" s="78" t="s">
        <v>145</v>
      </c>
    </row>
    <row r="45" spans="1:37" ht="30" x14ac:dyDescent="0.25">
      <c r="A45" s="78" t="s">
        <v>63</v>
      </c>
      <c r="B45" s="78" t="s">
        <v>101</v>
      </c>
      <c r="C45" s="78" t="s">
        <v>145</v>
      </c>
      <c r="D45" s="78" t="s">
        <v>145</v>
      </c>
      <c r="E45" s="78" t="s">
        <v>145</v>
      </c>
      <c r="F45" s="78" t="s">
        <v>145</v>
      </c>
      <c r="G45" s="79" t="s">
        <v>145</v>
      </c>
      <c r="H45" s="78" t="s">
        <v>146</v>
      </c>
      <c r="I45" s="78" t="s">
        <v>147</v>
      </c>
      <c r="J45" s="80" t="s">
        <v>147</v>
      </c>
      <c r="K45" s="82">
        <v>0.22</v>
      </c>
      <c r="L45" s="80" t="s">
        <v>147</v>
      </c>
      <c r="M45" s="78" t="s">
        <v>145</v>
      </c>
      <c r="N45" s="79" t="s">
        <v>145</v>
      </c>
      <c r="O45" s="78" t="s">
        <v>145</v>
      </c>
      <c r="P45" s="79" t="s">
        <v>145</v>
      </c>
      <c r="Q45" s="78" t="s">
        <v>145</v>
      </c>
      <c r="R45" s="78" t="s">
        <v>145</v>
      </c>
      <c r="S45" s="78" t="s">
        <v>145</v>
      </c>
      <c r="T45" s="78" t="s">
        <v>145</v>
      </c>
      <c r="U45" s="78" t="s">
        <v>145</v>
      </c>
      <c r="V45" s="79" t="s">
        <v>145</v>
      </c>
      <c r="W45" s="78" t="s">
        <v>145</v>
      </c>
      <c r="X45" s="79" t="s">
        <v>145</v>
      </c>
      <c r="Y45" s="78" t="s">
        <v>145</v>
      </c>
      <c r="Z45" s="78" t="s">
        <v>145</v>
      </c>
      <c r="AA45" s="78" t="s">
        <v>145</v>
      </c>
      <c r="AB45" s="78" t="s">
        <v>145</v>
      </c>
      <c r="AC45" s="78" t="s">
        <v>145</v>
      </c>
      <c r="AD45" s="78" t="s">
        <v>145</v>
      </c>
      <c r="AE45" s="78" t="s">
        <v>145</v>
      </c>
      <c r="AF45" s="78" t="s">
        <v>145</v>
      </c>
      <c r="AG45" s="78" t="s">
        <v>147</v>
      </c>
      <c r="AH45" s="81" t="s">
        <v>147</v>
      </c>
      <c r="AI45" s="78" t="s">
        <v>145</v>
      </c>
      <c r="AJ45" s="79" t="s">
        <v>146</v>
      </c>
      <c r="AK45" s="78" t="s">
        <v>145</v>
      </c>
    </row>
    <row r="46" spans="1:37" x14ac:dyDescent="0.25">
      <c r="A46" s="78"/>
      <c r="B46" s="78"/>
      <c r="C46" s="78"/>
      <c r="D46" s="78"/>
      <c r="E46" s="78"/>
      <c r="F46" s="78"/>
      <c r="G46" s="79"/>
      <c r="H46" s="78"/>
      <c r="I46" s="78"/>
      <c r="J46" s="80"/>
      <c r="K46" s="80"/>
      <c r="L46" s="80"/>
      <c r="M46" s="78"/>
      <c r="N46" s="79"/>
      <c r="O46" s="78"/>
      <c r="P46" s="79"/>
      <c r="Q46" s="78"/>
      <c r="R46" s="78"/>
      <c r="S46" s="78"/>
      <c r="T46" s="78"/>
      <c r="U46" s="78"/>
      <c r="V46" s="79"/>
      <c r="W46" s="78"/>
      <c r="X46" s="79"/>
      <c r="Y46" s="78"/>
      <c r="Z46" s="78"/>
      <c r="AA46" s="78"/>
      <c r="AB46" s="78"/>
      <c r="AC46" s="78"/>
      <c r="AD46" s="78"/>
      <c r="AE46" s="78"/>
      <c r="AF46" s="78"/>
      <c r="AG46" s="78"/>
      <c r="AH46" s="81"/>
      <c r="AI46" s="78"/>
      <c r="AJ46" s="79"/>
      <c r="AK46" s="78"/>
    </row>
    <row r="47" spans="1:37" x14ac:dyDescent="0.25">
      <c r="A47" s="78"/>
      <c r="B47" s="78"/>
      <c r="C47" s="78"/>
      <c r="D47" s="78"/>
      <c r="E47" s="78"/>
      <c r="F47" s="78"/>
      <c r="G47" s="79"/>
      <c r="H47" s="78"/>
      <c r="I47" s="78"/>
      <c r="J47" s="80"/>
      <c r="K47" s="80"/>
      <c r="L47" s="80"/>
      <c r="M47" s="78"/>
      <c r="N47" s="79"/>
      <c r="O47" s="78"/>
      <c r="P47" s="79"/>
      <c r="Q47" s="78"/>
      <c r="R47" s="78"/>
      <c r="S47" s="78"/>
      <c r="T47" s="78"/>
      <c r="U47" s="78"/>
      <c r="V47" s="79"/>
      <c r="W47" s="78"/>
      <c r="X47" s="79"/>
      <c r="Y47" s="78"/>
      <c r="Z47" s="78"/>
      <c r="AA47" s="78"/>
      <c r="AB47" s="78"/>
      <c r="AC47" s="78"/>
      <c r="AD47" s="78"/>
      <c r="AE47" s="78"/>
      <c r="AF47" s="78"/>
      <c r="AG47" s="78"/>
      <c r="AH47" s="81"/>
      <c r="AI47" s="78"/>
      <c r="AJ47" s="79"/>
      <c r="AK47" s="78"/>
    </row>
    <row r="48" spans="1:37" x14ac:dyDescent="0.25">
      <c r="A48" s="78"/>
      <c r="B48" s="78"/>
      <c r="C48" s="78"/>
      <c r="D48" s="78"/>
      <c r="E48" s="78"/>
      <c r="F48" s="78"/>
      <c r="G48" s="79"/>
      <c r="H48" s="78"/>
      <c r="I48" s="78"/>
      <c r="J48" s="80"/>
      <c r="K48" s="80"/>
      <c r="L48" s="80"/>
      <c r="M48" s="78"/>
      <c r="N48" s="79"/>
      <c r="O48" s="78"/>
      <c r="P48" s="79"/>
      <c r="Q48" s="78"/>
      <c r="R48" s="78"/>
      <c r="S48" s="78"/>
      <c r="T48" s="78"/>
      <c r="U48" s="78"/>
      <c r="V48" s="79"/>
      <c r="W48" s="78"/>
      <c r="X48" s="79"/>
      <c r="Y48" s="78"/>
      <c r="Z48" s="78"/>
      <c r="AA48" s="78"/>
      <c r="AB48" s="78"/>
      <c r="AC48" s="78"/>
      <c r="AD48" s="78"/>
      <c r="AE48" s="78"/>
      <c r="AF48" s="78"/>
      <c r="AG48" s="78"/>
      <c r="AH48" s="81"/>
      <c r="AI48" s="78"/>
      <c r="AJ48" s="79"/>
      <c r="AK48" s="78"/>
    </row>
    <row r="49" spans="1:37" x14ac:dyDescent="0.25">
      <c r="A49" s="78"/>
      <c r="B49" s="78"/>
      <c r="C49" s="78"/>
      <c r="D49" s="78"/>
      <c r="E49" s="78"/>
      <c r="F49" s="78"/>
      <c r="G49" s="79"/>
      <c r="H49" s="78"/>
      <c r="I49" s="78"/>
      <c r="J49" s="82"/>
      <c r="K49" s="80"/>
      <c r="L49" s="80"/>
      <c r="M49" s="78"/>
      <c r="N49" s="79"/>
      <c r="O49" s="78"/>
      <c r="P49" s="79"/>
      <c r="Q49" s="78"/>
      <c r="R49" s="78"/>
      <c r="S49" s="78"/>
      <c r="T49" s="78"/>
      <c r="U49" s="78"/>
      <c r="V49" s="79"/>
      <c r="W49" s="78"/>
      <c r="X49" s="79"/>
      <c r="Y49" s="78"/>
      <c r="Z49" s="78"/>
      <c r="AA49" s="78"/>
      <c r="AB49" s="78"/>
      <c r="AC49" s="78"/>
      <c r="AD49" s="78"/>
      <c r="AE49" s="78"/>
      <c r="AF49" s="78"/>
      <c r="AG49" s="78"/>
      <c r="AH49" s="81"/>
      <c r="AI49" s="78"/>
      <c r="AJ49" s="79"/>
      <c r="AK49" s="78"/>
    </row>
    <row r="50" spans="1:37" x14ac:dyDescent="0.25">
      <c r="A50" s="78"/>
      <c r="B50" s="78"/>
      <c r="C50" s="78"/>
      <c r="D50" s="78"/>
      <c r="E50" s="78"/>
      <c r="F50" s="78"/>
      <c r="G50" s="79"/>
      <c r="H50" s="78"/>
      <c r="I50" s="78"/>
      <c r="J50" s="80"/>
      <c r="K50" s="80"/>
      <c r="L50" s="80"/>
      <c r="M50" s="78"/>
      <c r="N50" s="79"/>
      <c r="O50" s="78"/>
      <c r="P50" s="79"/>
      <c r="Q50" s="78"/>
      <c r="R50" s="78"/>
      <c r="S50" s="78"/>
      <c r="T50" s="78"/>
      <c r="U50" s="78"/>
      <c r="V50" s="79"/>
      <c r="W50" s="78"/>
      <c r="X50" s="79"/>
      <c r="Y50" s="78"/>
      <c r="Z50" s="78"/>
      <c r="AA50" s="78"/>
      <c r="AB50" s="78"/>
      <c r="AC50" s="78"/>
      <c r="AD50" s="78"/>
      <c r="AE50" s="78"/>
      <c r="AF50" s="78"/>
      <c r="AG50" s="78"/>
      <c r="AH50" s="81"/>
      <c r="AI50" s="78"/>
      <c r="AJ50" s="79"/>
      <c r="AK50" s="78"/>
    </row>
    <row r="51" spans="1:37" x14ac:dyDescent="0.25">
      <c r="A51" s="78"/>
      <c r="B51" s="78"/>
      <c r="C51" s="78"/>
      <c r="D51" s="78"/>
      <c r="E51" s="78"/>
      <c r="F51" s="78"/>
      <c r="G51" s="79"/>
      <c r="H51" s="78"/>
      <c r="I51" s="78"/>
      <c r="J51" s="80"/>
      <c r="K51" s="80"/>
      <c r="L51" s="80"/>
      <c r="M51" s="78"/>
      <c r="N51" s="79"/>
      <c r="O51" s="78"/>
      <c r="P51" s="79"/>
      <c r="Q51" s="78"/>
      <c r="R51" s="78"/>
      <c r="S51" s="78"/>
      <c r="T51" s="78"/>
      <c r="U51" s="78"/>
      <c r="V51" s="79"/>
      <c r="W51" s="78"/>
      <c r="X51" s="79"/>
      <c r="Y51" s="78"/>
      <c r="Z51" s="78"/>
      <c r="AA51" s="78"/>
      <c r="AB51" s="78"/>
      <c r="AC51" s="78"/>
      <c r="AD51" s="78"/>
      <c r="AE51" s="78"/>
      <c r="AF51" s="78"/>
      <c r="AG51" s="78"/>
      <c r="AH51" s="81"/>
      <c r="AI51" s="78"/>
      <c r="AJ51" s="79"/>
      <c r="AK51" s="78"/>
    </row>
    <row r="52" spans="1:37" x14ac:dyDescent="0.25">
      <c r="A52" s="78"/>
      <c r="B52" s="78"/>
      <c r="C52" s="78"/>
      <c r="D52" s="78"/>
      <c r="E52" s="78"/>
      <c r="F52" s="78"/>
      <c r="G52" s="79"/>
      <c r="H52" s="78"/>
      <c r="I52" s="78"/>
      <c r="J52" s="80"/>
      <c r="K52" s="80"/>
      <c r="L52" s="80"/>
      <c r="M52" s="78"/>
      <c r="N52" s="79"/>
      <c r="O52" s="78"/>
      <c r="P52" s="79"/>
      <c r="Q52" s="78"/>
      <c r="R52" s="78"/>
      <c r="S52" s="78"/>
      <c r="T52" s="78"/>
      <c r="U52" s="78"/>
      <c r="V52" s="79"/>
      <c r="W52" s="78"/>
      <c r="X52" s="79"/>
      <c r="Y52" s="78"/>
      <c r="Z52" s="78"/>
      <c r="AA52" s="78"/>
      <c r="AB52" s="78"/>
      <c r="AC52" s="78"/>
      <c r="AD52" s="78"/>
      <c r="AE52" s="78"/>
      <c r="AF52" s="78"/>
      <c r="AG52" s="78"/>
      <c r="AH52" s="81"/>
      <c r="AI52" s="78"/>
      <c r="AJ52" s="79"/>
      <c r="AK52" s="78"/>
    </row>
    <row r="53" spans="1:37" x14ac:dyDescent="0.25">
      <c r="A53" s="78"/>
      <c r="B53" s="78"/>
      <c r="C53" s="78"/>
      <c r="D53" s="78"/>
      <c r="E53" s="78"/>
      <c r="F53" s="78"/>
      <c r="G53" s="79"/>
      <c r="H53" s="78"/>
      <c r="I53" s="78"/>
      <c r="J53" s="80"/>
      <c r="K53" s="80"/>
      <c r="L53" s="80"/>
      <c r="M53" s="78"/>
      <c r="N53" s="79"/>
      <c r="O53" s="78"/>
      <c r="P53" s="79"/>
      <c r="Q53" s="78"/>
      <c r="R53" s="78"/>
      <c r="S53" s="78"/>
      <c r="T53" s="78"/>
      <c r="U53" s="78"/>
      <c r="V53" s="79"/>
      <c r="W53" s="78"/>
      <c r="X53" s="79"/>
      <c r="Y53" s="78"/>
      <c r="Z53" s="78"/>
      <c r="AA53" s="78"/>
      <c r="AB53" s="78"/>
      <c r="AC53" s="78"/>
      <c r="AD53" s="78"/>
      <c r="AE53" s="78"/>
      <c r="AF53" s="78"/>
      <c r="AG53" s="78"/>
      <c r="AH53" s="81"/>
      <c r="AI53" s="78"/>
      <c r="AJ53" s="79"/>
      <c r="AK53" s="78"/>
    </row>
    <row r="54" spans="1:37" x14ac:dyDescent="0.25">
      <c r="A54" s="78"/>
      <c r="B54" s="78"/>
      <c r="C54" s="78"/>
      <c r="D54" s="78"/>
      <c r="E54" s="78"/>
      <c r="F54" s="78"/>
      <c r="G54" s="79"/>
      <c r="H54" s="78"/>
      <c r="I54" s="78"/>
      <c r="J54" s="80"/>
      <c r="K54" s="80"/>
      <c r="L54" s="80"/>
      <c r="M54" s="78"/>
      <c r="N54" s="79"/>
      <c r="O54" s="78"/>
      <c r="P54" s="79"/>
      <c r="Q54" s="78"/>
      <c r="R54" s="78"/>
      <c r="S54" s="78"/>
      <c r="T54" s="78"/>
      <c r="U54" s="78"/>
      <c r="V54" s="79"/>
      <c r="W54" s="78"/>
      <c r="X54" s="79"/>
      <c r="Y54" s="78"/>
      <c r="Z54" s="78"/>
      <c r="AA54" s="78"/>
      <c r="AB54" s="78"/>
      <c r="AC54" s="78"/>
      <c r="AD54" s="78"/>
      <c r="AE54" s="78"/>
      <c r="AF54" s="78"/>
      <c r="AG54" s="78"/>
      <c r="AH54" s="81"/>
      <c r="AI54" s="78"/>
      <c r="AJ54" s="79"/>
      <c r="AK54" s="78"/>
    </row>
    <row r="55" spans="1:37" x14ac:dyDescent="0.25">
      <c r="A55" s="78"/>
      <c r="B55" s="78"/>
      <c r="C55" s="78"/>
      <c r="D55" s="78"/>
      <c r="E55" s="78"/>
      <c r="F55" s="78"/>
      <c r="G55" s="79"/>
      <c r="H55" s="78"/>
      <c r="I55" s="78"/>
      <c r="J55" s="82"/>
      <c r="K55" s="80"/>
      <c r="L55" s="80"/>
      <c r="M55" s="78"/>
      <c r="N55" s="79"/>
      <c r="O55" s="78"/>
      <c r="P55" s="79"/>
      <c r="Q55" s="78"/>
      <c r="R55" s="78"/>
      <c r="S55" s="78"/>
      <c r="T55" s="78"/>
      <c r="U55" s="78"/>
      <c r="V55" s="79"/>
      <c r="W55" s="78"/>
      <c r="X55" s="79"/>
      <c r="Y55" s="78"/>
      <c r="Z55" s="78"/>
      <c r="AA55" s="78"/>
      <c r="AB55" s="78"/>
      <c r="AC55" s="78"/>
      <c r="AD55" s="78"/>
      <c r="AE55" s="78"/>
      <c r="AF55" s="78"/>
      <c r="AG55" s="78"/>
      <c r="AH55" s="81"/>
      <c r="AI55" s="78"/>
      <c r="AJ55" s="79"/>
      <c r="AK55" s="78"/>
    </row>
    <row r="56" spans="1:37" x14ac:dyDescent="0.25">
      <c r="A56" s="78"/>
      <c r="B56" s="78"/>
      <c r="C56" s="78"/>
      <c r="D56" s="78"/>
      <c r="E56" s="78"/>
      <c r="F56" s="78"/>
      <c r="G56" s="79"/>
      <c r="H56" s="78"/>
      <c r="I56" s="78"/>
      <c r="J56" s="80"/>
      <c r="K56" s="80"/>
      <c r="L56" s="80"/>
      <c r="M56" s="78"/>
      <c r="N56" s="79"/>
      <c r="O56" s="78"/>
      <c r="P56" s="79"/>
      <c r="Q56" s="78"/>
      <c r="R56" s="78"/>
      <c r="S56" s="78"/>
      <c r="T56" s="78"/>
      <c r="U56" s="78"/>
      <c r="V56" s="79"/>
      <c r="W56" s="78"/>
      <c r="X56" s="79"/>
      <c r="Y56" s="78"/>
      <c r="Z56" s="78"/>
      <c r="AA56" s="78"/>
      <c r="AB56" s="78"/>
      <c r="AC56" s="78"/>
      <c r="AD56" s="78"/>
      <c r="AE56" s="78"/>
      <c r="AF56" s="78"/>
      <c r="AG56" s="78"/>
      <c r="AH56" s="81"/>
      <c r="AI56" s="78"/>
      <c r="AJ56" s="79"/>
      <c r="AK56" s="78"/>
    </row>
    <row r="57" spans="1:37" x14ac:dyDescent="0.25">
      <c r="A57" s="78"/>
      <c r="B57" s="78"/>
      <c r="C57" s="78"/>
      <c r="D57" s="78"/>
      <c r="E57" s="78"/>
      <c r="F57" s="78"/>
      <c r="G57" s="79"/>
      <c r="H57" s="78"/>
      <c r="I57" s="78"/>
      <c r="J57" s="80"/>
      <c r="K57" s="80"/>
      <c r="L57" s="80"/>
      <c r="M57" s="78"/>
      <c r="N57" s="79"/>
      <c r="O57" s="78"/>
      <c r="P57" s="79"/>
      <c r="Q57" s="78"/>
      <c r="R57" s="78"/>
      <c r="S57" s="78"/>
      <c r="T57" s="78"/>
      <c r="U57" s="78"/>
      <c r="V57" s="79"/>
      <c r="W57" s="78"/>
      <c r="X57" s="79"/>
      <c r="Y57" s="78"/>
      <c r="Z57" s="78"/>
      <c r="AA57" s="78"/>
      <c r="AB57" s="78"/>
      <c r="AC57" s="78"/>
      <c r="AD57" s="78"/>
      <c r="AE57" s="78"/>
      <c r="AF57" s="78"/>
      <c r="AG57" s="78"/>
      <c r="AH57" s="81"/>
      <c r="AI57" s="78"/>
      <c r="AJ57" s="79"/>
      <c r="AK57" s="78"/>
    </row>
    <row r="58" spans="1:37" x14ac:dyDescent="0.25">
      <c r="A58" s="78"/>
      <c r="B58" s="78"/>
      <c r="C58" s="78"/>
      <c r="D58" s="78"/>
      <c r="E58" s="78"/>
      <c r="F58" s="78"/>
      <c r="G58" s="79"/>
      <c r="H58" s="78"/>
      <c r="I58" s="78"/>
      <c r="J58" s="80"/>
      <c r="K58" s="82"/>
      <c r="L58" s="80"/>
      <c r="M58" s="78"/>
      <c r="N58" s="79"/>
      <c r="O58" s="78"/>
      <c r="P58" s="79"/>
      <c r="Q58" s="78"/>
      <c r="R58" s="78"/>
      <c r="S58" s="78"/>
      <c r="T58" s="78"/>
      <c r="U58" s="78"/>
      <c r="V58" s="79"/>
      <c r="W58" s="78"/>
      <c r="X58" s="79"/>
      <c r="Y58" s="78"/>
      <c r="Z58" s="78"/>
      <c r="AA58" s="78"/>
      <c r="AB58" s="78"/>
      <c r="AC58" s="78"/>
      <c r="AD58" s="78"/>
      <c r="AE58" s="78"/>
      <c r="AF58" s="78"/>
      <c r="AG58" s="78"/>
      <c r="AH58" s="81"/>
      <c r="AI58" s="78"/>
      <c r="AJ58" s="79"/>
      <c r="AK58" s="78"/>
    </row>
    <row r="59" spans="1:37" x14ac:dyDescent="0.25">
      <c r="A59" s="78"/>
      <c r="B59" s="78"/>
      <c r="C59" s="78"/>
      <c r="D59" s="78"/>
      <c r="E59" s="78"/>
      <c r="F59" s="78"/>
      <c r="G59" s="79"/>
      <c r="H59" s="78"/>
      <c r="I59" s="78"/>
      <c r="J59" s="80"/>
      <c r="K59" s="80"/>
      <c r="L59" s="80"/>
      <c r="M59" s="78"/>
      <c r="N59" s="79"/>
      <c r="O59" s="78"/>
      <c r="P59" s="79"/>
      <c r="Q59" s="78"/>
      <c r="R59" s="78"/>
      <c r="S59" s="78"/>
      <c r="T59" s="78"/>
      <c r="U59" s="78"/>
      <c r="V59" s="79"/>
      <c r="W59" s="78"/>
      <c r="X59" s="79"/>
      <c r="Y59" s="78"/>
      <c r="Z59" s="78"/>
      <c r="AA59" s="78"/>
      <c r="AB59" s="78"/>
      <c r="AC59" s="78"/>
      <c r="AD59" s="78"/>
      <c r="AE59" s="78"/>
      <c r="AF59" s="78"/>
      <c r="AG59" s="78"/>
      <c r="AH59" s="81"/>
      <c r="AI59" s="78"/>
      <c r="AJ59" s="79"/>
      <c r="AK59" s="78"/>
    </row>
    <row r="60" spans="1:37" x14ac:dyDescent="0.25">
      <c r="A60" s="78"/>
      <c r="B60" s="78"/>
      <c r="C60" s="78"/>
      <c r="D60" s="78"/>
      <c r="E60" s="78"/>
      <c r="F60" s="78"/>
      <c r="G60" s="79"/>
      <c r="H60" s="78"/>
      <c r="I60" s="78"/>
      <c r="J60" s="80"/>
      <c r="K60" s="82"/>
      <c r="L60" s="82"/>
      <c r="M60" s="78"/>
      <c r="N60" s="79"/>
      <c r="O60" s="78"/>
      <c r="P60" s="79"/>
      <c r="Q60" s="78"/>
      <c r="R60" s="78"/>
      <c r="S60" s="78"/>
      <c r="T60" s="78"/>
      <c r="U60" s="78"/>
      <c r="V60" s="79"/>
      <c r="W60" s="78"/>
      <c r="X60" s="79"/>
      <c r="Y60" s="78"/>
      <c r="Z60" s="78"/>
      <c r="AA60" s="78"/>
      <c r="AB60" s="78"/>
      <c r="AC60" s="78"/>
      <c r="AD60" s="78"/>
      <c r="AE60" s="78"/>
      <c r="AF60" s="78"/>
      <c r="AG60" s="78"/>
      <c r="AH60" s="81"/>
      <c r="AI60" s="78"/>
      <c r="AJ60" s="79"/>
      <c r="AK60" s="78"/>
    </row>
    <row r="61" spans="1:37" x14ac:dyDescent="0.25">
      <c r="A61" s="78"/>
      <c r="B61" s="78"/>
      <c r="C61" s="78"/>
      <c r="D61" s="78"/>
      <c r="E61" s="78"/>
      <c r="F61" s="78"/>
      <c r="G61" s="79"/>
      <c r="H61" s="78"/>
      <c r="I61" s="78"/>
      <c r="J61" s="80"/>
      <c r="K61" s="80"/>
      <c r="L61" s="80"/>
      <c r="M61" s="78"/>
      <c r="N61" s="79"/>
      <c r="O61" s="78"/>
      <c r="P61" s="79"/>
      <c r="Q61" s="78"/>
      <c r="R61" s="78"/>
      <c r="S61" s="78"/>
      <c r="T61" s="78"/>
      <c r="U61" s="78"/>
      <c r="V61" s="79"/>
      <c r="W61" s="78"/>
      <c r="X61" s="79"/>
      <c r="Y61" s="78"/>
      <c r="Z61" s="78"/>
      <c r="AA61" s="78"/>
      <c r="AB61" s="78"/>
      <c r="AC61" s="78"/>
      <c r="AD61" s="78"/>
      <c r="AE61" s="78"/>
      <c r="AF61" s="78"/>
      <c r="AG61" s="78"/>
      <c r="AH61" s="81"/>
      <c r="AI61" s="78"/>
      <c r="AJ61" s="79"/>
      <c r="AK61" s="78"/>
    </row>
    <row r="62" spans="1:37" x14ac:dyDescent="0.25">
      <c r="A62" s="78"/>
      <c r="B62" s="78"/>
      <c r="C62" s="78"/>
      <c r="D62" s="78"/>
      <c r="E62" s="78"/>
      <c r="F62" s="78"/>
      <c r="G62" s="79"/>
      <c r="H62" s="78"/>
      <c r="I62" s="78"/>
      <c r="J62" s="80"/>
      <c r="K62" s="80"/>
      <c r="L62" s="82"/>
      <c r="M62" s="78"/>
      <c r="N62" s="79"/>
      <c r="O62" s="78"/>
      <c r="P62" s="79"/>
      <c r="Q62" s="78"/>
      <c r="R62" s="78"/>
      <c r="S62" s="78"/>
      <c r="T62" s="78"/>
      <c r="U62" s="78"/>
      <c r="V62" s="79"/>
      <c r="W62" s="78"/>
      <c r="X62" s="79"/>
      <c r="Y62" s="78"/>
      <c r="Z62" s="78"/>
      <c r="AA62" s="78"/>
      <c r="AB62" s="78"/>
      <c r="AC62" s="78"/>
      <c r="AD62" s="78"/>
      <c r="AE62" s="78"/>
      <c r="AF62" s="78"/>
      <c r="AG62" s="78"/>
      <c r="AH62" s="81"/>
      <c r="AI62" s="78"/>
      <c r="AJ62" s="79"/>
      <c r="AK62" s="78"/>
    </row>
    <row r="63" spans="1:37" x14ac:dyDescent="0.25">
      <c r="A63" s="78"/>
      <c r="B63" s="78"/>
      <c r="C63" s="78"/>
      <c r="D63" s="78"/>
      <c r="E63" s="78"/>
      <c r="F63" s="78"/>
      <c r="G63" s="79"/>
      <c r="H63" s="78"/>
      <c r="I63" s="78"/>
      <c r="J63" s="80"/>
      <c r="K63" s="80"/>
      <c r="L63" s="80"/>
      <c r="M63" s="78"/>
      <c r="N63" s="79"/>
      <c r="O63" s="78"/>
      <c r="P63" s="79"/>
      <c r="Q63" s="78"/>
      <c r="R63" s="78"/>
      <c r="S63" s="78"/>
      <c r="T63" s="78"/>
      <c r="U63" s="78"/>
      <c r="V63" s="79"/>
      <c r="W63" s="78"/>
      <c r="X63" s="79"/>
      <c r="Y63" s="78"/>
      <c r="Z63" s="78"/>
      <c r="AA63" s="78"/>
      <c r="AB63" s="78"/>
      <c r="AC63" s="78"/>
      <c r="AD63" s="78"/>
      <c r="AE63" s="78"/>
      <c r="AF63" s="78"/>
      <c r="AG63" s="78"/>
      <c r="AH63" s="81"/>
      <c r="AI63" s="78"/>
      <c r="AJ63" s="79"/>
      <c r="AK63" s="78"/>
    </row>
    <row r="64" spans="1:37" x14ac:dyDescent="0.25">
      <c r="A64" s="78"/>
      <c r="B64" s="78"/>
      <c r="C64" s="78"/>
      <c r="D64" s="78"/>
      <c r="E64" s="78"/>
      <c r="F64" s="78"/>
      <c r="G64" s="79"/>
      <c r="H64" s="78"/>
      <c r="I64" s="78"/>
      <c r="J64" s="80"/>
      <c r="K64" s="80"/>
      <c r="L64" s="80"/>
      <c r="M64" s="78"/>
      <c r="N64" s="79"/>
      <c r="O64" s="78"/>
      <c r="P64" s="79"/>
      <c r="Q64" s="78"/>
      <c r="R64" s="78"/>
      <c r="S64" s="78"/>
      <c r="T64" s="78"/>
      <c r="U64" s="78"/>
      <c r="V64" s="79"/>
      <c r="W64" s="78"/>
      <c r="X64" s="79"/>
      <c r="Y64" s="78"/>
      <c r="Z64" s="78"/>
      <c r="AA64" s="78"/>
      <c r="AB64" s="78"/>
      <c r="AC64" s="78"/>
      <c r="AD64" s="78"/>
      <c r="AE64" s="78"/>
      <c r="AF64" s="78"/>
      <c r="AG64" s="78"/>
      <c r="AH64" s="81"/>
      <c r="AI64" s="78"/>
      <c r="AJ64" s="79"/>
      <c r="AK64" s="78"/>
    </row>
    <row r="65" spans="1:37" x14ac:dyDescent="0.25">
      <c r="A65" s="78"/>
      <c r="B65" s="78"/>
      <c r="C65" s="78"/>
      <c r="D65" s="78"/>
      <c r="E65" s="78"/>
      <c r="F65" s="78"/>
      <c r="G65" s="79"/>
      <c r="H65" s="78"/>
      <c r="I65" s="78"/>
      <c r="J65" s="80"/>
      <c r="K65" s="80"/>
      <c r="L65" s="80"/>
      <c r="M65" s="78"/>
      <c r="N65" s="79"/>
      <c r="O65" s="78"/>
      <c r="P65" s="79"/>
      <c r="Q65" s="78"/>
      <c r="R65" s="78"/>
      <c r="S65" s="78"/>
      <c r="T65" s="78"/>
      <c r="U65" s="78"/>
      <c r="V65" s="79"/>
      <c r="W65" s="78"/>
      <c r="X65" s="79"/>
      <c r="Y65" s="78"/>
      <c r="Z65" s="78"/>
      <c r="AA65" s="78"/>
      <c r="AB65" s="78"/>
      <c r="AC65" s="78"/>
      <c r="AD65" s="78"/>
      <c r="AE65" s="78"/>
      <c r="AF65" s="78"/>
      <c r="AG65" s="78"/>
      <c r="AH65" s="81"/>
      <c r="AI65" s="78"/>
      <c r="AJ65" s="79"/>
      <c r="AK65" s="78"/>
    </row>
    <row r="66" spans="1:37" x14ac:dyDescent="0.25">
      <c r="A66" s="78"/>
      <c r="B66" s="78"/>
      <c r="C66" s="78"/>
      <c r="D66" s="78"/>
      <c r="E66" s="78"/>
      <c r="F66" s="78"/>
      <c r="G66" s="79"/>
      <c r="H66" s="78"/>
      <c r="I66" s="78"/>
      <c r="J66" s="80"/>
      <c r="K66" s="80"/>
      <c r="L66" s="80"/>
      <c r="M66" s="78"/>
      <c r="N66" s="79"/>
      <c r="O66" s="78"/>
      <c r="P66" s="79"/>
      <c r="Q66" s="78"/>
      <c r="R66" s="78"/>
      <c r="S66" s="78"/>
      <c r="T66" s="78"/>
      <c r="U66" s="78"/>
      <c r="V66" s="79"/>
      <c r="W66" s="78"/>
      <c r="X66" s="79"/>
      <c r="Y66" s="78"/>
      <c r="Z66" s="78"/>
      <c r="AA66" s="78"/>
      <c r="AB66" s="78"/>
      <c r="AC66" s="78"/>
      <c r="AD66" s="78"/>
      <c r="AE66" s="78"/>
      <c r="AF66" s="78"/>
      <c r="AG66" s="78"/>
      <c r="AH66" s="81"/>
      <c r="AI66" s="78"/>
      <c r="AJ66" s="79"/>
      <c r="AK66" s="78"/>
    </row>
    <row r="67" spans="1:37" x14ac:dyDescent="0.25">
      <c r="A67" s="78"/>
      <c r="B67" s="78"/>
      <c r="C67" s="78"/>
      <c r="D67" s="78"/>
      <c r="E67" s="78"/>
      <c r="F67" s="78"/>
      <c r="G67" s="79"/>
      <c r="H67" s="78"/>
      <c r="I67" s="78"/>
      <c r="J67" s="80"/>
      <c r="K67" s="80"/>
      <c r="L67" s="80"/>
      <c r="M67" s="78"/>
      <c r="N67" s="79"/>
      <c r="O67" s="78"/>
      <c r="P67" s="79"/>
      <c r="Q67" s="78"/>
      <c r="R67" s="78"/>
      <c r="S67" s="78"/>
      <c r="T67" s="78"/>
      <c r="U67" s="78"/>
      <c r="V67" s="79"/>
      <c r="W67" s="78"/>
      <c r="X67" s="79"/>
      <c r="Y67" s="78"/>
      <c r="Z67" s="78"/>
      <c r="AA67" s="78"/>
      <c r="AB67" s="78"/>
      <c r="AC67" s="78"/>
      <c r="AD67" s="78"/>
      <c r="AE67" s="78"/>
      <c r="AF67" s="78"/>
      <c r="AG67" s="78"/>
      <c r="AH67" s="81"/>
      <c r="AI67" s="78"/>
      <c r="AJ67" s="79"/>
      <c r="AK67" s="78"/>
    </row>
    <row r="68" spans="1:37" x14ac:dyDescent="0.25">
      <c r="A68" s="78"/>
      <c r="B68" s="78"/>
      <c r="C68" s="78"/>
      <c r="D68" s="78"/>
      <c r="E68" s="78"/>
      <c r="F68" s="78"/>
      <c r="G68" s="79"/>
      <c r="H68" s="78"/>
      <c r="I68" s="78"/>
      <c r="J68" s="80"/>
      <c r="K68" s="80"/>
      <c r="L68" s="82"/>
      <c r="M68" s="78"/>
      <c r="N68" s="79"/>
      <c r="O68" s="78"/>
      <c r="P68" s="79"/>
      <c r="Q68" s="78"/>
      <c r="R68" s="78"/>
      <c r="S68" s="78"/>
      <c r="T68" s="78"/>
      <c r="U68" s="78"/>
      <c r="V68" s="79"/>
      <c r="W68" s="78"/>
      <c r="X68" s="79"/>
      <c r="Y68" s="78"/>
      <c r="Z68" s="78"/>
      <c r="AA68" s="78"/>
      <c r="AB68" s="78"/>
      <c r="AC68" s="78"/>
      <c r="AD68" s="78"/>
      <c r="AE68" s="78"/>
      <c r="AF68" s="78"/>
      <c r="AG68" s="78"/>
      <c r="AH68" s="81"/>
      <c r="AI68" s="78"/>
      <c r="AJ68" s="79"/>
      <c r="AK68" s="78"/>
    </row>
    <row r="69" spans="1:37" x14ac:dyDescent="0.25">
      <c r="A69" s="78"/>
      <c r="B69" s="78"/>
      <c r="C69" s="78"/>
      <c r="D69" s="78"/>
      <c r="E69" s="78"/>
      <c r="F69" s="78"/>
      <c r="G69" s="79"/>
      <c r="H69" s="78"/>
      <c r="I69" s="78"/>
      <c r="J69" s="80"/>
      <c r="K69" s="80"/>
      <c r="L69" s="80"/>
      <c r="M69" s="78"/>
      <c r="N69" s="79"/>
      <c r="O69" s="78"/>
      <c r="P69" s="79"/>
      <c r="Q69" s="78"/>
      <c r="R69" s="78"/>
      <c r="S69" s="78"/>
      <c r="T69" s="78"/>
      <c r="U69" s="78"/>
      <c r="V69" s="79"/>
      <c r="W69" s="78"/>
      <c r="X69" s="79"/>
      <c r="Y69" s="78"/>
      <c r="Z69" s="78"/>
      <c r="AA69" s="78"/>
      <c r="AB69" s="78"/>
      <c r="AC69" s="78"/>
      <c r="AD69" s="78"/>
      <c r="AE69" s="78"/>
      <c r="AF69" s="78"/>
      <c r="AG69" s="78"/>
      <c r="AH69" s="81"/>
      <c r="AI69" s="78"/>
      <c r="AJ69" s="79"/>
      <c r="AK69" s="78"/>
    </row>
    <row r="70" spans="1:37" x14ac:dyDescent="0.25">
      <c r="A70" s="78"/>
      <c r="B70" s="78"/>
      <c r="C70" s="78"/>
      <c r="D70" s="78"/>
      <c r="E70" s="78"/>
      <c r="F70" s="78"/>
      <c r="G70" s="79"/>
      <c r="H70" s="78"/>
      <c r="I70" s="78"/>
      <c r="J70" s="80"/>
      <c r="K70" s="80"/>
      <c r="L70" s="80"/>
      <c r="M70" s="78"/>
      <c r="N70" s="79"/>
      <c r="O70" s="78"/>
      <c r="P70" s="79"/>
      <c r="Q70" s="78"/>
      <c r="R70" s="78"/>
      <c r="S70" s="78"/>
      <c r="T70" s="78"/>
      <c r="U70" s="78"/>
      <c r="V70" s="79"/>
      <c r="W70" s="78"/>
      <c r="X70" s="79"/>
      <c r="Y70" s="78"/>
      <c r="Z70" s="78"/>
      <c r="AA70" s="78"/>
      <c r="AB70" s="78"/>
      <c r="AC70" s="78"/>
      <c r="AD70" s="78"/>
      <c r="AE70" s="78"/>
      <c r="AF70" s="78"/>
      <c r="AG70" s="78"/>
      <c r="AH70" s="81"/>
      <c r="AI70" s="78"/>
      <c r="AJ70" s="79"/>
      <c r="AK70" s="78"/>
    </row>
    <row r="71" spans="1:37" x14ac:dyDescent="0.25">
      <c r="A71" s="78"/>
      <c r="B71" s="78"/>
      <c r="C71" s="78"/>
      <c r="D71" s="78"/>
      <c r="E71" s="78"/>
      <c r="F71" s="78"/>
      <c r="G71" s="79"/>
      <c r="H71" s="78"/>
      <c r="I71" s="78"/>
      <c r="J71" s="80"/>
      <c r="K71" s="80"/>
      <c r="L71" s="80"/>
      <c r="M71" s="78"/>
      <c r="N71" s="79"/>
      <c r="O71" s="78"/>
      <c r="P71" s="79"/>
      <c r="Q71" s="78"/>
      <c r="R71" s="78"/>
      <c r="S71" s="78"/>
      <c r="T71" s="78"/>
      <c r="U71" s="78"/>
      <c r="V71" s="79"/>
      <c r="W71" s="78"/>
      <c r="X71" s="79"/>
      <c r="Y71" s="78"/>
      <c r="Z71" s="78"/>
      <c r="AA71" s="78"/>
      <c r="AB71" s="78"/>
      <c r="AC71" s="78"/>
      <c r="AD71" s="78"/>
      <c r="AE71" s="78"/>
      <c r="AF71" s="78"/>
      <c r="AG71" s="78"/>
      <c r="AH71" s="81"/>
      <c r="AI71" s="78"/>
      <c r="AJ71" s="79"/>
      <c r="AK71" s="78"/>
    </row>
    <row r="72" spans="1:37" x14ac:dyDescent="0.25">
      <c r="A72" s="78"/>
      <c r="B72" s="78"/>
      <c r="C72" s="78"/>
      <c r="D72" s="78"/>
      <c r="E72" s="78"/>
      <c r="F72" s="78"/>
      <c r="G72" s="79"/>
      <c r="H72" s="78"/>
      <c r="I72" s="78"/>
      <c r="J72" s="80"/>
      <c r="K72" s="80"/>
      <c r="L72" s="80"/>
      <c r="M72" s="78"/>
      <c r="N72" s="79"/>
      <c r="O72" s="78"/>
      <c r="P72" s="79"/>
      <c r="Q72" s="78"/>
      <c r="R72" s="78"/>
      <c r="S72" s="78"/>
      <c r="T72" s="78"/>
      <c r="U72" s="78"/>
      <c r="V72" s="79"/>
      <c r="W72" s="78"/>
      <c r="X72" s="79"/>
      <c r="Y72" s="78"/>
      <c r="Z72" s="78"/>
      <c r="AA72" s="78"/>
      <c r="AB72" s="78"/>
      <c r="AC72" s="78"/>
      <c r="AD72" s="78"/>
      <c r="AE72" s="78"/>
      <c r="AF72" s="78"/>
      <c r="AG72" s="78"/>
      <c r="AH72" s="81"/>
      <c r="AI72" s="78"/>
      <c r="AJ72" s="79"/>
      <c r="AK72" s="78"/>
    </row>
    <row r="73" spans="1:37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80"/>
      <c r="K73" s="80"/>
      <c r="L73" s="80"/>
      <c r="M73" s="78"/>
      <c r="N73" s="79"/>
      <c r="O73" s="78"/>
      <c r="P73" s="79"/>
      <c r="Q73" s="78"/>
      <c r="R73" s="78"/>
      <c r="S73" s="78"/>
      <c r="T73" s="78"/>
      <c r="U73" s="78"/>
      <c r="V73" s="79"/>
      <c r="W73" s="78"/>
      <c r="X73" s="79"/>
      <c r="Y73" s="78"/>
      <c r="Z73" s="78"/>
      <c r="AA73" s="78"/>
      <c r="AB73" s="78"/>
      <c r="AC73" s="78"/>
      <c r="AD73" s="78"/>
      <c r="AE73" s="78"/>
      <c r="AF73" s="78"/>
      <c r="AG73" s="78"/>
      <c r="AH73" s="81"/>
      <c r="AI73" s="78"/>
      <c r="AJ73" s="79"/>
      <c r="AK73" s="78"/>
    </row>
    <row r="74" spans="1:37" x14ac:dyDescent="0.25">
      <c r="A74" s="78"/>
      <c r="B74" s="78"/>
      <c r="C74" s="78"/>
      <c r="D74" s="78"/>
      <c r="E74" s="78"/>
      <c r="F74" s="78"/>
      <c r="G74" s="79"/>
      <c r="H74" s="78"/>
      <c r="I74" s="78"/>
      <c r="J74" s="80"/>
      <c r="K74" s="80"/>
      <c r="L74" s="80"/>
      <c r="M74" s="78"/>
      <c r="N74" s="79"/>
      <c r="O74" s="78"/>
      <c r="P74" s="79"/>
      <c r="Q74" s="78"/>
      <c r="R74" s="78"/>
      <c r="S74" s="78"/>
      <c r="T74" s="78"/>
      <c r="U74" s="78"/>
      <c r="V74" s="79"/>
      <c r="W74" s="78"/>
      <c r="X74" s="79"/>
      <c r="Y74" s="78"/>
      <c r="Z74" s="78"/>
      <c r="AA74" s="78"/>
      <c r="AB74" s="78"/>
      <c r="AC74" s="78"/>
      <c r="AD74" s="78"/>
      <c r="AE74" s="78"/>
      <c r="AF74" s="78"/>
      <c r="AG74" s="78"/>
      <c r="AH74" s="81"/>
      <c r="AI74" s="78"/>
      <c r="AJ74" s="79"/>
      <c r="AK74" s="78"/>
    </row>
    <row r="75" spans="1:37" x14ac:dyDescent="0.25">
      <c r="A75" s="78"/>
      <c r="B75" s="78"/>
      <c r="C75" s="78"/>
      <c r="D75" s="78"/>
      <c r="E75" s="78"/>
      <c r="F75" s="78"/>
      <c r="G75" s="79"/>
      <c r="H75" s="78"/>
      <c r="I75" s="78"/>
      <c r="J75" s="80"/>
      <c r="K75" s="80"/>
      <c r="L75" s="80"/>
      <c r="M75" s="78"/>
      <c r="N75" s="79"/>
      <c r="O75" s="78"/>
      <c r="P75" s="79"/>
      <c r="Q75" s="78"/>
      <c r="R75" s="78"/>
      <c r="S75" s="78"/>
      <c r="T75" s="78"/>
      <c r="U75" s="78"/>
      <c r="V75" s="79"/>
      <c r="W75" s="78"/>
      <c r="X75" s="79"/>
      <c r="Y75" s="78"/>
      <c r="Z75" s="78"/>
      <c r="AA75" s="78"/>
      <c r="AB75" s="78"/>
      <c r="AC75" s="78"/>
      <c r="AD75" s="78"/>
      <c r="AE75" s="78"/>
      <c r="AF75" s="78"/>
      <c r="AG75" s="78"/>
      <c r="AH75" s="81"/>
      <c r="AI75" s="78"/>
      <c r="AJ75" s="79"/>
      <c r="AK75" s="78"/>
    </row>
    <row r="76" spans="1:37" x14ac:dyDescent="0.25">
      <c r="A76" s="78"/>
      <c r="B76" s="78"/>
      <c r="C76" s="78"/>
      <c r="D76" s="78"/>
      <c r="E76" s="78"/>
      <c r="F76" s="78"/>
      <c r="G76" s="79"/>
      <c r="H76" s="78"/>
      <c r="I76" s="78"/>
      <c r="J76" s="80"/>
      <c r="K76" s="80"/>
      <c r="L76" s="80"/>
      <c r="M76" s="78"/>
      <c r="N76" s="79"/>
      <c r="O76" s="78"/>
      <c r="P76" s="79"/>
      <c r="Q76" s="78"/>
      <c r="R76" s="78"/>
      <c r="S76" s="78"/>
      <c r="T76" s="78"/>
      <c r="U76" s="78"/>
      <c r="V76" s="79"/>
      <c r="W76" s="78"/>
      <c r="X76" s="79"/>
      <c r="Y76" s="78"/>
      <c r="Z76" s="78"/>
      <c r="AA76" s="78"/>
      <c r="AB76" s="78"/>
      <c r="AC76" s="78"/>
      <c r="AD76" s="78"/>
      <c r="AE76" s="78"/>
      <c r="AF76" s="78"/>
      <c r="AG76" s="78"/>
      <c r="AH76" s="81"/>
      <c r="AI76" s="78"/>
      <c r="AJ76" s="79"/>
      <c r="AK76" s="78"/>
    </row>
    <row r="77" spans="1:37" x14ac:dyDescent="0.25">
      <c r="A77" s="78"/>
      <c r="B77" s="78"/>
      <c r="C77" s="78"/>
      <c r="D77" s="78"/>
      <c r="E77" s="78"/>
      <c r="F77" s="78"/>
      <c r="G77" s="79"/>
      <c r="H77" s="78"/>
      <c r="I77" s="78"/>
      <c r="J77" s="80"/>
      <c r="K77" s="80"/>
      <c r="L77" s="80"/>
      <c r="M77" s="78"/>
      <c r="N77" s="79"/>
      <c r="O77" s="78"/>
      <c r="P77" s="79"/>
      <c r="Q77" s="78"/>
      <c r="R77" s="78"/>
      <c r="S77" s="78"/>
      <c r="T77" s="78"/>
      <c r="U77" s="78"/>
      <c r="V77" s="79"/>
      <c r="W77" s="78"/>
      <c r="X77" s="79"/>
      <c r="Y77" s="78"/>
      <c r="Z77" s="78"/>
      <c r="AA77" s="78"/>
      <c r="AB77" s="78"/>
      <c r="AC77" s="78"/>
      <c r="AD77" s="78"/>
      <c r="AE77" s="78"/>
      <c r="AF77" s="78"/>
      <c r="AG77" s="78"/>
      <c r="AH77" s="81"/>
      <c r="AI77" s="78"/>
      <c r="AJ77" s="79"/>
      <c r="AK77" s="78"/>
    </row>
    <row r="78" spans="1:37" x14ac:dyDescent="0.25">
      <c r="A78" s="78"/>
      <c r="B78" s="78"/>
      <c r="C78" s="78"/>
      <c r="D78" s="78"/>
      <c r="E78" s="78"/>
      <c r="F78" s="78"/>
      <c r="G78" s="79"/>
      <c r="H78" s="78"/>
      <c r="I78" s="78"/>
      <c r="J78" s="80"/>
      <c r="K78" s="80"/>
      <c r="L78" s="80"/>
      <c r="M78" s="78"/>
      <c r="N78" s="79"/>
      <c r="O78" s="78"/>
      <c r="P78" s="79"/>
      <c r="Q78" s="78"/>
      <c r="R78" s="78"/>
      <c r="S78" s="78"/>
      <c r="T78" s="78"/>
      <c r="U78" s="78"/>
      <c r="V78" s="79"/>
      <c r="W78" s="78"/>
      <c r="X78" s="79"/>
      <c r="Y78" s="78"/>
      <c r="Z78" s="78"/>
      <c r="AA78" s="78"/>
      <c r="AB78" s="78"/>
      <c r="AC78" s="78"/>
      <c r="AD78" s="78"/>
      <c r="AE78" s="78"/>
      <c r="AF78" s="78"/>
      <c r="AG78" s="78"/>
      <c r="AH78" s="81"/>
      <c r="AI78" s="78"/>
      <c r="AJ78" s="79"/>
      <c r="AK78" s="78"/>
    </row>
    <row r="79" spans="1:37" x14ac:dyDescent="0.25">
      <c r="A79" s="78"/>
      <c r="B79" s="78"/>
      <c r="C79" s="78"/>
      <c r="D79" s="78"/>
      <c r="E79" s="78"/>
      <c r="F79" s="78"/>
      <c r="G79" s="79"/>
      <c r="H79" s="78"/>
      <c r="I79" s="78"/>
      <c r="J79" s="80"/>
      <c r="K79" s="80"/>
      <c r="L79" s="80"/>
      <c r="M79" s="78"/>
      <c r="N79" s="79"/>
      <c r="O79" s="78"/>
      <c r="P79" s="79"/>
      <c r="Q79" s="78"/>
      <c r="R79" s="78"/>
      <c r="S79" s="78"/>
      <c r="T79" s="78"/>
      <c r="U79" s="78"/>
      <c r="V79" s="79"/>
      <c r="W79" s="78"/>
      <c r="X79" s="79"/>
      <c r="Y79" s="78"/>
      <c r="Z79" s="78"/>
      <c r="AA79" s="78"/>
      <c r="AB79" s="78"/>
      <c r="AC79" s="78"/>
      <c r="AD79" s="78"/>
      <c r="AE79" s="78"/>
      <c r="AF79" s="78"/>
      <c r="AG79" s="78"/>
      <c r="AH79" s="81"/>
      <c r="AI79" s="78"/>
      <c r="AJ79" s="79"/>
      <c r="AK79" s="78"/>
    </row>
    <row r="80" spans="1:37" x14ac:dyDescent="0.25">
      <c r="A80" s="78"/>
      <c r="B80" s="78"/>
      <c r="C80" s="78"/>
      <c r="D80" s="78"/>
      <c r="E80" s="78"/>
      <c r="F80" s="78"/>
      <c r="G80" s="79"/>
      <c r="H80" s="78"/>
      <c r="I80" s="78"/>
      <c r="J80" s="80"/>
      <c r="K80" s="80"/>
      <c r="L80" s="82"/>
      <c r="M80" s="78"/>
      <c r="N80" s="79"/>
      <c r="O80" s="78"/>
      <c r="P80" s="79"/>
      <c r="Q80" s="78"/>
      <c r="R80" s="78"/>
      <c r="S80" s="78"/>
      <c r="T80" s="78"/>
      <c r="U80" s="78"/>
      <c r="V80" s="79"/>
      <c r="W80" s="78"/>
      <c r="X80" s="79"/>
      <c r="Y80" s="78"/>
      <c r="Z80" s="78"/>
      <c r="AA80" s="78"/>
      <c r="AB80" s="78"/>
      <c r="AC80" s="78"/>
      <c r="AD80" s="78"/>
      <c r="AE80" s="78"/>
      <c r="AF80" s="78"/>
      <c r="AG80" s="78"/>
      <c r="AH80" s="81"/>
      <c r="AI80" s="78"/>
      <c r="AJ80" s="79"/>
      <c r="AK80" s="78"/>
    </row>
    <row r="81" spans="1:37" x14ac:dyDescent="0.25">
      <c r="A81" s="78"/>
      <c r="B81" s="78"/>
      <c r="C81" s="78"/>
      <c r="D81" s="78"/>
      <c r="E81" s="78"/>
      <c r="F81" s="78"/>
      <c r="G81" s="79"/>
      <c r="H81" s="78"/>
      <c r="I81" s="78"/>
      <c r="J81" s="80"/>
      <c r="K81" s="80"/>
      <c r="L81" s="80"/>
      <c r="M81" s="78"/>
      <c r="N81" s="79"/>
      <c r="O81" s="78"/>
      <c r="P81" s="79"/>
      <c r="Q81" s="78"/>
      <c r="R81" s="78"/>
      <c r="S81" s="78"/>
      <c r="T81" s="78"/>
      <c r="U81" s="78"/>
      <c r="V81" s="79"/>
      <c r="W81" s="78"/>
      <c r="X81" s="79"/>
      <c r="Y81" s="78"/>
      <c r="Z81" s="78"/>
      <c r="AA81" s="78"/>
      <c r="AB81" s="78"/>
      <c r="AC81" s="78"/>
      <c r="AD81" s="78"/>
      <c r="AE81" s="78"/>
      <c r="AF81" s="78"/>
      <c r="AG81" s="78"/>
      <c r="AH81" s="81"/>
      <c r="AI81" s="78"/>
      <c r="AJ81" s="79"/>
      <c r="AK81" s="78"/>
    </row>
    <row r="82" spans="1:37" x14ac:dyDescent="0.25">
      <c r="A82" s="78"/>
      <c r="B82" s="78"/>
      <c r="C82" s="78"/>
      <c r="D82" s="78"/>
      <c r="E82" s="78"/>
      <c r="F82" s="78"/>
      <c r="G82" s="79"/>
      <c r="H82" s="78"/>
      <c r="I82" s="78"/>
      <c r="J82" s="80"/>
      <c r="K82" s="80"/>
      <c r="L82" s="80"/>
      <c r="M82" s="78"/>
      <c r="N82" s="79"/>
      <c r="O82" s="78"/>
      <c r="P82" s="79"/>
      <c r="Q82" s="78"/>
      <c r="R82" s="78"/>
      <c r="S82" s="78"/>
      <c r="T82" s="78"/>
      <c r="U82" s="78"/>
      <c r="V82" s="79"/>
      <c r="W82" s="78"/>
      <c r="X82" s="79"/>
      <c r="Y82" s="78"/>
      <c r="Z82" s="78"/>
      <c r="AA82" s="78"/>
      <c r="AB82" s="78"/>
      <c r="AC82" s="78"/>
      <c r="AD82" s="78"/>
      <c r="AE82" s="78"/>
      <c r="AF82" s="78"/>
      <c r="AG82" s="78"/>
      <c r="AH82" s="81"/>
      <c r="AI82" s="78"/>
      <c r="AJ82" s="79"/>
      <c r="AK82" s="78"/>
    </row>
    <row r="83" spans="1:37" x14ac:dyDescent="0.25">
      <c r="A83" s="78"/>
      <c r="B83" s="78"/>
      <c r="C83" s="78"/>
      <c r="D83" s="78"/>
      <c r="E83" s="78"/>
      <c r="F83" s="78"/>
      <c r="G83" s="79"/>
      <c r="H83" s="78"/>
      <c r="I83" s="78"/>
      <c r="J83" s="80"/>
      <c r="K83" s="80"/>
      <c r="L83" s="80"/>
      <c r="M83" s="78"/>
      <c r="N83" s="79"/>
      <c r="O83" s="78"/>
      <c r="P83" s="79"/>
      <c r="Q83" s="78"/>
      <c r="R83" s="78"/>
      <c r="S83" s="78"/>
      <c r="T83" s="78"/>
      <c r="U83" s="78"/>
      <c r="V83" s="79"/>
      <c r="W83" s="78"/>
      <c r="X83" s="79"/>
      <c r="Y83" s="78"/>
      <c r="Z83" s="78"/>
      <c r="AA83" s="78"/>
      <c r="AB83" s="78"/>
      <c r="AC83" s="78"/>
      <c r="AD83" s="78"/>
      <c r="AE83" s="78"/>
      <c r="AF83" s="78"/>
      <c r="AG83" s="78"/>
      <c r="AH83" s="81"/>
      <c r="AI83" s="78"/>
      <c r="AJ83" s="79"/>
      <c r="AK83" s="78"/>
    </row>
    <row r="84" spans="1:37" x14ac:dyDescent="0.25">
      <c r="A84" s="78"/>
      <c r="B84" s="78"/>
      <c r="C84" s="78"/>
      <c r="D84" s="78"/>
      <c r="E84" s="78"/>
      <c r="F84" s="78"/>
      <c r="G84" s="79"/>
      <c r="H84" s="78"/>
      <c r="I84" s="78"/>
      <c r="J84" s="80"/>
      <c r="K84" s="80"/>
      <c r="L84" s="80"/>
      <c r="M84" s="78"/>
      <c r="N84" s="79"/>
      <c r="O84" s="78"/>
      <c r="P84" s="79"/>
      <c r="Q84" s="78"/>
      <c r="R84" s="78"/>
      <c r="S84" s="78"/>
      <c r="T84" s="78"/>
      <c r="U84" s="78"/>
      <c r="V84" s="79"/>
      <c r="W84" s="78"/>
      <c r="X84" s="79"/>
      <c r="Y84" s="78"/>
      <c r="Z84" s="78"/>
      <c r="AA84" s="78"/>
      <c r="AB84" s="78"/>
      <c r="AC84" s="78"/>
      <c r="AD84" s="78"/>
      <c r="AE84" s="78"/>
      <c r="AF84" s="78"/>
      <c r="AG84" s="78"/>
      <c r="AH84" s="81"/>
      <c r="AI84" s="78"/>
      <c r="AJ84" s="79"/>
      <c r="AK84" s="78"/>
    </row>
    <row r="85" spans="1:37" x14ac:dyDescent="0.25">
      <c r="A85" s="78"/>
      <c r="B85" s="78"/>
      <c r="C85" s="78"/>
      <c r="D85" s="78"/>
      <c r="E85" s="78"/>
      <c r="F85" s="78"/>
      <c r="G85" s="79"/>
      <c r="H85" s="78"/>
      <c r="I85" s="78"/>
      <c r="J85" s="80"/>
      <c r="K85" s="82"/>
      <c r="L85" s="80"/>
      <c r="M85" s="78"/>
      <c r="N85" s="79"/>
      <c r="O85" s="78"/>
      <c r="P85" s="79"/>
      <c r="Q85" s="78"/>
      <c r="R85" s="78"/>
      <c r="S85" s="78"/>
      <c r="T85" s="78"/>
      <c r="U85" s="78"/>
      <c r="V85" s="79"/>
      <c r="W85" s="78"/>
      <c r="X85" s="79"/>
      <c r="Y85" s="78"/>
      <c r="Z85" s="78"/>
      <c r="AA85" s="78"/>
      <c r="AB85" s="78"/>
      <c r="AC85" s="78"/>
      <c r="AD85" s="78"/>
      <c r="AE85" s="78"/>
      <c r="AF85" s="78"/>
      <c r="AG85" s="78"/>
      <c r="AH85" s="81"/>
      <c r="AI85" s="78"/>
      <c r="AJ85" s="79"/>
      <c r="AK85" s="78"/>
    </row>
    <row r="86" spans="1:37" x14ac:dyDescent="0.25">
      <c r="A86" s="78"/>
      <c r="B86" s="78"/>
      <c r="C86" s="78"/>
      <c r="D86" s="78"/>
      <c r="E86" s="78"/>
      <c r="F86" s="78"/>
      <c r="G86" s="79"/>
      <c r="H86" s="78"/>
      <c r="I86" s="78"/>
      <c r="J86" s="80"/>
      <c r="K86" s="80"/>
      <c r="L86" s="80"/>
      <c r="M86" s="78"/>
      <c r="N86" s="79"/>
      <c r="O86" s="78"/>
      <c r="P86" s="79"/>
      <c r="Q86" s="78"/>
      <c r="R86" s="78"/>
      <c r="S86" s="78"/>
      <c r="T86" s="78"/>
      <c r="U86" s="78"/>
      <c r="V86" s="79"/>
      <c r="W86" s="78"/>
      <c r="X86" s="79"/>
      <c r="Y86" s="78"/>
      <c r="Z86" s="78"/>
      <c r="AA86" s="78"/>
      <c r="AB86" s="78"/>
      <c r="AC86" s="78"/>
      <c r="AD86" s="78"/>
      <c r="AE86" s="78"/>
      <c r="AF86" s="78"/>
      <c r="AG86" s="78"/>
      <c r="AH86" s="81"/>
      <c r="AI86" s="78"/>
      <c r="AJ86" s="79"/>
      <c r="AK86" s="78"/>
    </row>
    <row r="87" spans="1:37" x14ac:dyDescent="0.25">
      <c r="A87" s="78"/>
      <c r="B87" s="78"/>
      <c r="C87" s="78"/>
      <c r="D87" s="78"/>
      <c r="E87" s="78"/>
      <c r="F87" s="78"/>
      <c r="G87" s="79"/>
      <c r="H87" s="78"/>
      <c r="I87" s="78"/>
      <c r="J87" s="80"/>
      <c r="K87" s="80"/>
      <c r="L87" s="80"/>
      <c r="M87" s="78"/>
      <c r="N87" s="79"/>
      <c r="O87" s="78"/>
      <c r="P87" s="79"/>
      <c r="Q87" s="78"/>
      <c r="R87" s="78"/>
      <c r="S87" s="78"/>
      <c r="T87" s="78"/>
      <c r="U87" s="78"/>
      <c r="V87" s="79"/>
      <c r="W87" s="78"/>
      <c r="X87" s="79"/>
      <c r="Y87" s="78"/>
      <c r="Z87" s="78"/>
      <c r="AA87" s="78"/>
      <c r="AB87" s="78"/>
      <c r="AC87" s="78"/>
      <c r="AD87" s="78"/>
      <c r="AE87" s="78"/>
      <c r="AF87" s="78"/>
      <c r="AG87" s="78"/>
      <c r="AH87" s="81"/>
      <c r="AI87" s="78"/>
      <c r="AJ87" s="79"/>
      <c r="AK87" s="78"/>
    </row>
    <row r="88" spans="1:37" x14ac:dyDescent="0.25">
      <c r="A88" s="78"/>
      <c r="B88" s="78"/>
      <c r="C88" s="78"/>
      <c r="D88" s="78"/>
      <c r="E88" s="78"/>
      <c r="F88" s="78"/>
      <c r="G88" s="79"/>
      <c r="H88" s="78"/>
      <c r="I88" s="78"/>
      <c r="J88" s="80"/>
      <c r="K88" s="80"/>
      <c r="L88" s="80"/>
      <c r="M88" s="78"/>
      <c r="N88" s="79"/>
      <c r="O88" s="78"/>
      <c r="P88" s="79"/>
      <c r="Q88" s="78"/>
      <c r="R88" s="78"/>
      <c r="S88" s="78"/>
      <c r="T88" s="78"/>
      <c r="U88" s="78"/>
      <c r="V88" s="79"/>
      <c r="W88" s="78"/>
      <c r="X88" s="79"/>
      <c r="Y88" s="78"/>
      <c r="Z88" s="78"/>
      <c r="AA88" s="78"/>
      <c r="AB88" s="78"/>
      <c r="AC88" s="78"/>
      <c r="AD88" s="78"/>
      <c r="AE88" s="78"/>
      <c r="AF88" s="78"/>
      <c r="AG88" s="78"/>
      <c r="AH88" s="81"/>
      <c r="AI88" s="78"/>
      <c r="AJ88" s="79"/>
      <c r="AK88" s="78"/>
    </row>
    <row r="89" spans="1:37" x14ac:dyDescent="0.25">
      <c r="A89" s="78"/>
      <c r="B89" s="78"/>
      <c r="C89" s="78"/>
      <c r="D89" s="78"/>
      <c r="E89" s="78"/>
      <c r="F89" s="78"/>
      <c r="G89" s="79"/>
      <c r="H89" s="78"/>
      <c r="I89" s="78"/>
      <c r="J89" s="80"/>
      <c r="K89" s="82"/>
      <c r="L89" s="80"/>
      <c r="M89" s="78"/>
      <c r="N89" s="79"/>
      <c r="O89" s="78"/>
      <c r="P89" s="79"/>
      <c r="Q89" s="78"/>
      <c r="R89" s="78"/>
      <c r="S89" s="78"/>
      <c r="T89" s="78"/>
      <c r="U89" s="78"/>
      <c r="V89" s="79"/>
      <c r="W89" s="78"/>
      <c r="X89" s="79"/>
      <c r="Y89" s="78"/>
      <c r="Z89" s="78"/>
      <c r="AA89" s="78"/>
      <c r="AB89" s="78"/>
      <c r="AC89" s="78"/>
      <c r="AD89" s="78"/>
      <c r="AE89" s="78"/>
      <c r="AF89" s="78"/>
      <c r="AG89" s="78"/>
      <c r="AH89" s="81"/>
      <c r="AI89" s="78"/>
      <c r="AJ89" s="79"/>
      <c r="AK89" s="78"/>
    </row>
    <row r="90" spans="1:37" x14ac:dyDescent="0.25">
      <c r="A90" s="78"/>
      <c r="B90" s="78"/>
      <c r="C90" s="78"/>
      <c r="D90" s="78"/>
      <c r="E90" s="78"/>
      <c r="F90" s="78"/>
      <c r="G90" s="79"/>
      <c r="H90" s="78"/>
      <c r="I90" s="78"/>
      <c r="J90" s="80"/>
      <c r="K90" s="80"/>
      <c r="L90" s="80"/>
      <c r="M90" s="78"/>
      <c r="N90" s="79"/>
      <c r="O90" s="78"/>
      <c r="P90" s="79"/>
      <c r="Q90" s="78"/>
      <c r="R90" s="78"/>
      <c r="S90" s="78"/>
      <c r="T90" s="78"/>
      <c r="U90" s="78"/>
      <c r="V90" s="79"/>
      <c r="W90" s="78"/>
      <c r="X90" s="79"/>
      <c r="Y90" s="78"/>
      <c r="Z90" s="78"/>
      <c r="AA90" s="78"/>
      <c r="AB90" s="78"/>
      <c r="AC90" s="78"/>
      <c r="AD90" s="78"/>
      <c r="AE90" s="78"/>
      <c r="AF90" s="78"/>
      <c r="AG90" s="78"/>
      <c r="AH90" s="81"/>
      <c r="AI90" s="78"/>
      <c r="AJ90" s="79"/>
      <c r="AK90" s="78"/>
    </row>
    <row r="91" spans="1:37" x14ac:dyDescent="0.25">
      <c r="A91" s="78"/>
      <c r="B91" s="78"/>
      <c r="C91" s="78"/>
      <c r="D91" s="78"/>
      <c r="E91" s="78"/>
      <c r="F91" s="78"/>
      <c r="G91" s="79"/>
      <c r="H91" s="78"/>
      <c r="I91" s="78"/>
      <c r="J91" s="82"/>
      <c r="K91" s="80"/>
      <c r="L91" s="80"/>
      <c r="M91" s="78"/>
      <c r="N91" s="79"/>
      <c r="O91" s="78"/>
      <c r="P91" s="79"/>
      <c r="Q91" s="78"/>
      <c r="R91" s="78"/>
      <c r="S91" s="78"/>
      <c r="T91" s="78"/>
      <c r="U91" s="78"/>
      <c r="V91" s="79"/>
      <c r="W91" s="78"/>
      <c r="X91" s="79"/>
      <c r="Y91" s="78"/>
      <c r="Z91" s="78"/>
      <c r="AA91" s="78"/>
      <c r="AB91" s="78"/>
      <c r="AC91" s="78"/>
      <c r="AD91" s="78"/>
      <c r="AE91" s="78"/>
      <c r="AF91" s="78"/>
      <c r="AG91" s="78"/>
      <c r="AH91" s="81"/>
      <c r="AI91" s="78"/>
      <c r="AJ91" s="79"/>
      <c r="AK91" s="78"/>
    </row>
    <row r="92" spans="1:37" x14ac:dyDescent="0.25">
      <c r="A92" s="78"/>
      <c r="B92" s="78"/>
      <c r="C92" s="78"/>
      <c r="D92" s="78"/>
      <c r="E92" s="78"/>
      <c r="F92" s="78"/>
      <c r="G92" s="79"/>
      <c r="H92" s="78"/>
      <c r="I92" s="78"/>
      <c r="J92" s="80"/>
      <c r="K92" s="80"/>
      <c r="L92" s="80"/>
      <c r="M92" s="78"/>
      <c r="N92" s="79"/>
      <c r="O92" s="78"/>
      <c r="P92" s="79"/>
      <c r="Q92" s="78"/>
      <c r="R92" s="78"/>
      <c r="S92" s="78"/>
      <c r="T92" s="78"/>
      <c r="U92" s="78"/>
      <c r="V92" s="79"/>
      <c r="W92" s="78"/>
      <c r="X92" s="79"/>
      <c r="Y92" s="78"/>
      <c r="Z92" s="78"/>
      <c r="AA92" s="78"/>
      <c r="AB92" s="78"/>
      <c r="AC92" s="78"/>
      <c r="AD92" s="78"/>
      <c r="AE92" s="78"/>
      <c r="AF92" s="78"/>
      <c r="AG92" s="78"/>
      <c r="AH92" s="81"/>
      <c r="AI92" s="78"/>
      <c r="AJ92" s="79"/>
      <c r="AK92" s="78"/>
    </row>
    <row r="93" spans="1:37" x14ac:dyDescent="0.25">
      <c r="A93" s="78"/>
      <c r="B93" s="78"/>
      <c r="C93" s="78"/>
      <c r="D93" s="78"/>
      <c r="E93" s="78"/>
      <c r="F93" s="78"/>
      <c r="G93" s="79"/>
      <c r="H93" s="78"/>
      <c r="I93" s="78"/>
      <c r="J93" s="80"/>
      <c r="K93" s="83"/>
      <c r="L93" s="80"/>
      <c r="M93" s="78"/>
      <c r="N93" s="79"/>
      <c r="O93" s="78"/>
      <c r="P93" s="79"/>
      <c r="Q93" s="78"/>
      <c r="R93" s="78"/>
      <c r="S93" s="78"/>
      <c r="T93" s="78"/>
      <c r="U93" s="78"/>
      <c r="V93" s="79"/>
      <c r="W93" s="78"/>
      <c r="X93" s="79"/>
      <c r="Y93" s="78"/>
      <c r="Z93" s="78"/>
      <c r="AA93" s="78"/>
      <c r="AB93" s="78"/>
      <c r="AC93" s="78"/>
      <c r="AD93" s="78"/>
      <c r="AE93" s="78"/>
      <c r="AF93" s="78"/>
      <c r="AG93" s="78"/>
      <c r="AH93" s="81"/>
      <c r="AI93" s="78"/>
      <c r="AJ93" s="79"/>
      <c r="AK93" s="78"/>
    </row>
    <row r="94" spans="1:37" x14ac:dyDescent="0.25">
      <c r="A94" s="78"/>
      <c r="B94" s="78"/>
      <c r="C94" s="78"/>
      <c r="D94" s="78"/>
      <c r="E94" s="78"/>
      <c r="F94" s="78"/>
      <c r="G94" s="79"/>
      <c r="H94" s="78"/>
      <c r="I94" s="78"/>
      <c r="J94" s="80"/>
      <c r="K94" s="80"/>
      <c r="L94" s="80"/>
      <c r="M94" s="78"/>
      <c r="N94" s="79"/>
      <c r="O94" s="78"/>
      <c r="P94" s="79"/>
      <c r="Q94" s="78"/>
      <c r="R94" s="78"/>
      <c r="S94" s="78"/>
      <c r="T94" s="78"/>
      <c r="U94" s="78"/>
      <c r="V94" s="79"/>
      <c r="W94" s="78"/>
      <c r="X94" s="79"/>
      <c r="Y94" s="78"/>
      <c r="Z94" s="78"/>
      <c r="AA94" s="78"/>
      <c r="AB94" s="78"/>
      <c r="AC94" s="78"/>
      <c r="AD94" s="78"/>
      <c r="AE94" s="78"/>
      <c r="AF94" s="78"/>
      <c r="AG94" s="78"/>
      <c r="AH94" s="81"/>
      <c r="AI94" s="78"/>
      <c r="AJ94" s="79"/>
      <c r="AK94" s="78"/>
    </row>
    <row r="95" spans="1:37" x14ac:dyDescent="0.25">
      <c r="A95" s="78"/>
      <c r="B95" s="78"/>
      <c r="C95" s="78"/>
      <c r="D95" s="78"/>
      <c r="E95" s="78"/>
      <c r="F95" s="78"/>
      <c r="G95" s="79"/>
      <c r="H95" s="78"/>
      <c r="I95" s="78"/>
      <c r="J95" s="80"/>
      <c r="K95" s="80"/>
      <c r="L95" s="80"/>
      <c r="M95" s="78"/>
      <c r="N95" s="79"/>
      <c r="O95" s="78"/>
      <c r="P95" s="79"/>
      <c r="Q95" s="78"/>
      <c r="R95" s="78"/>
      <c r="S95" s="78"/>
      <c r="T95" s="78"/>
      <c r="U95" s="78"/>
      <c r="V95" s="79"/>
      <c r="W95" s="78"/>
      <c r="X95" s="79"/>
      <c r="Y95" s="78"/>
      <c r="Z95" s="78"/>
      <c r="AA95" s="78"/>
      <c r="AB95" s="78"/>
      <c r="AC95" s="78"/>
      <c r="AD95" s="78"/>
      <c r="AE95" s="78"/>
      <c r="AF95" s="78"/>
      <c r="AG95" s="78"/>
      <c r="AH95" s="81"/>
      <c r="AI95" s="78"/>
      <c r="AJ95" s="79"/>
      <c r="AK95" s="78"/>
    </row>
    <row r="96" spans="1:37" x14ac:dyDescent="0.25">
      <c r="A96" s="78"/>
      <c r="B96" s="78"/>
      <c r="C96" s="78"/>
      <c r="D96" s="78"/>
      <c r="E96" s="78"/>
      <c r="F96" s="78"/>
      <c r="G96" s="79"/>
      <c r="H96" s="78"/>
      <c r="I96" s="78"/>
      <c r="J96" s="80"/>
      <c r="K96" s="80"/>
      <c r="L96" s="80"/>
      <c r="M96" s="78"/>
      <c r="N96" s="79"/>
      <c r="O96" s="78"/>
      <c r="P96" s="79"/>
      <c r="Q96" s="78"/>
      <c r="R96" s="78"/>
      <c r="S96" s="78"/>
      <c r="T96" s="78"/>
      <c r="U96" s="78"/>
      <c r="V96" s="79"/>
      <c r="W96" s="78"/>
      <c r="X96" s="79"/>
      <c r="Y96" s="78"/>
      <c r="Z96" s="78"/>
      <c r="AA96" s="78"/>
      <c r="AB96" s="78"/>
      <c r="AC96" s="78"/>
      <c r="AD96" s="78"/>
      <c r="AE96" s="78"/>
      <c r="AF96" s="78"/>
      <c r="AG96" s="78"/>
      <c r="AH96" s="81"/>
      <c r="AI96" s="78"/>
      <c r="AJ96" s="79"/>
      <c r="AK96" s="78"/>
    </row>
    <row r="97" spans="1:37" x14ac:dyDescent="0.25">
      <c r="A97" s="78"/>
      <c r="B97" s="78"/>
      <c r="C97" s="78"/>
      <c r="D97" s="78"/>
      <c r="E97" s="78"/>
      <c r="F97" s="78"/>
      <c r="G97" s="79"/>
      <c r="H97" s="78"/>
      <c r="I97" s="78"/>
      <c r="J97" s="80"/>
      <c r="K97" s="80"/>
      <c r="L97" s="80"/>
      <c r="M97" s="78"/>
      <c r="N97" s="79"/>
      <c r="O97" s="78"/>
      <c r="P97" s="79"/>
      <c r="Q97" s="78"/>
      <c r="R97" s="78"/>
      <c r="S97" s="78"/>
      <c r="T97" s="78"/>
      <c r="U97" s="78"/>
      <c r="V97" s="79"/>
      <c r="W97" s="78"/>
      <c r="X97" s="79"/>
      <c r="Y97" s="78"/>
      <c r="Z97" s="78"/>
      <c r="AA97" s="78"/>
      <c r="AB97" s="78"/>
      <c r="AC97" s="78"/>
      <c r="AD97" s="78"/>
      <c r="AE97" s="78"/>
      <c r="AF97" s="78"/>
      <c r="AG97" s="78"/>
      <c r="AH97" s="81"/>
      <c r="AI97" s="78"/>
      <c r="AJ97" s="79"/>
      <c r="AK97" s="78"/>
    </row>
    <row r="98" spans="1:37" x14ac:dyDescent="0.25">
      <c r="A98" s="78"/>
      <c r="B98" s="78"/>
      <c r="C98" s="78"/>
      <c r="D98" s="78"/>
      <c r="E98" s="78"/>
      <c r="F98" s="78"/>
      <c r="G98" s="79"/>
      <c r="H98" s="78"/>
      <c r="I98" s="78"/>
      <c r="J98" s="80"/>
      <c r="K98" s="80"/>
      <c r="L98" s="80"/>
      <c r="M98" s="78"/>
      <c r="N98" s="79"/>
      <c r="O98" s="78"/>
      <c r="P98" s="79"/>
      <c r="Q98" s="78"/>
      <c r="R98" s="78"/>
      <c r="S98" s="78"/>
      <c r="T98" s="78"/>
      <c r="U98" s="78"/>
      <c r="V98" s="79"/>
      <c r="W98" s="78"/>
      <c r="X98" s="79"/>
      <c r="Y98" s="78"/>
      <c r="Z98" s="78"/>
      <c r="AA98" s="78"/>
      <c r="AB98" s="78"/>
      <c r="AC98" s="78"/>
      <c r="AD98" s="78"/>
      <c r="AE98" s="78"/>
      <c r="AF98" s="78"/>
      <c r="AG98" s="78"/>
      <c r="AH98" s="81"/>
      <c r="AI98" s="78"/>
      <c r="AJ98" s="79"/>
      <c r="AK98" s="78"/>
    </row>
    <row r="99" spans="1:37" x14ac:dyDescent="0.25">
      <c r="A99" s="78"/>
      <c r="B99" s="78"/>
      <c r="C99" s="78"/>
      <c r="D99" s="78"/>
      <c r="E99" s="78"/>
      <c r="F99" s="78"/>
      <c r="G99" s="79"/>
      <c r="H99" s="78"/>
      <c r="I99" s="78"/>
      <c r="J99" s="80"/>
      <c r="K99" s="80"/>
      <c r="L99" s="80"/>
      <c r="M99" s="78"/>
      <c r="N99" s="79"/>
      <c r="O99" s="78"/>
      <c r="P99" s="79"/>
      <c r="Q99" s="78"/>
      <c r="R99" s="78"/>
      <c r="S99" s="78"/>
      <c r="T99" s="78"/>
      <c r="U99" s="78"/>
      <c r="V99" s="79"/>
      <c r="W99" s="78"/>
      <c r="X99" s="79"/>
      <c r="Y99" s="78"/>
      <c r="Z99" s="78"/>
      <c r="AA99" s="78"/>
      <c r="AB99" s="78"/>
      <c r="AC99" s="78"/>
      <c r="AD99" s="78"/>
      <c r="AE99" s="78"/>
      <c r="AF99" s="78"/>
      <c r="AG99" s="78"/>
      <c r="AH99" s="81"/>
      <c r="AI99" s="78"/>
      <c r="AJ99" s="79"/>
      <c r="AK99" s="78"/>
    </row>
    <row r="100" spans="1:37" x14ac:dyDescent="0.25">
      <c r="A100" s="78"/>
      <c r="B100" s="78"/>
      <c r="C100" s="78"/>
      <c r="D100" s="78"/>
      <c r="E100" s="78"/>
      <c r="F100" s="78"/>
      <c r="G100" s="79"/>
      <c r="H100" s="78"/>
      <c r="I100" s="78"/>
      <c r="J100" s="80"/>
      <c r="K100" s="80"/>
      <c r="L100" s="80"/>
      <c r="M100" s="78"/>
      <c r="N100" s="79"/>
      <c r="O100" s="78"/>
      <c r="P100" s="79"/>
      <c r="Q100" s="78"/>
      <c r="R100" s="78"/>
      <c r="S100" s="78"/>
      <c r="T100" s="78"/>
      <c r="U100" s="78"/>
      <c r="V100" s="79"/>
      <c r="W100" s="78"/>
      <c r="X100" s="79"/>
      <c r="Y100" s="78"/>
      <c r="Z100" s="78"/>
      <c r="AA100" s="78"/>
      <c r="AB100" s="78"/>
      <c r="AC100" s="78"/>
      <c r="AD100" s="78"/>
      <c r="AE100" s="78"/>
      <c r="AF100" s="78"/>
      <c r="AG100" s="78"/>
      <c r="AH100" s="81"/>
      <c r="AI100" s="78"/>
      <c r="AJ100" s="79"/>
      <c r="AK100" s="78"/>
    </row>
    <row r="101" spans="1:37" x14ac:dyDescent="0.25">
      <c r="A101" s="78"/>
      <c r="B101" s="78"/>
      <c r="C101" s="78"/>
      <c r="D101" s="78"/>
      <c r="E101" s="78"/>
      <c r="F101" s="78"/>
      <c r="G101" s="79"/>
      <c r="H101" s="78"/>
      <c r="I101" s="78"/>
      <c r="J101" s="80"/>
      <c r="K101" s="80"/>
      <c r="L101" s="80"/>
      <c r="M101" s="78"/>
      <c r="N101" s="79"/>
      <c r="O101" s="78"/>
      <c r="P101" s="79"/>
      <c r="Q101" s="78"/>
      <c r="R101" s="78"/>
      <c r="S101" s="78"/>
      <c r="T101" s="78"/>
      <c r="U101" s="78"/>
      <c r="V101" s="79"/>
      <c r="W101" s="78"/>
      <c r="X101" s="79"/>
      <c r="Y101" s="78"/>
      <c r="Z101" s="78"/>
      <c r="AA101" s="78"/>
      <c r="AB101" s="78"/>
      <c r="AC101" s="78"/>
      <c r="AD101" s="78"/>
      <c r="AE101" s="78"/>
      <c r="AF101" s="78"/>
      <c r="AG101" s="78"/>
      <c r="AH101" s="81"/>
      <c r="AI101" s="78"/>
      <c r="AJ101" s="79"/>
      <c r="AK101" s="78"/>
    </row>
    <row r="102" spans="1:37" x14ac:dyDescent="0.25">
      <c r="A102" s="78"/>
      <c r="B102" s="78"/>
      <c r="C102" s="78"/>
      <c r="D102" s="78"/>
      <c r="E102" s="78"/>
      <c r="F102" s="78"/>
      <c r="G102" s="79"/>
      <c r="H102" s="78"/>
      <c r="I102" s="78"/>
      <c r="J102" s="80"/>
      <c r="K102" s="80"/>
      <c r="L102" s="80"/>
      <c r="M102" s="78"/>
      <c r="N102" s="79"/>
      <c r="O102" s="78"/>
      <c r="P102" s="79"/>
      <c r="Q102" s="78"/>
      <c r="R102" s="78"/>
      <c r="S102" s="78"/>
      <c r="T102" s="78"/>
      <c r="U102" s="78"/>
      <c r="V102" s="79"/>
      <c r="W102" s="78"/>
      <c r="X102" s="79"/>
      <c r="Y102" s="78"/>
      <c r="Z102" s="78"/>
      <c r="AA102" s="78"/>
      <c r="AB102" s="78"/>
      <c r="AC102" s="78"/>
      <c r="AD102" s="78"/>
      <c r="AE102" s="78"/>
      <c r="AF102" s="78"/>
      <c r="AG102" s="78"/>
      <c r="AH102" s="81"/>
      <c r="AI102" s="78"/>
      <c r="AJ102" s="79"/>
      <c r="AK102" s="78"/>
    </row>
    <row r="103" spans="1:37" x14ac:dyDescent="0.25">
      <c r="A103" s="78"/>
      <c r="B103" s="78"/>
      <c r="C103" s="78"/>
      <c r="D103" s="78"/>
      <c r="E103" s="78"/>
      <c r="F103" s="78"/>
      <c r="G103" s="79"/>
      <c r="H103" s="78"/>
      <c r="I103" s="78"/>
      <c r="J103" s="80"/>
      <c r="K103" s="80"/>
      <c r="L103" s="80"/>
      <c r="M103" s="78"/>
      <c r="N103" s="79"/>
      <c r="O103" s="78"/>
      <c r="P103" s="79"/>
      <c r="Q103" s="78"/>
      <c r="R103" s="78"/>
      <c r="S103" s="78"/>
      <c r="T103" s="78"/>
      <c r="U103" s="78"/>
      <c r="V103" s="79"/>
      <c r="W103" s="78"/>
      <c r="X103" s="79"/>
      <c r="Y103" s="78"/>
      <c r="Z103" s="78"/>
      <c r="AA103" s="78"/>
      <c r="AB103" s="78"/>
      <c r="AC103" s="78"/>
      <c r="AD103" s="78"/>
      <c r="AE103" s="78"/>
      <c r="AF103" s="78"/>
      <c r="AG103" s="78"/>
      <c r="AH103" s="81"/>
      <c r="AI103" s="78"/>
      <c r="AJ103" s="79"/>
      <c r="AK103" s="78"/>
    </row>
    <row r="104" spans="1:37" x14ac:dyDescent="0.25">
      <c r="A104" s="78"/>
      <c r="B104" s="78"/>
      <c r="C104" s="78"/>
      <c r="D104" s="78"/>
      <c r="E104" s="78"/>
      <c r="F104" s="78"/>
      <c r="G104" s="79"/>
      <c r="H104" s="78"/>
      <c r="I104" s="78"/>
      <c r="J104" s="82"/>
      <c r="K104" s="82"/>
      <c r="L104" s="82"/>
      <c r="M104" s="78"/>
      <c r="N104" s="79"/>
      <c r="O104" s="78"/>
      <c r="P104" s="79"/>
      <c r="Q104" s="78"/>
      <c r="R104" s="78"/>
      <c r="S104" s="78"/>
      <c r="T104" s="78"/>
      <c r="U104" s="78"/>
      <c r="V104" s="79"/>
      <c r="W104" s="78"/>
      <c r="X104" s="79"/>
      <c r="Y104" s="78"/>
      <c r="Z104" s="78"/>
      <c r="AA104" s="78"/>
      <c r="AB104" s="78"/>
      <c r="AC104" s="78"/>
      <c r="AD104" s="78"/>
      <c r="AE104" s="78"/>
      <c r="AF104" s="78"/>
      <c r="AG104" s="78"/>
      <c r="AH104" s="81"/>
      <c r="AI104" s="78"/>
      <c r="AJ104" s="79"/>
      <c r="AK104" s="78"/>
    </row>
    <row r="105" spans="1:37" x14ac:dyDescent="0.25">
      <c r="A105" s="78"/>
      <c r="B105" s="78"/>
      <c r="C105" s="78"/>
      <c r="D105" s="78"/>
      <c r="E105" s="78"/>
      <c r="F105" s="78"/>
      <c r="G105" s="79"/>
      <c r="H105" s="78"/>
      <c r="I105" s="78"/>
      <c r="J105" s="80"/>
      <c r="K105" s="80"/>
      <c r="L105" s="80"/>
      <c r="M105" s="78"/>
      <c r="N105" s="79"/>
      <c r="O105" s="78"/>
      <c r="P105" s="79"/>
      <c r="Q105" s="78"/>
      <c r="R105" s="78"/>
      <c r="S105" s="78"/>
      <c r="T105" s="78"/>
      <c r="U105" s="78"/>
      <c r="V105" s="79"/>
      <c r="W105" s="78"/>
      <c r="X105" s="79"/>
      <c r="Y105" s="78"/>
      <c r="Z105" s="78"/>
      <c r="AA105" s="78"/>
      <c r="AB105" s="78"/>
      <c r="AC105" s="78"/>
      <c r="AD105" s="78"/>
      <c r="AE105" s="78"/>
      <c r="AF105" s="78"/>
      <c r="AG105" s="78"/>
      <c r="AH105" s="81"/>
      <c r="AI105" s="78"/>
      <c r="AJ105" s="79"/>
      <c r="AK105" s="78"/>
    </row>
    <row r="106" spans="1:37" x14ac:dyDescent="0.25">
      <c r="A106" s="78"/>
      <c r="B106" s="78"/>
      <c r="C106" s="78"/>
      <c r="D106" s="78"/>
      <c r="E106" s="78"/>
      <c r="F106" s="78"/>
      <c r="G106" s="79"/>
      <c r="H106" s="78"/>
      <c r="I106" s="78"/>
      <c r="J106" s="80"/>
      <c r="K106" s="80"/>
      <c r="L106" s="80"/>
      <c r="M106" s="78"/>
      <c r="N106" s="79"/>
      <c r="O106" s="78"/>
      <c r="P106" s="79"/>
      <c r="Q106" s="78"/>
      <c r="R106" s="78"/>
      <c r="S106" s="78"/>
      <c r="T106" s="78"/>
      <c r="U106" s="78"/>
      <c r="V106" s="79"/>
      <c r="W106" s="78"/>
      <c r="X106" s="79"/>
      <c r="Y106" s="78"/>
      <c r="Z106" s="78"/>
      <c r="AA106" s="78"/>
      <c r="AB106" s="78"/>
      <c r="AC106" s="78"/>
      <c r="AD106" s="78"/>
      <c r="AE106" s="78"/>
      <c r="AF106" s="78"/>
      <c r="AG106" s="78"/>
      <c r="AH106" s="81"/>
      <c r="AI106" s="78"/>
      <c r="AJ106" s="79"/>
      <c r="AK106" s="78"/>
    </row>
    <row r="107" spans="1:37" x14ac:dyDescent="0.25">
      <c r="A107" s="78"/>
      <c r="B107" s="78"/>
      <c r="C107" s="78"/>
      <c r="D107" s="78"/>
      <c r="E107" s="78"/>
      <c r="F107" s="78"/>
      <c r="G107" s="79"/>
      <c r="H107" s="78"/>
      <c r="I107" s="78"/>
      <c r="J107" s="80"/>
      <c r="K107" s="80"/>
      <c r="L107" s="80"/>
      <c r="M107" s="78"/>
      <c r="N107" s="79"/>
      <c r="O107" s="78"/>
      <c r="P107" s="79"/>
      <c r="Q107" s="78"/>
      <c r="R107" s="78"/>
      <c r="S107" s="78"/>
      <c r="T107" s="78"/>
      <c r="U107" s="78"/>
      <c r="V107" s="79"/>
      <c r="W107" s="78"/>
      <c r="X107" s="79"/>
      <c r="Y107" s="78"/>
      <c r="Z107" s="78"/>
      <c r="AA107" s="78"/>
      <c r="AB107" s="78"/>
      <c r="AC107" s="78"/>
      <c r="AD107" s="78"/>
      <c r="AE107" s="78"/>
      <c r="AF107" s="78"/>
      <c r="AG107" s="78"/>
      <c r="AH107" s="81"/>
      <c r="AI107" s="78"/>
      <c r="AJ107" s="79"/>
      <c r="AK107" s="78"/>
    </row>
    <row r="108" spans="1:37" x14ac:dyDescent="0.25">
      <c r="A108" s="78"/>
      <c r="B108" s="78"/>
      <c r="C108" s="78"/>
      <c r="D108" s="78"/>
      <c r="E108" s="78"/>
      <c r="F108" s="78"/>
      <c r="G108" s="79"/>
      <c r="H108" s="78"/>
      <c r="I108" s="78"/>
      <c r="J108" s="80"/>
      <c r="K108" s="80"/>
      <c r="L108" s="80"/>
      <c r="M108" s="78"/>
      <c r="N108" s="79"/>
      <c r="O108" s="78"/>
      <c r="P108" s="79"/>
      <c r="Q108" s="78"/>
      <c r="R108" s="78"/>
      <c r="S108" s="78"/>
      <c r="T108" s="78"/>
      <c r="U108" s="78"/>
      <c r="V108" s="79"/>
      <c r="W108" s="78"/>
      <c r="X108" s="79"/>
      <c r="Y108" s="78"/>
      <c r="Z108" s="78"/>
      <c r="AA108" s="78"/>
      <c r="AB108" s="78"/>
      <c r="AC108" s="78"/>
      <c r="AD108" s="78"/>
      <c r="AE108" s="78"/>
      <c r="AF108" s="78"/>
      <c r="AG108" s="78"/>
      <c r="AH108" s="81"/>
      <c r="AI108" s="78"/>
      <c r="AJ108" s="79"/>
      <c r="AK108" s="78"/>
    </row>
    <row r="109" spans="1:37" x14ac:dyDescent="0.25">
      <c r="A109" s="78"/>
      <c r="B109" s="78"/>
      <c r="C109" s="78"/>
      <c r="D109" s="78"/>
      <c r="E109" s="78"/>
      <c r="F109" s="78"/>
      <c r="G109" s="79"/>
      <c r="H109" s="78"/>
      <c r="I109" s="78"/>
      <c r="J109" s="80"/>
      <c r="K109" s="80"/>
      <c r="L109" s="80"/>
      <c r="M109" s="78"/>
      <c r="N109" s="79"/>
      <c r="O109" s="78"/>
      <c r="P109" s="79"/>
      <c r="Q109" s="78"/>
      <c r="R109" s="78"/>
      <c r="S109" s="78"/>
      <c r="T109" s="78"/>
      <c r="U109" s="78"/>
      <c r="V109" s="79"/>
      <c r="W109" s="78"/>
      <c r="X109" s="79"/>
      <c r="Y109" s="78"/>
      <c r="Z109" s="78"/>
      <c r="AA109" s="78"/>
      <c r="AB109" s="78"/>
      <c r="AC109" s="78"/>
      <c r="AD109" s="78"/>
      <c r="AE109" s="78"/>
      <c r="AF109" s="78"/>
      <c r="AG109" s="78"/>
      <c r="AH109" s="81"/>
      <c r="AI109" s="78"/>
      <c r="AJ109" s="79"/>
      <c r="AK109" s="78"/>
    </row>
    <row r="110" spans="1:37" x14ac:dyDescent="0.25">
      <c r="A110" s="78"/>
      <c r="B110" s="78"/>
      <c r="C110" s="78"/>
      <c r="D110" s="78"/>
      <c r="E110" s="78"/>
      <c r="F110" s="78"/>
      <c r="G110" s="79"/>
      <c r="H110" s="78"/>
      <c r="I110" s="78"/>
      <c r="J110" s="80"/>
      <c r="K110" s="80"/>
      <c r="L110" s="80"/>
      <c r="M110" s="78"/>
      <c r="N110" s="79"/>
      <c r="O110" s="78"/>
      <c r="P110" s="79"/>
      <c r="Q110" s="78"/>
      <c r="R110" s="78"/>
      <c r="S110" s="78"/>
      <c r="T110" s="78"/>
      <c r="U110" s="78"/>
      <c r="V110" s="79"/>
      <c r="W110" s="78"/>
      <c r="X110" s="79"/>
      <c r="Y110" s="78"/>
      <c r="Z110" s="78"/>
      <c r="AA110" s="78"/>
      <c r="AB110" s="78"/>
      <c r="AC110" s="78"/>
      <c r="AD110" s="78"/>
      <c r="AE110" s="78"/>
      <c r="AF110" s="78"/>
      <c r="AG110" s="78"/>
      <c r="AH110" s="81"/>
      <c r="AI110" s="78"/>
      <c r="AJ110" s="79"/>
      <c r="AK110" s="78"/>
    </row>
    <row r="111" spans="1:37" x14ac:dyDescent="0.25">
      <c r="A111" s="78"/>
      <c r="B111" s="78"/>
      <c r="C111" s="78"/>
      <c r="D111" s="78"/>
      <c r="E111" s="78"/>
      <c r="F111" s="78"/>
      <c r="G111" s="79"/>
      <c r="H111" s="78"/>
      <c r="I111" s="78"/>
      <c r="J111" s="80"/>
      <c r="K111" s="80"/>
      <c r="L111" s="80"/>
      <c r="M111" s="78"/>
      <c r="N111" s="79"/>
      <c r="O111" s="78"/>
      <c r="P111" s="79"/>
      <c r="Q111" s="78"/>
      <c r="R111" s="78"/>
      <c r="S111" s="78"/>
      <c r="T111" s="78"/>
      <c r="U111" s="78"/>
      <c r="V111" s="79"/>
      <c r="W111" s="78"/>
      <c r="X111" s="79"/>
      <c r="Y111" s="78"/>
      <c r="Z111" s="78"/>
      <c r="AA111" s="78"/>
      <c r="AB111" s="78"/>
      <c r="AC111" s="78"/>
      <c r="AD111" s="78"/>
      <c r="AE111" s="78"/>
      <c r="AF111" s="78"/>
      <c r="AG111" s="78"/>
      <c r="AH111" s="81"/>
      <c r="AI111" s="78"/>
      <c r="AJ111" s="79"/>
      <c r="AK111" s="78"/>
    </row>
    <row r="112" spans="1:37" x14ac:dyDescent="0.25">
      <c r="A112" s="78"/>
      <c r="B112" s="78"/>
      <c r="C112" s="78"/>
      <c r="D112" s="78"/>
      <c r="E112" s="78"/>
      <c r="F112" s="78"/>
      <c r="G112" s="79"/>
      <c r="H112" s="78"/>
      <c r="I112" s="78"/>
      <c r="J112" s="80"/>
      <c r="K112" s="80"/>
      <c r="L112" s="80"/>
      <c r="M112" s="78"/>
      <c r="N112" s="79"/>
      <c r="O112" s="78"/>
      <c r="P112" s="79"/>
      <c r="Q112" s="78"/>
      <c r="R112" s="78"/>
      <c r="S112" s="78"/>
      <c r="T112" s="78"/>
      <c r="U112" s="78"/>
      <c r="V112" s="79"/>
      <c r="W112" s="78"/>
      <c r="X112" s="79"/>
      <c r="Y112" s="78"/>
      <c r="Z112" s="78"/>
      <c r="AA112" s="78"/>
      <c r="AB112" s="78"/>
      <c r="AC112" s="78"/>
      <c r="AD112" s="78"/>
      <c r="AE112" s="78"/>
      <c r="AF112" s="78"/>
      <c r="AG112" s="78"/>
      <c r="AH112" s="81"/>
      <c r="AI112" s="78"/>
      <c r="AJ112" s="79"/>
      <c r="AK112" s="78"/>
    </row>
    <row r="113" spans="1:37" x14ac:dyDescent="0.25">
      <c r="A113" s="78"/>
      <c r="B113" s="78"/>
      <c r="C113" s="78"/>
      <c r="D113" s="78"/>
      <c r="E113" s="78"/>
      <c r="F113" s="78"/>
      <c r="G113" s="79"/>
      <c r="H113" s="78"/>
      <c r="I113" s="78"/>
      <c r="J113" s="80"/>
      <c r="K113" s="80"/>
      <c r="L113" s="80"/>
      <c r="M113" s="78"/>
      <c r="N113" s="79"/>
      <c r="O113" s="78"/>
      <c r="P113" s="79"/>
      <c r="Q113" s="78"/>
      <c r="R113" s="78"/>
      <c r="S113" s="78"/>
      <c r="T113" s="78"/>
      <c r="U113" s="78"/>
      <c r="V113" s="79"/>
      <c r="W113" s="78"/>
      <c r="X113" s="79"/>
      <c r="Y113" s="78"/>
      <c r="Z113" s="78"/>
      <c r="AA113" s="78"/>
      <c r="AB113" s="78"/>
      <c r="AC113" s="78"/>
      <c r="AD113" s="78"/>
      <c r="AE113" s="78"/>
      <c r="AF113" s="78"/>
      <c r="AG113" s="78"/>
      <c r="AH113" s="81"/>
      <c r="AI113" s="78"/>
      <c r="AJ113" s="79"/>
      <c r="AK113" s="78"/>
    </row>
    <row r="114" spans="1:37" x14ac:dyDescent="0.25">
      <c r="A114" s="78"/>
      <c r="B114" s="78"/>
      <c r="C114" s="78"/>
      <c r="D114" s="78"/>
      <c r="E114" s="78"/>
      <c r="F114" s="78"/>
      <c r="G114" s="79"/>
      <c r="H114" s="78"/>
      <c r="I114" s="78"/>
      <c r="J114" s="80"/>
      <c r="K114" s="80"/>
      <c r="L114" s="80"/>
      <c r="M114" s="78"/>
      <c r="N114" s="79"/>
      <c r="O114" s="78"/>
      <c r="P114" s="79"/>
      <c r="Q114" s="78"/>
      <c r="R114" s="78"/>
      <c r="S114" s="78"/>
      <c r="T114" s="78"/>
      <c r="U114" s="78"/>
      <c r="V114" s="79"/>
      <c r="W114" s="78"/>
      <c r="X114" s="79"/>
      <c r="Y114" s="78"/>
      <c r="Z114" s="78"/>
      <c r="AA114" s="78"/>
      <c r="AB114" s="78"/>
      <c r="AC114" s="78"/>
      <c r="AD114" s="78"/>
      <c r="AE114" s="78"/>
      <c r="AF114" s="78"/>
      <c r="AG114" s="78"/>
      <c r="AH114" s="81"/>
      <c r="AI114" s="78"/>
      <c r="AJ114" s="79"/>
      <c r="AK114" s="78"/>
    </row>
    <row r="115" spans="1:37" x14ac:dyDescent="0.25">
      <c r="A115" s="78"/>
      <c r="B115" s="78"/>
      <c r="C115" s="78"/>
      <c r="D115" s="78"/>
      <c r="E115" s="78"/>
      <c r="F115" s="78"/>
      <c r="G115" s="79"/>
      <c r="H115" s="78"/>
      <c r="I115" s="78"/>
      <c r="J115" s="80"/>
      <c r="K115" s="80"/>
      <c r="L115" s="80"/>
      <c r="M115" s="78"/>
      <c r="N115" s="79"/>
      <c r="O115" s="78"/>
      <c r="P115" s="79"/>
      <c r="Q115" s="78"/>
      <c r="R115" s="78"/>
      <c r="S115" s="78"/>
      <c r="T115" s="78"/>
      <c r="U115" s="78"/>
      <c r="V115" s="79"/>
      <c r="W115" s="78"/>
      <c r="X115" s="79"/>
      <c r="Y115" s="78"/>
      <c r="Z115" s="78"/>
      <c r="AA115" s="78"/>
      <c r="AB115" s="78"/>
      <c r="AC115" s="78"/>
      <c r="AD115" s="78"/>
      <c r="AE115" s="78"/>
      <c r="AF115" s="78"/>
      <c r="AG115" s="78"/>
      <c r="AH115" s="81"/>
      <c r="AI115" s="78"/>
      <c r="AJ115" s="79"/>
      <c r="AK115" s="78"/>
    </row>
    <row r="116" spans="1:37" x14ac:dyDescent="0.25">
      <c r="A116" s="78"/>
      <c r="B116" s="78"/>
      <c r="C116" s="78"/>
      <c r="D116" s="78"/>
      <c r="E116" s="78"/>
      <c r="F116" s="78"/>
      <c r="G116" s="79"/>
      <c r="H116" s="78"/>
      <c r="I116" s="78"/>
      <c r="J116" s="80"/>
      <c r="K116" s="80"/>
      <c r="L116" s="80"/>
      <c r="M116" s="78"/>
      <c r="N116" s="79"/>
      <c r="O116" s="78"/>
      <c r="P116" s="79"/>
      <c r="Q116" s="78"/>
      <c r="R116" s="78"/>
      <c r="S116" s="78"/>
      <c r="T116" s="78"/>
      <c r="U116" s="78"/>
      <c r="V116" s="79"/>
      <c r="W116" s="78"/>
      <c r="X116" s="79"/>
      <c r="Y116" s="78"/>
      <c r="Z116" s="78"/>
      <c r="AA116" s="78"/>
      <c r="AB116" s="78"/>
      <c r="AC116" s="78"/>
      <c r="AD116" s="78"/>
      <c r="AE116" s="78"/>
      <c r="AF116" s="78"/>
      <c r="AG116" s="78"/>
      <c r="AH116" s="81"/>
      <c r="AI116" s="78"/>
      <c r="AJ116" s="79"/>
      <c r="AK116" s="78"/>
    </row>
    <row r="117" spans="1:37" x14ac:dyDescent="0.25">
      <c r="A117" s="78"/>
      <c r="B117" s="78"/>
      <c r="C117" s="78"/>
      <c r="D117" s="78"/>
      <c r="E117" s="78"/>
      <c r="F117" s="78"/>
      <c r="G117" s="79"/>
      <c r="H117" s="78"/>
      <c r="I117" s="78"/>
      <c r="J117" s="80"/>
      <c r="K117" s="80"/>
      <c r="L117" s="80"/>
      <c r="M117" s="78"/>
      <c r="N117" s="79"/>
      <c r="O117" s="78"/>
      <c r="P117" s="79"/>
      <c r="Q117" s="78"/>
      <c r="R117" s="78"/>
      <c r="S117" s="78"/>
      <c r="T117" s="78"/>
      <c r="U117" s="78"/>
      <c r="V117" s="79"/>
      <c r="W117" s="78"/>
      <c r="X117" s="79"/>
      <c r="Y117" s="78"/>
      <c r="Z117" s="78"/>
      <c r="AA117" s="78"/>
      <c r="AB117" s="78"/>
      <c r="AC117" s="78"/>
      <c r="AD117" s="78"/>
      <c r="AE117" s="78"/>
      <c r="AF117" s="78"/>
      <c r="AG117" s="78"/>
      <c r="AH117" s="81"/>
      <c r="AI117" s="78"/>
      <c r="AJ117" s="79"/>
      <c r="AK117" s="78"/>
    </row>
    <row r="118" spans="1:37" x14ac:dyDescent="0.25">
      <c r="A118" s="78"/>
      <c r="B118" s="78"/>
      <c r="C118" s="78"/>
      <c r="D118" s="78"/>
      <c r="E118" s="78"/>
      <c r="F118" s="78"/>
      <c r="G118" s="79"/>
      <c r="H118" s="78"/>
      <c r="I118" s="78"/>
      <c r="J118" s="80"/>
      <c r="K118" s="80"/>
      <c r="L118" s="80"/>
      <c r="M118" s="78"/>
      <c r="N118" s="79"/>
      <c r="O118" s="78"/>
      <c r="P118" s="79"/>
      <c r="Q118" s="78"/>
      <c r="R118" s="78"/>
      <c r="S118" s="78"/>
      <c r="T118" s="78"/>
      <c r="U118" s="78"/>
      <c r="V118" s="79"/>
      <c r="W118" s="78"/>
      <c r="X118" s="79"/>
      <c r="Y118" s="78"/>
      <c r="Z118" s="78"/>
      <c r="AA118" s="78"/>
      <c r="AB118" s="78"/>
      <c r="AC118" s="78"/>
      <c r="AD118" s="78"/>
      <c r="AE118" s="78"/>
      <c r="AF118" s="78"/>
      <c r="AG118" s="78"/>
      <c r="AH118" s="81"/>
      <c r="AI118" s="78"/>
      <c r="AJ118" s="79"/>
      <c r="AK118" s="78"/>
    </row>
    <row r="119" spans="1:37" x14ac:dyDescent="0.25">
      <c r="A119" s="78"/>
      <c r="B119" s="78"/>
      <c r="C119" s="78"/>
      <c r="D119" s="78"/>
      <c r="E119" s="78"/>
      <c r="F119" s="78"/>
      <c r="G119" s="79"/>
      <c r="H119" s="78"/>
      <c r="I119" s="78"/>
      <c r="J119" s="80"/>
      <c r="K119" s="82"/>
      <c r="L119" s="82"/>
      <c r="M119" s="78"/>
      <c r="N119" s="79"/>
      <c r="O119" s="78"/>
      <c r="P119" s="79"/>
      <c r="Q119" s="78"/>
      <c r="R119" s="78"/>
      <c r="S119" s="78"/>
      <c r="T119" s="78"/>
      <c r="U119" s="78"/>
      <c r="V119" s="79"/>
      <c r="W119" s="78"/>
      <c r="X119" s="79"/>
      <c r="Y119" s="78"/>
      <c r="Z119" s="78"/>
      <c r="AA119" s="78"/>
      <c r="AB119" s="78"/>
      <c r="AC119" s="78"/>
      <c r="AD119" s="78"/>
      <c r="AE119" s="78"/>
      <c r="AF119" s="78"/>
      <c r="AG119" s="78"/>
      <c r="AH119" s="81"/>
      <c r="AI119" s="78"/>
      <c r="AJ119" s="79"/>
      <c r="AK119" s="78"/>
    </row>
    <row r="120" spans="1:37" x14ac:dyDescent="0.25">
      <c r="A120" s="78"/>
      <c r="B120" s="78"/>
      <c r="C120" s="78"/>
      <c r="D120" s="78"/>
      <c r="E120" s="78"/>
      <c r="F120" s="78"/>
      <c r="G120" s="79"/>
      <c r="H120" s="78"/>
      <c r="I120" s="78"/>
      <c r="J120" s="80"/>
      <c r="K120" s="80"/>
      <c r="L120" s="80"/>
      <c r="M120" s="78"/>
      <c r="N120" s="79"/>
      <c r="O120" s="78"/>
      <c r="P120" s="79"/>
      <c r="Q120" s="78"/>
      <c r="R120" s="78"/>
      <c r="S120" s="78"/>
      <c r="T120" s="78"/>
      <c r="U120" s="78"/>
      <c r="V120" s="79"/>
      <c r="W120" s="78"/>
      <c r="X120" s="79"/>
      <c r="Y120" s="78"/>
      <c r="Z120" s="78"/>
      <c r="AA120" s="78"/>
      <c r="AB120" s="78"/>
      <c r="AC120" s="78"/>
      <c r="AD120" s="78"/>
      <c r="AE120" s="78"/>
      <c r="AF120" s="78"/>
      <c r="AG120" s="78"/>
      <c r="AH120" s="81"/>
      <c r="AI120" s="78"/>
      <c r="AJ120" s="79"/>
      <c r="AK120" s="78"/>
    </row>
    <row r="121" spans="1:37" x14ac:dyDescent="0.25">
      <c r="A121" s="78"/>
      <c r="B121" s="78"/>
      <c r="C121" s="78"/>
      <c r="D121" s="78"/>
      <c r="E121" s="78"/>
      <c r="F121" s="78"/>
      <c r="G121" s="79"/>
      <c r="H121" s="78"/>
      <c r="I121" s="78"/>
      <c r="J121" s="80"/>
      <c r="K121" s="82"/>
      <c r="L121" s="80"/>
      <c r="M121" s="78"/>
      <c r="N121" s="79"/>
      <c r="O121" s="78"/>
      <c r="P121" s="79"/>
      <c r="Q121" s="78"/>
      <c r="R121" s="78"/>
      <c r="S121" s="78"/>
      <c r="T121" s="78"/>
      <c r="U121" s="78"/>
      <c r="V121" s="79"/>
      <c r="W121" s="78"/>
      <c r="X121" s="79"/>
      <c r="Y121" s="78"/>
      <c r="Z121" s="78"/>
      <c r="AA121" s="78"/>
      <c r="AB121" s="78"/>
      <c r="AC121" s="78"/>
      <c r="AD121" s="78"/>
      <c r="AE121" s="78"/>
      <c r="AF121" s="78"/>
      <c r="AG121" s="78"/>
      <c r="AH121" s="81"/>
      <c r="AI121" s="78"/>
      <c r="AJ121" s="79"/>
      <c r="AK121" s="78"/>
    </row>
    <row r="122" spans="1:37" x14ac:dyDescent="0.25">
      <c r="A122" s="78"/>
      <c r="B122" s="78"/>
      <c r="C122" s="78"/>
      <c r="D122" s="78"/>
      <c r="E122" s="78"/>
      <c r="F122" s="78"/>
      <c r="G122" s="79"/>
      <c r="H122" s="78"/>
      <c r="I122" s="78"/>
      <c r="J122" s="80"/>
      <c r="K122" s="80"/>
      <c r="L122" s="80"/>
      <c r="M122" s="78"/>
      <c r="N122" s="79"/>
      <c r="O122" s="78"/>
      <c r="P122" s="79"/>
      <c r="Q122" s="78"/>
      <c r="R122" s="78"/>
      <c r="S122" s="78"/>
      <c r="T122" s="78"/>
      <c r="U122" s="78"/>
      <c r="V122" s="79"/>
      <c r="W122" s="78"/>
      <c r="X122" s="79"/>
      <c r="Y122" s="78"/>
      <c r="Z122" s="78"/>
      <c r="AA122" s="78"/>
      <c r="AB122" s="78"/>
      <c r="AC122" s="78"/>
      <c r="AD122" s="78"/>
      <c r="AE122" s="78"/>
      <c r="AF122" s="78"/>
      <c r="AG122" s="78"/>
      <c r="AH122" s="81"/>
      <c r="AI122" s="78"/>
      <c r="AJ122" s="79"/>
      <c r="AK122" s="78"/>
    </row>
    <row r="123" spans="1:37" x14ac:dyDescent="0.25">
      <c r="A123" s="78"/>
      <c r="B123" s="78"/>
      <c r="C123" s="78"/>
      <c r="D123" s="78"/>
      <c r="E123" s="78"/>
      <c r="F123" s="78"/>
      <c r="G123" s="79"/>
      <c r="H123" s="78"/>
      <c r="I123" s="78"/>
      <c r="J123" s="80"/>
      <c r="K123" s="80"/>
      <c r="L123" s="80"/>
      <c r="M123" s="78"/>
      <c r="N123" s="79"/>
      <c r="O123" s="78"/>
      <c r="P123" s="79"/>
      <c r="Q123" s="78"/>
      <c r="R123" s="78"/>
      <c r="S123" s="78"/>
      <c r="T123" s="78"/>
      <c r="U123" s="78"/>
      <c r="V123" s="79"/>
      <c r="W123" s="78"/>
      <c r="X123" s="79"/>
      <c r="Y123" s="78"/>
      <c r="Z123" s="78"/>
      <c r="AA123" s="78"/>
      <c r="AB123" s="78"/>
      <c r="AC123" s="78"/>
      <c r="AD123" s="78"/>
      <c r="AE123" s="78"/>
      <c r="AF123" s="78"/>
      <c r="AG123" s="78"/>
      <c r="AH123" s="81"/>
      <c r="AI123" s="78"/>
      <c r="AJ123" s="79"/>
      <c r="AK123" s="78"/>
    </row>
    <row r="124" spans="1:37" x14ac:dyDescent="0.25">
      <c r="A124" s="78"/>
      <c r="B124" s="78"/>
      <c r="C124" s="78"/>
      <c r="D124" s="78"/>
      <c r="E124" s="78"/>
      <c r="F124" s="78"/>
      <c r="G124" s="79"/>
      <c r="H124" s="78"/>
      <c r="I124" s="78"/>
      <c r="J124" s="80"/>
      <c r="K124" s="80"/>
      <c r="L124" s="80"/>
      <c r="M124" s="78"/>
      <c r="N124" s="79"/>
      <c r="O124" s="78"/>
      <c r="P124" s="79"/>
      <c r="Q124" s="78"/>
      <c r="R124" s="78"/>
      <c r="S124" s="78"/>
      <c r="T124" s="78"/>
      <c r="U124" s="78"/>
      <c r="V124" s="79"/>
      <c r="W124" s="78"/>
      <c r="X124" s="79"/>
      <c r="Y124" s="78"/>
      <c r="Z124" s="78"/>
      <c r="AA124" s="78"/>
      <c r="AB124" s="78"/>
      <c r="AC124" s="78"/>
      <c r="AD124" s="78"/>
      <c r="AE124" s="78"/>
      <c r="AF124" s="78"/>
      <c r="AG124" s="78"/>
      <c r="AH124" s="81"/>
      <c r="AI124" s="78"/>
      <c r="AJ124" s="79"/>
      <c r="AK124" s="78"/>
    </row>
    <row r="125" spans="1:37" x14ac:dyDescent="0.25">
      <c r="A125" s="78"/>
      <c r="B125" s="78"/>
      <c r="C125" s="78"/>
      <c r="D125" s="78"/>
      <c r="E125" s="78"/>
      <c r="F125" s="78"/>
      <c r="G125" s="79"/>
      <c r="H125" s="78"/>
      <c r="I125" s="78"/>
      <c r="J125" s="80"/>
      <c r="K125" s="80"/>
      <c r="L125" s="80"/>
      <c r="M125" s="78"/>
      <c r="N125" s="79"/>
      <c r="O125" s="78"/>
      <c r="P125" s="79"/>
      <c r="Q125" s="78"/>
      <c r="R125" s="78"/>
      <c r="S125" s="78"/>
      <c r="T125" s="78"/>
      <c r="U125" s="78"/>
      <c r="V125" s="79"/>
      <c r="W125" s="78"/>
      <c r="X125" s="79"/>
      <c r="Y125" s="78"/>
      <c r="Z125" s="78"/>
      <c r="AA125" s="78"/>
      <c r="AB125" s="78"/>
      <c r="AC125" s="78"/>
      <c r="AD125" s="78"/>
      <c r="AE125" s="78"/>
      <c r="AF125" s="78"/>
      <c r="AG125" s="78"/>
      <c r="AH125" s="81"/>
      <c r="AI125" s="78"/>
      <c r="AJ125" s="79"/>
      <c r="AK125" s="78"/>
    </row>
    <row r="126" spans="1:37" x14ac:dyDescent="0.25">
      <c r="A126" s="78"/>
      <c r="B126" s="78"/>
      <c r="C126" s="78"/>
      <c r="D126" s="78"/>
      <c r="E126" s="78"/>
      <c r="F126" s="78"/>
      <c r="G126" s="79"/>
      <c r="H126" s="78"/>
      <c r="I126" s="78"/>
      <c r="J126" s="80"/>
      <c r="K126" s="82"/>
      <c r="L126" s="82"/>
      <c r="M126" s="78"/>
      <c r="N126" s="79"/>
      <c r="O126" s="78"/>
      <c r="P126" s="79"/>
      <c r="Q126" s="78"/>
      <c r="R126" s="78"/>
      <c r="S126" s="78"/>
      <c r="T126" s="78"/>
      <c r="U126" s="78"/>
      <c r="V126" s="79"/>
      <c r="W126" s="78"/>
      <c r="X126" s="79"/>
      <c r="Y126" s="78"/>
      <c r="Z126" s="78"/>
      <c r="AA126" s="78"/>
      <c r="AB126" s="78"/>
      <c r="AC126" s="78"/>
      <c r="AD126" s="78"/>
      <c r="AE126" s="78"/>
      <c r="AF126" s="78"/>
      <c r="AG126" s="78"/>
      <c r="AH126" s="81"/>
      <c r="AI126" s="78"/>
      <c r="AJ126" s="79"/>
      <c r="AK126" s="78"/>
    </row>
    <row r="127" spans="1:37" x14ac:dyDescent="0.25">
      <c r="A127" s="78"/>
      <c r="B127" s="78"/>
      <c r="C127" s="78"/>
      <c r="D127" s="78"/>
      <c r="E127" s="78"/>
      <c r="F127" s="78"/>
      <c r="G127" s="79"/>
      <c r="H127" s="78"/>
      <c r="I127" s="78"/>
      <c r="J127" s="80"/>
      <c r="K127" s="80"/>
      <c r="L127" s="80"/>
      <c r="M127" s="78"/>
      <c r="N127" s="79"/>
      <c r="O127" s="78"/>
      <c r="P127" s="79"/>
      <c r="Q127" s="78"/>
      <c r="R127" s="78"/>
      <c r="S127" s="78"/>
      <c r="T127" s="78"/>
      <c r="U127" s="78"/>
      <c r="V127" s="79"/>
      <c r="W127" s="78"/>
      <c r="X127" s="79"/>
      <c r="Y127" s="78"/>
      <c r="Z127" s="78"/>
      <c r="AA127" s="78"/>
      <c r="AB127" s="78"/>
      <c r="AC127" s="78"/>
      <c r="AD127" s="78"/>
      <c r="AE127" s="78"/>
      <c r="AF127" s="78"/>
      <c r="AG127" s="78"/>
      <c r="AH127" s="81"/>
      <c r="AI127" s="78"/>
      <c r="AJ127" s="79"/>
      <c r="AK127" s="78"/>
    </row>
    <row r="128" spans="1:37" x14ac:dyDescent="0.25">
      <c r="A128" s="78"/>
      <c r="B128" s="78"/>
      <c r="C128" s="78"/>
      <c r="D128" s="78"/>
      <c r="E128" s="78"/>
      <c r="F128" s="78"/>
      <c r="G128" s="79"/>
      <c r="H128" s="78"/>
      <c r="I128" s="78"/>
      <c r="J128" s="80"/>
      <c r="K128" s="80"/>
      <c r="L128" s="80"/>
      <c r="M128" s="78"/>
      <c r="N128" s="79"/>
      <c r="O128" s="78"/>
      <c r="P128" s="79"/>
      <c r="Q128" s="78"/>
      <c r="R128" s="78"/>
      <c r="S128" s="78"/>
      <c r="T128" s="78"/>
      <c r="U128" s="78"/>
      <c r="V128" s="79"/>
      <c r="W128" s="78"/>
      <c r="X128" s="79"/>
      <c r="Y128" s="78"/>
      <c r="Z128" s="78"/>
      <c r="AA128" s="78"/>
      <c r="AB128" s="78"/>
      <c r="AC128" s="78"/>
      <c r="AD128" s="78"/>
      <c r="AE128" s="78"/>
      <c r="AF128" s="78"/>
      <c r="AG128" s="78"/>
      <c r="AH128" s="81"/>
      <c r="AI128" s="78"/>
      <c r="AJ128" s="79"/>
      <c r="AK128" s="78"/>
    </row>
    <row r="129" spans="1:37" x14ac:dyDescent="0.25">
      <c r="A129" s="78"/>
      <c r="B129" s="78"/>
      <c r="C129" s="78"/>
      <c r="D129" s="78"/>
      <c r="E129" s="78"/>
      <c r="F129" s="78"/>
      <c r="G129" s="79"/>
      <c r="H129" s="78"/>
      <c r="I129" s="78"/>
      <c r="J129" s="80"/>
      <c r="K129" s="80"/>
      <c r="L129" s="80"/>
      <c r="M129" s="78"/>
      <c r="N129" s="79"/>
      <c r="O129" s="78"/>
      <c r="P129" s="79"/>
      <c r="Q129" s="78"/>
      <c r="R129" s="78"/>
      <c r="S129" s="78"/>
      <c r="T129" s="78"/>
      <c r="U129" s="78"/>
      <c r="V129" s="79"/>
      <c r="W129" s="78"/>
      <c r="X129" s="79"/>
      <c r="Y129" s="78"/>
      <c r="Z129" s="78"/>
      <c r="AA129" s="78"/>
      <c r="AB129" s="78"/>
      <c r="AC129" s="78"/>
      <c r="AD129" s="78"/>
      <c r="AE129" s="78"/>
      <c r="AF129" s="78"/>
      <c r="AG129" s="78"/>
      <c r="AH129" s="81"/>
      <c r="AI129" s="78"/>
      <c r="AJ129" s="79"/>
      <c r="AK129" s="78"/>
    </row>
    <row r="130" spans="1:37" x14ac:dyDescent="0.25">
      <c r="A130" s="78"/>
      <c r="B130" s="78"/>
      <c r="C130" s="78"/>
      <c r="D130" s="78"/>
      <c r="E130" s="78"/>
      <c r="F130" s="78"/>
      <c r="G130" s="79"/>
      <c r="H130" s="78"/>
      <c r="I130" s="78"/>
      <c r="J130" s="80"/>
      <c r="K130" s="80"/>
      <c r="L130" s="80"/>
      <c r="M130" s="78"/>
      <c r="N130" s="79"/>
      <c r="O130" s="78"/>
      <c r="P130" s="79"/>
      <c r="Q130" s="78"/>
      <c r="R130" s="78"/>
      <c r="S130" s="78"/>
      <c r="T130" s="78"/>
      <c r="U130" s="78"/>
      <c r="V130" s="79"/>
      <c r="W130" s="78"/>
      <c r="X130" s="79"/>
      <c r="Y130" s="78"/>
      <c r="Z130" s="78"/>
      <c r="AA130" s="78"/>
      <c r="AB130" s="78"/>
      <c r="AC130" s="78"/>
      <c r="AD130" s="78"/>
      <c r="AE130" s="78"/>
      <c r="AF130" s="78"/>
      <c r="AG130" s="78"/>
      <c r="AH130" s="81"/>
      <c r="AI130" s="78"/>
      <c r="AJ130" s="79"/>
      <c r="AK130" s="78"/>
    </row>
    <row r="131" spans="1:37" x14ac:dyDescent="0.25">
      <c r="A131" s="78"/>
      <c r="B131" s="78"/>
      <c r="C131" s="78"/>
      <c r="D131" s="78"/>
      <c r="E131" s="78"/>
      <c r="F131" s="78"/>
      <c r="G131" s="79"/>
      <c r="H131" s="78"/>
      <c r="I131" s="78"/>
      <c r="J131" s="80"/>
      <c r="K131" s="80"/>
      <c r="L131" s="80"/>
      <c r="M131" s="78"/>
      <c r="N131" s="79"/>
      <c r="O131" s="78"/>
      <c r="P131" s="79"/>
      <c r="Q131" s="78"/>
      <c r="R131" s="78"/>
      <c r="S131" s="78"/>
      <c r="T131" s="78"/>
      <c r="U131" s="78"/>
      <c r="V131" s="79"/>
      <c r="W131" s="78"/>
      <c r="X131" s="79"/>
      <c r="Y131" s="78"/>
      <c r="Z131" s="78"/>
      <c r="AA131" s="78"/>
      <c r="AB131" s="78"/>
      <c r="AC131" s="78"/>
      <c r="AD131" s="78"/>
      <c r="AE131" s="78"/>
      <c r="AF131" s="78"/>
      <c r="AG131" s="78"/>
      <c r="AH131" s="81"/>
      <c r="AI131" s="78"/>
      <c r="AJ131" s="79"/>
      <c r="AK131" s="78"/>
    </row>
    <row r="132" spans="1:37" x14ac:dyDescent="0.25">
      <c r="A132" s="78"/>
      <c r="B132" s="78"/>
      <c r="C132" s="78"/>
      <c r="D132" s="78"/>
      <c r="E132" s="78"/>
      <c r="F132" s="78"/>
      <c r="G132" s="79"/>
      <c r="H132" s="78"/>
      <c r="I132" s="78"/>
      <c r="J132" s="80"/>
      <c r="K132" s="80"/>
      <c r="L132" s="80"/>
      <c r="M132" s="78"/>
      <c r="N132" s="79"/>
      <c r="O132" s="78"/>
      <c r="P132" s="79"/>
      <c r="Q132" s="78"/>
      <c r="R132" s="78"/>
      <c r="S132" s="78"/>
      <c r="T132" s="78"/>
      <c r="U132" s="78"/>
      <c r="V132" s="79"/>
      <c r="W132" s="78"/>
      <c r="X132" s="79"/>
      <c r="Y132" s="78"/>
      <c r="Z132" s="78"/>
      <c r="AA132" s="78"/>
      <c r="AB132" s="78"/>
      <c r="AC132" s="78"/>
      <c r="AD132" s="78"/>
      <c r="AE132" s="78"/>
      <c r="AF132" s="78"/>
      <c r="AG132" s="78"/>
      <c r="AH132" s="81"/>
      <c r="AI132" s="78"/>
      <c r="AJ132" s="79"/>
      <c r="AK132" s="78"/>
    </row>
    <row r="133" spans="1:37" x14ac:dyDescent="0.25">
      <c r="A133" s="78"/>
      <c r="B133" s="78"/>
      <c r="C133" s="78"/>
      <c r="D133" s="78"/>
      <c r="E133" s="78"/>
      <c r="F133" s="78"/>
      <c r="G133" s="79"/>
      <c r="H133" s="78"/>
      <c r="I133" s="78"/>
      <c r="J133" s="80"/>
      <c r="K133" s="80"/>
      <c r="L133" s="80"/>
      <c r="M133" s="78"/>
      <c r="N133" s="79"/>
      <c r="O133" s="78"/>
      <c r="P133" s="79"/>
      <c r="Q133" s="78"/>
      <c r="R133" s="78"/>
      <c r="S133" s="78"/>
      <c r="T133" s="78"/>
      <c r="U133" s="78"/>
      <c r="V133" s="79"/>
      <c r="W133" s="78"/>
      <c r="X133" s="79"/>
      <c r="Y133" s="78"/>
      <c r="Z133" s="78"/>
      <c r="AA133" s="78"/>
      <c r="AB133" s="78"/>
      <c r="AC133" s="78"/>
      <c r="AD133" s="78"/>
      <c r="AE133" s="78"/>
      <c r="AF133" s="78"/>
      <c r="AG133" s="78"/>
      <c r="AH133" s="81"/>
      <c r="AI133" s="78"/>
      <c r="AJ133" s="79"/>
      <c r="AK133" s="78"/>
    </row>
    <row r="134" spans="1:37" x14ac:dyDescent="0.25">
      <c r="A134" s="78"/>
      <c r="B134" s="78"/>
      <c r="C134" s="78"/>
      <c r="D134" s="78"/>
      <c r="E134" s="78"/>
      <c r="F134" s="78"/>
      <c r="G134" s="79"/>
      <c r="H134" s="78"/>
      <c r="I134" s="78"/>
      <c r="J134" s="80"/>
      <c r="K134" s="80"/>
      <c r="L134" s="80"/>
      <c r="M134" s="78"/>
      <c r="N134" s="79"/>
      <c r="O134" s="78"/>
      <c r="P134" s="79"/>
      <c r="Q134" s="78"/>
      <c r="R134" s="78"/>
      <c r="S134" s="78"/>
      <c r="T134" s="78"/>
      <c r="U134" s="78"/>
      <c r="V134" s="79"/>
      <c r="W134" s="78"/>
      <c r="X134" s="79"/>
      <c r="Y134" s="78"/>
      <c r="Z134" s="78"/>
      <c r="AA134" s="78"/>
      <c r="AB134" s="78"/>
      <c r="AC134" s="78"/>
      <c r="AD134" s="78"/>
      <c r="AE134" s="78"/>
      <c r="AF134" s="78"/>
      <c r="AG134" s="78"/>
      <c r="AH134" s="81"/>
      <c r="AI134" s="78"/>
      <c r="AJ134" s="79"/>
      <c r="AK134" s="78"/>
    </row>
    <row r="135" spans="1:37" x14ac:dyDescent="0.25">
      <c r="A135" s="78"/>
      <c r="B135" s="78"/>
      <c r="C135" s="78"/>
      <c r="D135" s="78"/>
      <c r="E135" s="78"/>
      <c r="F135" s="78"/>
      <c r="G135" s="79"/>
      <c r="H135" s="78"/>
      <c r="I135" s="78"/>
      <c r="J135" s="80"/>
      <c r="K135" s="80"/>
      <c r="L135" s="80"/>
      <c r="M135" s="78"/>
      <c r="N135" s="79"/>
      <c r="O135" s="78"/>
      <c r="P135" s="79"/>
      <c r="Q135" s="78"/>
      <c r="R135" s="78"/>
      <c r="S135" s="78"/>
      <c r="T135" s="78"/>
      <c r="U135" s="78"/>
      <c r="V135" s="79"/>
      <c r="W135" s="78"/>
      <c r="X135" s="79"/>
      <c r="Y135" s="78"/>
      <c r="Z135" s="78"/>
      <c r="AA135" s="78"/>
      <c r="AB135" s="78"/>
      <c r="AC135" s="78"/>
      <c r="AD135" s="78"/>
      <c r="AE135" s="78"/>
      <c r="AF135" s="78"/>
      <c r="AG135" s="78"/>
      <c r="AH135" s="81"/>
      <c r="AI135" s="78"/>
      <c r="AJ135" s="79"/>
      <c r="AK135" s="78"/>
    </row>
    <row r="136" spans="1:37" x14ac:dyDescent="0.25">
      <c r="A136" s="78"/>
      <c r="B136" s="78"/>
      <c r="C136" s="78"/>
      <c r="D136" s="78"/>
      <c r="E136" s="78"/>
      <c r="F136" s="78"/>
      <c r="G136" s="79"/>
      <c r="H136" s="78"/>
      <c r="I136" s="78"/>
      <c r="J136" s="80"/>
      <c r="K136" s="80"/>
      <c r="L136" s="80"/>
      <c r="M136" s="78"/>
      <c r="N136" s="79"/>
      <c r="O136" s="78"/>
      <c r="P136" s="79"/>
      <c r="Q136" s="78"/>
      <c r="R136" s="78"/>
      <c r="S136" s="78"/>
      <c r="T136" s="78"/>
      <c r="U136" s="78"/>
      <c r="V136" s="79"/>
      <c r="W136" s="78"/>
      <c r="X136" s="79"/>
      <c r="Y136" s="78"/>
      <c r="Z136" s="78"/>
      <c r="AA136" s="78"/>
      <c r="AB136" s="78"/>
      <c r="AC136" s="78"/>
      <c r="AD136" s="78"/>
      <c r="AE136" s="78"/>
      <c r="AF136" s="78"/>
      <c r="AG136" s="78"/>
      <c r="AH136" s="81"/>
      <c r="AI136" s="78"/>
      <c r="AJ136" s="79"/>
      <c r="AK136" s="78"/>
    </row>
    <row r="137" spans="1:37" x14ac:dyDescent="0.25">
      <c r="A137" s="78"/>
      <c r="B137" s="78"/>
      <c r="C137" s="78"/>
      <c r="D137" s="78"/>
      <c r="E137" s="78"/>
      <c r="F137" s="78"/>
      <c r="G137" s="79"/>
      <c r="H137" s="78"/>
      <c r="I137" s="78"/>
      <c r="J137" s="80"/>
      <c r="K137" s="80"/>
      <c r="L137" s="80"/>
      <c r="M137" s="78"/>
      <c r="N137" s="79"/>
      <c r="O137" s="78"/>
      <c r="P137" s="79"/>
      <c r="Q137" s="78"/>
      <c r="R137" s="78"/>
      <c r="S137" s="78"/>
      <c r="T137" s="78"/>
      <c r="U137" s="78"/>
      <c r="V137" s="79"/>
      <c r="W137" s="78"/>
      <c r="X137" s="79"/>
      <c r="Y137" s="78"/>
      <c r="Z137" s="78"/>
      <c r="AA137" s="78"/>
      <c r="AB137" s="78"/>
      <c r="AC137" s="78"/>
      <c r="AD137" s="78"/>
      <c r="AE137" s="78"/>
      <c r="AF137" s="78"/>
      <c r="AG137" s="78"/>
      <c r="AH137" s="81"/>
      <c r="AI137" s="78"/>
      <c r="AJ137" s="79"/>
      <c r="AK137" s="78"/>
    </row>
    <row r="138" spans="1:37" x14ac:dyDescent="0.25">
      <c r="A138" s="78"/>
      <c r="B138" s="78"/>
      <c r="C138" s="78"/>
      <c r="D138" s="78"/>
      <c r="E138" s="78"/>
      <c r="F138" s="78"/>
      <c r="G138" s="79"/>
      <c r="H138" s="78"/>
      <c r="I138" s="78"/>
      <c r="J138" s="80"/>
      <c r="K138" s="82"/>
      <c r="L138" s="80"/>
      <c r="M138" s="78"/>
      <c r="N138" s="79"/>
      <c r="O138" s="78"/>
      <c r="P138" s="79"/>
      <c r="Q138" s="78"/>
      <c r="R138" s="78"/>
      <c r="S138" s="78"/>
      <c r="T138" s="78"/>
      <c r="U138" s="78"/>
      <c r="V138" s="79"/>
      <c r="W138" s="78"/>
      <c r="X138" s="79"/>
      <c r="Y138" s="78"/>
      <c r="Z138" s="78"/>
      <c r="AA138" s="78"/>
      <c r="AB138" s="78"/>
      <c r="AC138" s="78"/>
      <c r="AD138" s="78"/>
      <c r="AE138" s="78"/>
      <c r="AF138" s="78"/>
      <c r="AG138" s="78"/>
      <c r="AH138" s="81"/>
      <c r="AI138" s="78"/>
      <c r="AJ138" s="79"/>
      <c r="AK138" s="7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Informal sector labor</vt:lpstr>
      <vt:lpstr>GDI</vt:lpstr>
      <vt:lpstr>HDR 2014</vt:lpstr>
      <vt:lpstr>AGRICULTURE gaps</vt:lpstr>
      <vt:lpstr>Labor in nonAgricult sector</vt:lpstr>
      <vt:lpstr>Vulnerable Employment</vt:lpstr>
      <vt:lpstr>Trade</vt:lpstr>
      <vt:lpstr>Trade 2</vt:lpstr>
      <vt:lpstr>Institutions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2015-05-08T20:17:54Z</dcterms:created>
  <dcterms:modified xsi:type="dcterms:W3CDTF">2015-05-08T21:22:48Z</dcterms:modified>
</cp:coreProperties>
</file>