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e projet AfHDR\AfDHR\THEMATIC DATA\"/>
    </mc:Choice>
  </mc:AlternateContent>
  <bookViews>
    <workbookView xWindow="0" yWindow="0" windowWidth="19200" windowHeight="11595"/>
  </bookViews>
  <sheets>
    <sheet name="GDI" sheetId="1" r:id="rId1"/>
    <sheet name="Mean HDI" sheetId="6" r:id="rId2"/>
    <sheet name="Mean years of schooling" sheetId="3" r:id="rId3"/>
    <sheet name="Avg Life Expct" sheetId="5" r:id="rId4"/>
    <sheet name="GNI ESTIM." sheetId="4" r:id="rId5"/>
    <sheet name="summary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6" l="1"/>
  <c r="D68" i="6"/>
  <c r="E50" i="6"/>
  <c r="D50" i="6"/>
  <c r="E43" i="6"/>
  <c r="D43" i="6"/>
  <c r="E36" i="6"/>
  <c r="D36" i="6"/>
  <c r="E15" i="6"/>
  <c r="D15" i="6"/>
  <c r="D15" i="1"/>
  <c r="P15" i="1" l="1"/>
  <c r="Q15" i="1"/>
  <c r="Q36" i="1"/>
  <c r="P36" i="1"/>
  <c r="Q43" i="1"/>
  <c r="P43" i="1"/>
  <c r="Q50" i="1"/>
  <c r="P50" i="1"/>
  <c r="Q68" i="1"/>
  <c r="P68" i="1"/>
  <c r="K68" i="1"/>
  <c r="J68" i="1"/>
  <c r="K50" i="1"/>
  <c r="J50" i="1"/>
  <c r="K43" i="1"/>
  <c r="J43" i="1"/>
  <c r="K36" i="1"/>
  <c r="J36" i="1"/>
  <c r="K15" i="1"/>
  <c r="J15" i="1"/>
  <c r="E15" i="1"/>
  <c r="H15" i="1"/>
  <c r="G15" i="1"/>
  <c r="H43" i="1"/>
  <c r="G43" i="1"/>
  <c r="H36" i="1"/>
  <c r="G36" i="1"/>
  <c r="H50" i="1"/>
  <c r="G50" i="1"/>
  <c r="H68" i="1"/>
  <c r="G68" i="1"/>
  <c r="E68" i="1"/>
  <c r="D68" i="1"/>
  <c r="E50" i="1"/>
  <c r="D50" i="1"/>
  <c r="E43" i="1"/>
  <c r="D43" i="1"/>
  <c r="E36" i="1"/>
  <c r="D36" i="1"/>
</calcChain>
</file>

<file path=xl/sharedStrings.xml><?xml version="1.0" encoding="utf-8"?>
<sst xmlns="http://schemas.openxmlformats.org/spreadsheetml/2006/main" count="443" uniqueCount="96">
  <si>
    <t>Table 5: Gender-related development index (GDI)</t>
  </si>
  <si>
    <t>central</t>
  </si>
  <si>
    <t>Angola</t>
  </si>
  <si>
    <t>..</t>
  </si>
  <si>
    <t>Cameroon</t>
  </si>
  <si>
    <t>Chad</t>
  </si>
  <si>
    <t>Congo</t>
  </si>
  <si>
    <t>DRC</t>
  </si>
  <si>
    <t>Equatorial Guinea</t>
  </si>
  <si>
    <t>Gabon</t>
  </si>
  <si>
    <t>Sao Tome and Principe</t>
  </si>
  <si>
    <t>l</t>
  </si>
  <si>
    <t>Life expectancy at birth</t>
  </si>
  <si>
    <t>Mean years of schooling</t>
  </si>
  <si>
    <t xml:space="preserve">Expected years of schooling                        </t>
  </si>
  <si>
    <t>Estimated GNI per capita</t>
  </si>
  <si>
    <t>Human development index value</t>
  </si>
  <si>
    <t xml:space="preserve">                                                                                     (years)</t>
  </si>
  <si>
    <t>(years)</t>
  </si>
  <si>
    <t xml:space="preserve">                          (years)</t>
  </si>
  <si>
    <t xml:space="preserve"> (2011 PPP$)</t>
  </si>
  <si>
    <t>Female</t>
  </si>
  <si>
    <t>Male</t>
  </si>
  <si>
    <t>HDI ranks</t>
  </si>
  <si>
    <t>Country</t>
  </si>
  <si>
    <t>2002-2012</t>
  </si>
  <si>
    <t>c</t>
  </si>
  <si>
    <t>2000-2012</t>
  </si>
  <si>
    <t>east</t>
  </si>
  <si>
    <t>Burundi</t>
  </si>
  <si>
    <t>Comoros</t>
  </si>
  <si>
    <t>Djibouti</t>
  </si>
  <si>
    <t>Eritrea</t>
  </si>
  <si>
    <t>Ethiopia</t>
  </si>
  <si>
    <t>Kenya</t>
  </si>
  <si>
    <t>g</t>
  </si>
  <si>
    <t>Madagascar</t>
  </si>
  <si>
    <t>k</t>
  </si>
  <si>
    <t>Malawi</t>
  </si>
  <si>
    <t>Mauritius</t>
  </si>
  <si>
    <t>Mozambique</t>
  </si>
  <si>
    <t>Rwanda</t>
  </si>
  <si>
    <t>Seychelles</t>
  </si>
  <si>
    <t>i</t>
  </si>
  <si>
    <t>Somalia</t>
  </si>
  <si>
    <t>South Sudan</t>
  </si>
  <si>
    <t>Sudan</t>
  </si>
  <si>
    <t>Tanzania (United Republic of)</t>
  </si>
  <si>
    <t>Uganda</t>
  </si>
  <si>
    <t>Zambia</t>
  </si>
  <si>
    <t>Zimbabwe</t>
  </si>
  <si>
    <t>northern</t>
  </si>
  <si>
    <t>Algeria</t>
  </si>
  <si>
    <t>Egypt</t>
  </si>
  <si>
    <t>Libya</t>
  </si>
  <si>
    <t>Morocco</t>
  </si>
  <si>
    <t>Tunisia</t>
  </si>
  <si>
    <t>southern</t>
  </si>
  <si>
    <t>Botswana</t>
  </si>
  <si>
    <t>Lesotho</t>
  </si>
  <si>
    <t>d</t>
  </si>
  <si>
    <t>Namibia</t>
  </si>
  <si>
    <t>South Africa</t>
  </si>
  <si>
    <t>Swaziland</t>
  </si>
  <si>
    <t>west</t>
  </si>
  <si>
    <t>Benin</t>
  </si>
  <si>
    <t>Burkina Faso</t>
  </si>
  <si>
    <t>j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</si>
  <si>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</si>
  <si>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</si>
  <si>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</si>
  <si>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</si>
  <si>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</si>
  <si>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</si>
  <si>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</si>
  <si>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</si>
  <si>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</si>
  <si>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</si>
  <si>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</si>
  <si>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</si>
  <si>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</si>
  <si>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</si>
  <si>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Central</t>
  </si>
  <si>
    <t>Eastern</t>
  </si>
  <si>
    <t xml:space="preserve">Northern </t>
  </si>
  <si>
    <t>Southern</t>
  </si>
  <si>
    <t>West</t>
  </si>
  <si>
    <t>life expectancy at birth years</t>
  </si>
  <si>
    <t>mean years of schooling</t>
  </si>
  <si>
    <t xml:space="preserve">2014 Human Development Report </t>
  </si>
  <si>
    <t>West Africa</t>
  </si>
  <si>
    <t>Central Africa</t>
  </si>
  <si>
    <t>Eastern Africa</t>
  </si>
  <si>
    <t>Southern Africa</t>
  </si>
  <si>
    <t>Northern Africa</t>
  </si>
  <si>
    <t>HUMAN DEVELOPMENT REPORT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</si>
</sst>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,##0.000"/>
    <numFmt numFmtId="165" formatCode="#,###,##0"/>
    <numFmt numFmtId="166" formatCode="#,###,##0.0"/>
    <numFmt numFmtId="167" formatCode="#,##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11"/>
      <name val="Arial Bold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64">
    <xf numFmtId="0" fontId="0" fillId="0" borderId="0" xfId="0"/>
    <xf numFmtId="0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wrapText="1"/>
    </xf>
    <xf numFmtId="0" fontId="7" fillId="0" borderId="0" xfId="1" applyNumberFormat="1" applyFont="1" applyFill="1" applyBorder="1" applyAlignment="1"/>
    <xf numFmtId="0" fontId="4" fillId="0" borderId="2" xfId="1" applyNumberFormat="1" applyFont="1" applyFill="1" applyBorder="1" applyAlignment="1">
      <alignment horizontal="center" wrapText="1"/>
    </xf>
    <xf numFmtId="0" fontId="4" fillId="0" borderId="2" xfId="1" applyNumberFormat="1" applyFont="1" applyFill="1" applyBorder="1" applyAlignment="1">
      <alignment wrapText="1"/>
    </xf>
    <xf numFmtId="0" fontId="5" fillId="0" borderId="0" xfId="1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center" wrapText="1"/>
    </xf>
    <xf numFmtId="0" fontId="8" fillId="2" borderId="0" xfId="1" applyNumberFormat="1" applyFont="1" applyFill="1" applyBorder="1" applyAlignment="1">
      <alignment horizontal="center" wrapText="1"/>
    </xf>
    <xf numFmtId="0" fontId="9" fillId="2" borderId="0" xfId="1" applyNumberFormat="1" applyFont="1" applyFill="1" applyBorder="1" applyAlignment="1">
      <alignment horizontal="center"/>
    </xf>
    <xf numFmtId="0" fontId="8" fillId="2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1" applyNumberFormat="1" applyFont="1" applyFill="1" applyBorder="1" applyAlignment="1"/>
    <xf numFmtId="0" fontId="4" fillId="0" borderId="8" xfId="1" applyNumberFormat="1" applyFont="1" applyFill="1" applyBorder="1" applyAlignment="1">
      <alignment horizontal="center" wrapText="1"/>
    </xf>
    <xf numFmtId="0" fontId="6" fillId="0" borderId="7" xfId="1" applyNumberFormat="1" applyFont="1" applyFill="1" applyBorder="1" applyAlignment="1">
      <alignment horizontal="center" wrapText="1"/>
    </xf>
    <xf numFmtId="0" fontId="8" fillId="2" borderId="6" xfId="1" applyNumberFormat="1" applyFont="1" applyFill="1" applyBorder="1" applyAlignment="1">
      <alignment horizontal="center" wrapText="1"/>
    </xf>
    <xf numFmtId="0" fontId="8" fillId="2" borderId="9" xfId="1" applyNumberFormat="1" applyFont="1" applyFill="1" applyBorder="1" applyAlignment="1">
      <alignment horizontal="center" wrapText="1"/>
    </xf>
    <xf numFmtId="0" fontId="0" fillId="0" borderId="6" xfId="0" applyNumberFormat="1" applyFont="1" applyFill="1" applyBorder="1" applyAlignment="1"/>
    <xf numFmtId="166" fontId="4" fillId="0" borderId="9" xfId="0" applyNumberFormat="1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10" xfId="0" applyFont="1" applyBorder="1" applyAlignment="1">
      <alignment horizontal="left"/>
    </xf>
    <xf numFmtId="166" fontId="11" fillId="0" borderId="11" xfId="0" applyNumberFormat="1" applyFont="1" applyBorder="1" applyAlignment="1">
      <alignment horizontal="left"/>
    </xf>
    <xf numFmtId="166" fontId="11" fillId="0" borderId="12" xfId="0" applyNumberFormat="1" applyFont="1" applyBorder="1" applyAlignment="1">
      <alignment horizontal="left"/>
    </xf>
    <xf numFmtId="0" fontId="11" fillId="0" borderId="6" xfId="0" applyNumberFormat="1" applyFont="1" applyFill="1" applyBorder="1" applyAlignment="1">
      <alignment horizontal="left"/>
    </xf>
    <xf numFmtId="166" fontId="10" fillId="0" borderId="0" xfId="0" applyNumberFormat="1" applyFont="1" applyFill="1" applyBorder="1" applyAlignment="1">
      <alignment horizontal="left"/>
    </xf>
    <xf numFmtId="166" fontId="10" fillId="0" borderId="9" xfId="0" applyNumberFormat="1" applyFont="1" applyFill="1" applyBorder="1" applyAlignment="1">
      <alignment horizontal="left"/>
    </xf>
    <xf numFmtId="0" fontId="4" fillId="0" borderId="9" xfId="0" applyNumberFormat="1" applyFont="1" applyFill="1" applyBorder="1" applyAlignment="1">
      <alignment horizontal="center"/>
    </xf>
    <xf numFmtId="0" fontId="2" fillId="0" borderId="8" xfId="1" applyNumberFormat="1" applyFont="1" applyFill="1" applyBorder="1" applyAlignment="1">
      <alignment wrapText="1"/>
    </xf>
    <xf numFmtId="0" fontId="5" fillId="0" borderId="6" xfId="1" applyNumberFormat="1" applyFont="1" applyFill="1" applyBorder="1" applyAlignment="1"/>
    <xf numFmtId="0" fontId="9" fillId="2" borderId="6" xfId="1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/>
    <xf numFmtId="0" fontId="7" fillId="0" borderId="6" xfId="0" applyNumberFormat="1" applyFont="1" applyFill="1" applyBorder="1" applyAlignment="1"/>
    <xf numFmtId="165" fontId="11" fillId="0" borderId="0" xfId="0" applyNumberFormat="1" applyFont="1" applyAlignment="1">
      <alignment horizontal="left"/>
    </xf>
    <xf numFmtId="165" fontId="10" fillId="0" borderId="0" xfId="0" applyNumberFormat="1" applyFont="1" applyFill="1" applyBorder="1" applyAlignment="1">
      <alignment horizontal="left"/>
    </xf>
    <xf numFmtId="0" fontId="10" fillId="0" borderId="10" xfId="0" applyNumberFormat="1" applyFont="1" applyFill="1" applyBorder="1" applyAlignment="1">
      <alignment horizontal="left"/>
    </xf>
    <xf numFmtId="167" fontId="10" fillId="0" borderId="0" xfId="0" applyNumberFormat="1" applyFont="1" applyFill="1" applyBorder="1" applyAlignment="1">
      <alignment horizontal="left"/>
    </xf>
    <xf numFmtId="167" fontId="10" fillId="0" borderId="9" xfId="0" applyNumberFormat="1" applyFont="1" applyFill="1" applyBorder="1" applyAlignment="1">
      <alignment horizontal="left"/>
    </xf>
    <xf numFmtId="167" fontId="10" fillId="0" borderId="11" xfId="0" applyNumberFormat="1" applyFont="1" applyFill="1" applyBorder="1" applyAlignment="1">
      <alignment horizontal="left"/>
    </xf>
    <xf numFmtId="167" fontId="10" fillId="0" borderId="12" xfId="0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7" xfId="1" applyNumberFormat="1" applyFont="1" applyFill="1" applyBorder="1" applyAlignment="1">
      <alignment horizontal="center" wrapText="1"/>
    </xf>
    <xf numFmtId="0" fontId="3" fillId="0" borderId="13" xfId="1" applyNumberFormat="1" applyFont="1" applyFill="1" applyBorder="1" applyAlignment="1">
      <alignment horizontal="center" wrapText="1"/>
    </xf>
    <xf numFmtId="0" fontId="3" fillId="0" borderId="14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Mean Human Development Index  VALUE (2013)</a:t>
            </a:r>
          </a:p>
          <a:p>
            <a:pPr>
              <a:defRPr/>
            </a:pPr>
            <a:r>
              <a:rPr lang="en-US"/>
              <a:t>African sub-regions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baseline="0">
              <a:solidFill>
                <a:schemeClr val="bg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'Mean HDI'!$H$7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HDI'!$G$8:$G$12</c:f>
              <c:strCache>
                <c:ptCount val="5"/>
                <c:pt idx="0">
                  <c:v>Northern Africa</c:v>
                </c:pt>
                <c:pt idx="1">
                  <c:v>Southern Africa</c:v>
                </c:pt>
                <c:pt idx="2">
                  <c:v>Eastern Africa</c:v>
                </c:pt>
                <c:pt idx="3">
                  <c:v>Central Africa</c:v>
                </c:pt>
                <c:pt idx="4">
                  <c:v>West Africa</c:v>
                </c:pt>
              </c:strCache>
            </c:strRef>
          </c:cat>
          <c:val>
            <c:numRef>
              <c:f>'Mean HDI'!$H$8:$H$12</c:f>
              <c:numCache>
                <c:formatCode>#,###,##0.00</c:formatCode>
                <c:ptCount val="5"/>
                <c:pt idx="0">
                  <c:v>0.64200633355360304</c:v>
                </c:pt>
                <c:pt idx="1">
                  <c:v>0.56313481206299609</c:v>
                </c:pt>
                <c:pt idx="2">
                  <c:v>0.46870584250036096</c:v>
                </c:pt>
                <c:pt idx="3">
                  <c:v>0.43153290570369746</c:v>
                </c:pt>
                <c:pt idx="4">
                  <c:v>0.39602533346097218</c:v>
                </c:pt>
              </c:numCache>
            </c:numRef>
          </c:val>
        </c:ser>
        <c:ser>
          <c:idx val="1"/>
          <c:order val="1"/>
          <c:tx>
            <c:strRef>
              <c:f>'Mean HDI'!$I$7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HDI'!$G$8:$G$12</c:f>
              <c:strCache>
                <c:ptCount val="5"/>
                <c:pt idx="0">
                  <c:v>Northern Africa</c:v>
                </c:pt>
                <c:pt idx="1">
                  <c:v>Southern Africa</c:v>
                </c:pt>
                <c:pt idx="2">
                  <c:v>Eastern Africa</c:v>
                </c:pt>
                <c:pt idx="3">
                  <c:v>Central Africa</c:v>
                </c:pt>
                <c:pt idx="4">
                  <c:v>West Africa</c:v>
                </c:pt>
              </c:strCache>
            </c:strRef>
          </c:cat>
          <c:val>
            <c:numRef>
              <c:f>'Mean HDI'!$I$8:$I$12</c:f>
              <c:numCache>
                <c:formatCode>#,###,##0.00</c:formatCode>
                <c:ptCount val="5"/>
                <c:pt idx="0">
                  <c:v>0.73647702382370384</c:v>
                </c:pt>
                <c:pt idx="1">
                  <c:v>0.59368726597004517</c:v>
                </c:pt>
                <c:pt idx="2">
                  <c:v>0.51459625131988729</c:v>
                </c:pt>
                <c:pt idx="3">
                  <c:v>0.49929505138063207</c:v>
                </c:pt>
                <c:pt idx="4">
                  <c:v>0.48357931180237562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59102864"/>
        <c:axId val="359100120"/>
        <c:axId val="0"/>
      </c:bar3DChart>
      <c:catAx>
        <c:axId val="35910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59100120"/>
        <c:crosses val="autoZero"/>
        <c:auto val="1"/>
        <c:lblAlgn val="ctr"/>
        <c:lblOffset val="100"/>
        <c:noMultiLvlLbl val="0"/>
      </c:catAx>
      <c:valAx>
        <c:axId val="359100120"/>
        <c:scaling>
          <c:orientation val="minMax"/>
        </c:scaling>
        <c:delete val="1"/>
        <c:axPos val="b"/>
        <c:numFmt formatCode="#,###,##0.00" sourceLinked="1"/>
        <c:majorTickMark val="out"/>
        <c:minorTickMark val="none"/>
        <c:tickLblPos val="nextTo"/>
        <c:crossAx val="3591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years of Schooling </a:t>
            </a:r>
          </a:p>
          <a:p>
            <a:pPr>
              <a:defRPr/>
            </a:pPr>
            <a:r>
              <a:rPr lang="en-US"/>
              <a:t>by African Region &amp; Gender, 2013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summary!$B$11:$B$12</c:f>
              <c:strCache>
                <c:ptCount val="2"/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summary!$B$13:$B$17</c:f>
              <c:numCache>
                <c:formatCode>#,###,##0.0</c:formatCode>
                <c:ptCount val="5"/>
                <c:pt idx="0">
                  <c:v>4.2903304999999996</c:v>
                </c:pt>
                <c:pt idx="1">
                  <c:v>4.4360801692142848</c:v>
                </c:pt>
                <c:pt idx="2">
                  <c:v>5.4799999999999995</c:v>
                </c:pt>
                <c:pt idx="3">
                  <c:v>7.8107598385999992</c:v>
                </c:pt>
                <c:pt idx="4">
                  <c:v>2.4700984219333333</c:v>
                </c:pt>
              </c:numCache>
            </c:numRef>
          </c:val>
        </c:ser>
        <c:ser>
          <c:idx val="1"/>
          <c:order val="1"/>
          <c:tx>
            <c:strRef>
              <c:f>summary!$C$11:$C$12</c:f>
              <c:strCache>
                <c:ptCount val="2"/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summary!$C$13:$C$17</c:f>
              <c:numCache>
                <c:formatCode>#,###,##0.0</c:formatCode>
                <c:ptCount val="5"/>
                <c:pt idx="0">
                  <c:v>5.2836871538333332</c:v>
                </c:pt>
                <c:pt idx="1">
                  <c:v>5.6803527715</c:v>
                </c:pt>
                <c:pt idx="2">
                  <c:v>7.1686498807999994</c:v>
                </c:pt>
                <c:pt idx="3">
                  <c:v>7.3046542604000013</c:v>
                </c:pt>
                <c:pt idx="4">
                  <c:v>4.418630966666667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9336"/>
        <c:axId val="359098944"/>
      </c:barChart>
      <c:catAx>
        <c:axId val="35909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8944"/>
        <c:crosses val="autoZero"/>
        <c:auto val="1"/>
        <c:lblAlgn val="ctr"/>
        <c:lblOffset val="100"/>
        <c:noMultiLvlLbl val="0"/>
      </c:catAx>
      <c:valAx>
        <c:axId val="3590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Life Expectancy at Birth (years) 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summary!$B$3:$B$7</c:f>
              <c:numCache>
                <c:formatCode>#,###,##0.0</c:formatCode>
                <c:ptCount val="5"/>
                <c:pt idx="0">
                  <c:v>57.633250000000004</c:v>
                </c:pt>
                <c:pt idx="1">
                  <c:v>62.654052631578942</c:v>
                </c:pt>
                <c:pt idx="2">
                  <c:v>74.91</c:v>
                </c:pt>
                <c:pt idx="3">
                  <c:v>58.097399999999993</c:v>
                </c:pt>
                <c:pt idx="4">
                  <c:v>58.877312499999988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summary!$C$3:$C$7</c:f>
              <c:numCache>
                <c:formatCode>#,###,##0.0</c:formatCode>
                <c:ptCount val="5"/>
                <c:pt idx="0">
                  <c:v>54.834375000000001</c:v>
                </c:pt>
                <c:pt idx="1">
                  <c:v>59.196263157894741</c:v>
                </c:pt>
                <c:pt idx="2">
                  <c:v>70.887799999999999</c:v>
                </c:pt>
                <c:pt idx="3">
                  <c:v>55.460800000000006</c:v>
                </c:pt>
                <c:pt idx="4">
                  <c:v>56.783000000000001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8160"/>
        <c:axId val="359097768"/>
      </c:barChart>
      <c:catAx>
        <c:axId val="35909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7768"/>
        <c:crosses val="autoZero"/>
        <c:auto val="1"/>
        <c:lblAlgn val="ctr"/>
        <c:lblOffset val="100"/>
        <c:noMultiLvlLbl val="0"/>
      </c:catAx>
      <c:valAx>
        <c:axId val="35909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GNI per capita (2011 PPP$)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layout>
        <c:manualLayout>
          <c:xMode val="edge"/>
          <c:yMode val="edge"/>
          <c:x val="0.12964584551245803"/>
          <c:y val="3.2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summary!$B$25:$B$29</c:f>
              <c:numCache>
                <c:formatCode>#,###,##0</c:formatCode>
                <c:ptCount val="5"/>
                <c:pt idx="0">
                  <c:v>5852.0520077568772</c:v>
                </c:pt>
                <c:pt idx="1">
                  <c:v>1874.6190418830179</c:v>
                </c:pt>
                <c:pt idx="2">
                  <c:v>5306.900581977824</c:v>
                </c:pt>
                <c:pt idx="3">
                  <c:v>6654.5043982958041</c:v>
                </c:pt>
                <c:pt idx="4">
                  <c:v>1668.3616183693359</c:v>
                </c:pt>
              </c:numCache>
            </c:numRef>
          </c:val>
        </c:ser>
        <c:ser>
          <c:idx val="1"/>
          <c:order val="1"/>
          <c:tx>
            <c:strRef>
              <c:f>summary!$C$24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summary!$C$25:$C$29</c:f>
              <c:numCache>
                <c:formatCode>#,###,##0</c:formatCode>
                <c:ptCount val="5"/>
                <c:pt idx="0">
                  <c:v>8603.9247467686564</c:v>
                </c:pt>
                <c:pt idx="1">
                  <c:v>3369.2838821611153</c:v>
                </c:pt>
                <c:pt idx="2">
                  <c:v>19467.511382521268</c:v>
                </c:pt>
                <c:pt idx="3">
                  <c:v>11052.291777335224</c:v>
                </c:pt>
                <c:pt idx="4">
                  <c:v>2873.9833409401986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6984"/>
        <c:axId val="359096592"/>
      </c:barChart>
      <c:catAx>
        <c:axId val="35909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6592"/>
        <c:crosses val="autoZero"/>
        <c:auto val="1"/>
        <c:lblAlgn val="ctr"/>
        <c:lblOffset val="100"/>
        <c:noMultiLvlLbl val="0"/>
      </c:catAx>
      <c:valAx>
        <c:axId val="35909659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Life Expectancy at Birth (years) 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summary!$B$3:$B$7</c:f>
              <c:numCache>
                <c:formatCode>#,###,##0.0</c:formatCode>
                <c:ptCount val="5"/>
                <c:pt idx="0">
                  <c:v>57.633250000000004</c:v>
                </c:pt>
                <c:pt idx="1">
                  <c:v>62.654052631578942</c:v>
                </c:pt>
                <c:pt idx="2">
                  <c:v>74.91</c:v>
                </c:pt>
                <c:pt idx="3">
                  <c:v>58.097399999999993</c:v>
                </c:pt>
                <c:pt idx="4">
                  <c:v>58.877312499999988</c:v>
                </c:pt>
              </c:numCache>
            </c:numRef>
          </c:val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summary!$C$3:$C$7</c:f>
              <c:numCache>
                <c:formatCode>#,###,##0.0</c:formatCode>
                <c:ptCount val="5"/>
                <c:pt idx="0">
                  <c:v>54.834375000000001</c:v>
                </c:pt>
                <c:pt idx="1">
                  <c:v>59.196263157894741</c:v>
                </c:pt>
                <c:pt idx="2">
                  <c:v>70.887799999999999</c:v>
                </c:pt>
                <c:pt idx="3">
                  <c:v>55.460800000000006</c:v>
                </c:pt>
                <c:pt idx="4">
                  <c:v>56.783000000000001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2672"/>
        <c:axId val="359095808"/>
      </c:barChart>
      <c:catAx>
        <c:axId val="3590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5808"/>
        <c:crosses val="autoZero"/>
        <c:auto val="1"/>
        <c:lblAlgn val="ctr"/>
        <c:lblOffset val="100"/>
        <c:noMultiLvlLbl val="0"/>
      </c:catAx>
      <c:valAx>
        <c:axId val="3590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years of Schooling </a:t>
            </a:r>
          </a:p>
          <a:p>
            <a:pPr>
              <a:defRPr/>
            </a:pPr>
            <a:r>
              <a:rPr lang="en-US"/>
              <a:t>by African Region &amp; Gender, 2013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summary!$B$11:$B$12</c:f>
              <c:strCache>
                <c:ptCount val="2"/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summary!$B$13:$B$17</c:f>
              <c:numCache>
                <c:formatCode>#,###,##0.0</c:formatCode>
                <c:ptCount val="5"/>
                <c:pt idx="0">
                  <c:v>4.2903304999999996</c:v>
                </c:pt>
                <c:pt idx="1">
                  <c:v>4.4360801692142848</c:v>
                </c:pt>
                <c:pt idx="2">
                  <c:v>5.4799999999999995</c:v>
                </c:pt>
                <c:pt idx="3">
                  <c:v>7.8107598385999992</c:v>
                </c:pt>
                <c:pt idx="4">
                  <c:v>2.4700984219333333</c:v>
                </c:pt>
              </c:numCache>
            </c:numRef>
          </c:val>
        </c:ser>
        <c:ser>
          <c:idx val="1"/>
          <c:order val="1"/>
          <c:tx>
            <c:strRef>
              <c:f>summary!$C$11:$C$12</c:f>
              <c:strCache>
                <c:ptCount val="2"/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summary!$A$13:$A$17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summary!$C$13:$C$17</c:f>
              <c:numCache>
                <c:formatCode>#,###,##0.0</c:formatCode>
                <c:ptCount val="5"/>
                <c:pt idx="0">
                  <c:v>5.2836871538333332</c:v>
                </c:pt>
                <c:pt idx="1">
                  <c:v>5.6803527715</c:v>
                </c:pt>
                <c:pt idx="2">
                  <c:v>7.1686498807999994</c:v>
                </c:pt>
                <c:pt idx="3">
                  <c:v>7.3046542604000013</c:v>
                </c:pt>
                <c:pt idx="4">
                  <c:v>4.418630966666667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4240"/>
        <c:axId val="359093848"/>
      </c:barChart>
      <c:catAx>
        <c:axId val="35909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3848"/>
        <c:crosses val="autoZero"/>
        <c:auto val="1"/>
        <c:lblAlgn val="ctr"/>
        <c:lblOffset val="100"/>
        <c:noMultiLvlLbl val="0"/>
      </c:catAx>
      <c:valAx>
        <c:axId val="35909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GNI per capita (2011 PPP$)</a:t>
            </a:r>
          </a:p>
          <a:p>
            <a:pPr>
              <a:defRPr/>
            </a:pPr>
            <a:r>
              <a:rPr lang="en-US"/>
              <a:t>by African Region &amp; Gender, 2013</a:t>
            </a:r>
          </a:p>
        </c:rich>
      </c:tx>
      <c:layout>
        <c:manualLayout>
          <c:xMode val="edge"/>
          <c:yMode val="edge"/>
          <c:x val="0.12964584551245803"/>
          <c:y val="3.2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summary!$B$25:$B$29</c:f>
              <c:numCache>
                <c:formatCode>#,###,##0</c:formatCode>
                <c:ptCount val="5"/>
                <c:pt idx="0">
                  <c:v>5852.0520077568772</c:v>
                </c:pt>
                <c:pt idx="1">
                  <c:v>1874.6190418830179</c:v>
                </c:pt>
                <c:pt idx="2">
                  <c:v>5306.900581977824</c:v>
                </c:pt>
                <c:pt idx="3">
                  <c:v>6654.5043982958041</c:v>
                </c:pt>
                <c:pt idx="4">
                  <c:v>1668.3616183693359</c:v>
                </c:pt>
              </c:numCache>
            </c:numRef>
          </c:val>
        </c:ser>
        <c:ser>
          <c:idx val="1"/>
          <c:order val="1"/>
          <c:tx>
            <c:strRef>
              <c:f>summary!$C$24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summary!$A$25:$A$29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Northern </c:v>
                </c:pt>
                <c:pt idx="3">
                  <c:v>Southern</c:v>
                </c:pt>
                <c:pt idx="4">
                  <c:v>West</c:v>
                </c:pt>
              </c:strCache>
            </c:strRef>
          </c:cat>
          <c:val>
            <c:numRef>
              <c:f>summary!$C$25:$C$29</c:f>
              <c:numCache>
                <c:formatCode>#,###,##0</c:formatCode>
                <c:ptCount val="5"/>
                <c:pt idx="0">
                  <c:v>8603.9247467686564</c:v>
                </c:pt>
                <c:pt idx="1">
                  <c:v>3369.2838821611153</c:v>
                </c:pt>
                <c:pt idx="2">
                  <c:v>19467.511382521268</c:v>
                </c:pt>
                <c:pt idx="3">
                  <c:v>11052.291777335224</c:v>
                </c:pt>
                <c:pt idx="4">
                  <c:v>2873.9833409401986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095024"/>
        <c:axId val="359093456"/>
      </c:barChart>
      <c:catAx>
        <c:axId val="35909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3456"/>
        <c:crosses val="autoZero"/>
        <c:auto val="1"/>
        <c:lblAlgn val="ctr"/>
        <c:lblOffset val="100"/>
        <c:noMultiLvlLbl val="0"/>
      </c:catAx>
      <c:valAx>
        <c:axId val="35909345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6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409014</xdr:colOff>
      <xdr:row>5</xdr:row>
      <xdr:rowOff>494579</xdr:rowOff>
    </xdr:from>
    <xdr:to>
      <xdr:col>18</xdr:col>
      <xdr:colOff>470646</xdr:colOff>
      <xdr:row>24</xdr:row>
      <xdr:rowOff>134469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171450</xdr:rowOff>
    </xdr:from>
    <xdr:to>
      <xdr:col>8</xdr:col>
      <xdr:colOff>52388</xdr:colOff>
      <xdr:row>19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11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495300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114300</xdr:rowOff>
    </xdr:from>
    <xdr:to>
      <xdr:col>8</xdr:col>
      <xdr:colOff>285750</xdr:colOff>
      <xdr:row>12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461963</xdr:colOff>
      <xdr:row>12</xdr:row>
      <xdr:rowOff>0</xdr:rowOff>
    </xdr:from>
    <xdr:to>
      <xdr:col>7</xdr:col>
      <xdr:colOff>247651</xdr:colOff>
      <xdr:row>24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466726</xdr:colOff>
      <xdr:row>5</xdr:row>
      <xdr:rowOff>85725</xdr:rowOff>
    </xdr:from>
    <xdr:to>
      <xdr:col>15</xdr:col>
      <xdr:colOff>352426</xdr:colOff>
      <xdr:row>17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zoomScale="70" zoomScaleNormal="70" workbookViewId="0">
      <pane ySplit="1" topLeftCell="A2" activePane="bottomLeft" state="frozen"/>
      <selection pane="bottomLeft" activeCell="C21" sqref="C21"/>
    </sheetView>
  </sheetViews>
  <sheetFormatPr defaultColWidth="15.42578125" defaultRowHeight="15" x14ac:dyDescent="0.25"/>
  <cols>
    <col min="3" max="3" width="20.28515625" customWidth="1"/>
  </cols>
  <sheetData>
    <row r="1" spans="1:18" ht="15.75" thickBot="1" x14ac:dyDescent="0.3"/>
    <row r="2" spans="1:18" x14ac:dyDescent="0.25">
      <c r="A2" s="2" t="s">
        <v>0</v>
      </c>
      <c r="F2" s="24"/>
      <c r="G2" s="25"/>
      <c r="H2" s="26"/>
      <c r="I2" s="24"/>
      <c r="J2" s="25"/>
      <c r="K2" s="26"/>
      <c r="L2" s="24"/>
      <c r="M2" s="25"/>
      <c r="N2" s="26"/>
    </row>
    <row r="3" spans="1:18" s="1" customFormat="1" ht="15" customHeight="1" x14ac:dyDescent="0.25">
      <c r="C3" s="3"/>
      <c r="D3" s="10"/>
      <c r="E3" s="10"/>
      <c r="F3" s="27"/>
      <c r="G3" s="60" t="s">
        <v>12</v>
      </c>
      <c r="H3" s="61"/>
      <c r="I3" s="27"/>
      <c r="J3" s="60" t="s">
        <v>13</v>
      </c>
      <c r="K3" s="61"/>
      <c r="L3" s="27"/>
      <c r="M3" s="60" t="s">
        <v>14</v>
      </c>
      <c r="N3" s="61"/>
      <c r="O3" s="3"/>
      <c r="P3" s="60" t="s">
        <v>15</v>
      </c>
      <c r="Q3" s="60"/>
      <c r="R3" s="11"/>
    </row>
    <row r="4" spans="1:18" s="1" customFormat="1" ht="15" customHeight="1" x14ac:dyDescent="0.25">
      <c r="C4" s="3"/>
      <c r="D4" s="60" t="s">
        <v>16</v>
      </c>
      <c r="E4" s="60"/>
      <c r="F4" s="27"/>
      <c r="G4" s="12" t="s">
        <v>17</v>
      </c>
      <c r="H4" s="28"/>
      <c r="I4" s="27"/>
      <c r="J4" s="12" t="s">
        <v>18</v>
      </c>
      <c r="K4" s="28"/>
      <c r="L4" s="27"/>
      <c r="M4" s="13" t="s">
        <v>19</v>
      </c>
      <c r="N4" s="48"/>
      <c r="O4" s="3"/>
      <c r="P4" s="12" t="s">
        <v>20</v>
      </c>
      <c r="Q4" s="12"/>
      <c r="R4" s="3"/>
    </row>
    <row r="5" spans="1:18" s="1" customFormat="1" ht="32.25" customHeight="1" x14ac:dyDescent="0.25">
      <c r="C5" s="3"/>
      <c r="D5" s="9" t="s">
        <v>21</v>
      </c>
      <c r="E5" s="9" t="s">
        <v>22</v>
      </c>
      <c r="F5" s="27"/>
      <c r="G5" s="9" t="s">
        <v>21</v>
      </c>
      <c r="H5" s="29" t="s">
        <v>22</v>
      </c>
      <c r="I5" s="27"/>
      <c r="J5" s="9" t="s">
        <v>21</v>
      </c>
      <c r="K5" s="29" t="s">
        <v>22</v>
      </c>
      <c r="L5" s="49"/>
      <c r="M5" s="9" t="s">
        <v>21</v>
      </c>
      <c r="N5" s="29" t="s">
        <v>22</v>
      </c>
      <c r="O5" s="3"/>
      <c r="P5" s="9" t="s">
        <v>21</v>
      </c>
      <c r="Q5" s="9" t="s">
        <v>22</v>
      </c>
      <c r="R5" s="14"/>
    </row>
    <row r="6" spans="1:18" s="15" customFormat="1" ht="41.25" customHeight="1" x14ac:dyDescent="0.25">
      <c r="B6" s="16" t="s">
        <v>23</v>
      </c>
      <c r="C6" s="17" t="s">
        <v>24</v>
      </c>
      <c r="D6" s="18">
        <v>2013</v>
      </c>
      <c r="E6" s="18">
        <v>2013</v>
      </c>
      <c r="F6" s="30"/>
      <c r="G6" s="18">
        <v>2013</v>
      </c>
      <c r="H6" s="31">
        <v>2013</v>
      </c>
      <c r="I6" s="30"/>
      <c r="J6" s="18" t="s">
        <v>25</v>
      </c>
      <c r="K6" s="31" t="s">
        <v>27</v>
      </c>
      <c r="L6" s="50" t="s">
        <v>26</v>
      </c>
      <c r="M6" s="18" t="s">
        <v>27</v>
      </c>
      <c r="N6" s="31" t="s">
        <v>27</v>
      </c>
      <c r="O6" s="19" t="s">
        <v>26</v>
      </c>
      <c r="P6" s="18">
        <v>2013</v>
      </c>
      <c r="Q6" s="18">
        <v>2013</v>
      </c>
      <c r="R6" s="20"/>
    </row>
    <row r="7" spans="1:18" s="1" customFormat="1" x14ac:dyDescent="0.25">
      <c r="A7" s="1" t="s">
        <v>1</v>
      </c>
      <c r="B7" s="4">
        <v>149</v>
      </c>
      <c r="C7" s="5" t="s">
        <v>2</v>
      </c>
      <c r="D7" s="6" t="s">
        <v>3</v>
      </c>
      <c r="E7" s="6" t="s">
        <v>3</v>
      </c>
      <c r="F7" s="32"/>
      <c r="G7" s="7">
        <v>53.392000000000003</v>
      </c>
      <c r="H7" s="33">
        <v>50.412999999999997</v>
      </c>
      <c r="I7" s="32"/>
      <c r="J7" s="6" t="s">
        <v>3</v>
      </c>
      <c r="K7" s="47" t="s">
        <v>3</v>
      </c>
      <c r="L7" s="32"/>
      <c r="M7" s="7">
        <v>8.6999999999999993</v>
      </c>
      <c r="N7" s="33">
        <v>14</v>
      </c>
      <c r="P7" s="4">
        <v>5079.9594583206863</v>
      </c>
      <c r="Q7" s="4">
        <v>7586.8655862271062</v>
      </c>
    </row>
    <row r="8" spans="1:18" s="1" customFormat="1" x14ac:dyDescent="0.25">
      <c r="A8" s="1" t="s">
        <v>1</v>
      </c>
      <c r="B8" s="4">
        <v>152</v>
      </c>
      <c r="C8" s="5" t="s">
        <v>4</v>
      </c>
      <c r="D8" s="8">
        <v>0.46840126239919089</v>
      </c>
      <c r="E8" s="8">
        <v>0.53718661265966905</v>
      </c>
      <c r="F8" s="32"/>
      <c r="G8" s="7">
        <v>56.204999999999998</v>
      </c>
      <c r="H8" s="33">
        <v>53.933999999999997</v>
      </c>
      <c r="I8" s="32"/>
      <c r="J8" s="7">
        <v>5.09</v>
      </c>
      <c r="K8" s="33">
        <v>6.7340617649999999</v>
      </c>
      <c r="L8" s="32"/>
      <c r="M8" s="7">
        <v>9.5</v>
      </c>
      <c r="N8" s="33">
        <v>11.2</v>
      </c>
      <c r="P8" s="4">
        <v>2061.7813626255115</v>
      </c>
      <c r="Q8" s="4">
        <v>3051.8366922120626</v>
      </c>
    </row>
    <row r="9" spans="1:18" s="1" customFormat="1" ht="17.25" x14ac:dyDescent="0.25">
      <c r="A9" s="1" t="s">
        <v>1</v>
      </c>
      <c r="B9" s="4">
        <v>184</v>
      </c>
      <c r="C9" s="5" t="s">
        <v>5</v>
      </c>
      <c r="D9" s="8">
        <v>0.31939037703122575</v>
      </c>
      <c r="E9" s="8">
        <v>0.41893123094675372</v>
      </c>
      <c r="F9" s="32"/>
      <c r="G9" s="7">
        <v>52.058999999999997</v>
      </c>
      <c r="H9" s="33">
        <v>50.302</v>
      </c>
      <c r="I9" s="32"/>
      <c r="J9" s="7">
        <v>0.64880000000000004</v>
      </c>
      <c r="K9" s="33">
        <v>2.3193999999999999</v>
      </c>
      <c r="L9" s="51"/>
      <c r="M9" s="7">
        <v>5.9</v>
      </c>
      <c r="N9" s="33">
        <v>8.9</v>
      </c>
      <c r="P9" s="4">
        <v>1289.2576311127643</v>
      </c>
      <c r="Q9" s="4">
        <v>1953.2700561467136</v>
      </c>
    </row>
    <row r="10" spans="1:18" s="1" customFormat="1" x14ac:dyDescent="0.25">
      <c r="A10" s="1" t="s">
        <v>1</v>
      </c>
      <c r="B10" s="4">
        <v>140</v>
      </c>
      <c r="C10" s="5" t="s">
        <v>6</v>
      </c>
      <c r="D10" s="8">
        <v>0.54265246092137198</v>
      </c>
      <c r="E10" s="8">
        <v>0.58497123117630367</v>
      </c>
      <c r="F10" s="32"/>
      <c r="G10" s="7">
        <v>60.24</v>
      </c>
      <c r="H10" s="33">
        <v>57.37</v>
      </c>
      <c r="I10" s="32"/>
      <c r="J10" s="7">
        <v>5.52</v>
      </c>
      <c r="K10" s="33">
        <v>6.6864032699999996</v>
      </c>
      <c r="L10" s="32"/>
      <c r="M10" s="7">
        <v>10.9</v>
      </c>
      <c r="N10" s="33">
        <v>11.3</v>
      </c>
      <c r="P10" s="4">
        <v>4222.0475521049766</v>
      </c>
      <c r="Q10" s="4">
        <v>5597.0017717367355</v>
      </c>
    </row>
    <row r="11" spans="1:18" s="1" customFormat="1" x14ac:dyDescent="0.25">
      <c r="A11" s="1" t="s">
        <v>1</v>
      </c>
      <c r="B11" s="4">
        <v>186</v>
      </c>
      <c r="C11" s="5" t="s">
        <v>7</v>
      </c>
      <c r="D11" s="8">
        <v>0.30361953582478185</v>
      </c>
      <c r="E11" s="8">
        <v>0.3694755365756528</v>
      </c>
      <c r="F11" s="32"/>
      <c r="G11" s="7">
        <v>51.756</v>
      </c>
      <c r="H11" s="33">
        <v>48.218000000000004</v>
      </c>
      <c r="I11" s="32"/>
      <c r="J11" s="7">
        <v>2.08</v>
      </c>
      <c r="K11" s="33">
        <v>4.1031158879999996</v>
      </c>
      <c r="L11" s="32"/>
      <c r="M11" s="7">
        <v>8.4</v>
      </c>
      <c r="N11" s="33">
        <v>10.9</v>
      </c>
      <c r="P11" s="4">
        <v>389.6764809011579</v>
      </c>
      <c r="Q11" s="4">
        <v>498.95103883458052</v>
      </c>
    </row>
    <row r="12" spans="1:18" s="1" customFormat="1" x14ac:dyDescent="0.25">
      <c r="A12" s="1" t="s">
        <v>1</v>
      </c>
      <c r="B12" s="4">
        <v>144</v>
      </c>
      <c r="C12" s="5" t="s">
        <v>8</v>
      </c>
      <c r="D12" s="6" t="s">
        <v>3</v>
      </c>
      <c r="E12" s="6" t="s">
        <v>3</v>
      </c>
      <c r="F12" s="32"/>
      <c r="G12" s="7">
        <v>54.624000000000002</v>
      </c>
      <c r="H12" s="33">
        <v>51.677</v>
      </c>
      <c r="I12" s="32"/>
      <c r="J12" s="6" t="s">
        <v>3</v>
      </c>
      <c r="K12" s="47" t="s">
        <v>3</v>
      </c>
      <c r="L12" s="32"/>
      <c r="M12" s="7">
        <v>6.9</v>
      </c>
      <c r="N12" s="33">
        <v>10</v>
      </c>
      <c r="P12" s="4">
        <v>17768.814018843063</v>
      </c>
      <c r="Q12" s="4">
        <v>25976.87894413984</v>
      </c>
    </row>
    <row r="13" spans="1:18" s="1" customFormat="1" x14ac:dyDescent="0.25">
      <c r="A13" s="1" t="s">
        <v>1</v>
      </c>
      <c r="B13" s="4">
        <v>112</v>
      </c>
      <c r="C13" s="5" t="s">
        <v>9</v>
      </c>
      <c r="D13" s="6" t="s">
        <v>3</v>
      </c>
      <c r="E13" s="6" t="s">
        <v>3</v>
      </c>
      <c r="F13" s="32"/>
      <c r="G13" s="7">
        <v>64.491</v>
      </c>
      <c r="H13" s="33">
        <v>62.441000000000003</v>
      </c>
      <c r="I13" s="32"/>
      <c r="J13" s="7">
        <v>8.4</v>
      </c>
      <c r="K13" s="33">
        <v>6.4</v>
      </c>
      <c r="L13" s="32"/>
      <c r="M13" s="6" t="s">
        <v>3</v>
      </c>
      <c r="N13" s="47" t="s">
        <v>3</v>
      </c>
      <c r="P13" s="4">
        <v>14003.452520850638</v>
      </c>
      <c r="Q13" s="4">
        <v>19919.076751909332</v>
      </c>
    </row>
    <row r="14" spans="1:18" s="1" customFormat="1" ht="17.25" x14ac:dyDescent="0.25">
      <c r="A14" s="1" t="s">
        <v>1</v>
      </c>
      <c r="B14" s="4">
        <v>142</v>
      </c>
      <c r="C14" s="5" t="s">
        <v>10</v>
      </c>
      <c r="D14" s="8">
        <v>0.52360089234191687</v>
      </c>
      <c r="E14" s="8">
        <v>0.58591064554478089</v>
      </c>
      <c r="F14" s="32"/>
      <c r="G14" s="7">
        <v>68.299000000000007</v>
      </c>
      <c r="H14" s="33">
        <v>64.319999999999993</v>
      </c>
      <c r="I14" s="32"/>
      <c r="J14" s="7">
        <v>4.0031829999999999</v>
      </c>
      <c r="K14" s="33">
        <v>5.4591419999999999</v>
      </c>
      <c r="L14" s="51" t="s">
        <v>11</v>
      </c>
      <c r="M14" s="7">
        <v>11.4</v>
      </c>
      <c r="N14" s="33">
        <v>11.2</v>
      </c>
      <c r="P14" s="4">
        <v>2001.4270372962219</v>
      </c>
      <c r="Q14" s="4">
        <v>4247.5171329428786</v>
      </c>
    </row>
    <row r="15" spans="1:18" s="1" customFormat="1" ht="17.25" x14ac:dyDescent="0.25">
      <c r="B15" s="4"/>
      <c r="C15" s="21" t="s">
        <v>82</v>
      </c>
      <c r="D15" s="22">
        <f>AVERAGE(D7:D14)</f>
        <v>0.43153290570369746</v>
      </c>
      <c r="E15" s="22">
        <f>AVERAGE(E7:E14)</f>
        <v>0.49929505138063207</v>
      </c>
      <c r="F15" s="34" t="s">
        <v>82</v>
      </c>
      <c r="G15" s="45">
        <f>AVERAGE(G7:G14)</f>
        <v>57.633250000000004</v>
      </c>
      <c r="H15" s="46">
        <f>AVERAGE(H7:H14)</f>
        <v>54.834375000000001</v>
      </c>
      <c r="I15" s="34" t="s">
        <v>82</v>
      </c>
      <c r="J15" s="45">
        <f>AVERAGE(J8:J14)</f>
        <v>4.2903304999999996</v>
      </c>
      <c r="K15" s="46">
        <f>AVERAGE(K8:K14)</f>
        <v>5.2836871538333332</v>
      </c>
      <c r="L15" s="51"/>
      <c r="M15" s="7"/>
      <c r="N15" s="33"/>
      <c r="O15" s="34" t="s">
        <v>82</v>
      </c>
      <c r="P15" s="54">
        <f>AVERAGE(P7:P14)</f>
        <v>5852.0520077568772</v>
      </c>
      <c r="Q15" s="54">
        <f>AVERAGE(Q7:Q14)</f>
        <v>8603.9247467686564</v>
      </c>
    </row>
    <row r="16" spans="1:18" x14ac:dyDescent="0.25">
      <c r="F16" s="35"/>
      <c r="G16" s="36"/>
      <c r="H16" s="37"/>
      <c r="I16" s="35"/>
      <c r="J16" s="36"/>
      <c r="K16" s="37"/>
      <c r="L16" s="35"/>
      <c r="M16" s="36"/>
      <c r="N16" s="37"/>
    </row>
    <row r="17" spans="1:17" s="1" customFormat="1" x14ac:dyDescent="0.25">
      <c r="A17" s="1" t="s">
        <v>28</v>
      </c>
      <c r="B17" s="4">
        <v>180</v>
      </c>
      <c r="C17" s="5" t="s">
        <v>29</v>
      </c>
      <c r="D17" s="8">
        <v>0.37031192958542192</v>
      </c>
      <c r="E17" s="8">
        <v>0.40964928276209212</v>
      </c>
      <c r="F17" s="32"/>
      <c r="G17" s="7">
        <v>56.063000000000002</v>
      </c>
      <c r="H17" s="33">
        <v>52.225000000000001</v>
      </c>
      <c r="I17" s="32"/>
      <c r="J17" s="7">
        <v>2.15</v>
      </c>
      <c r="K17" s="33">
        <v>3.2643223200000002</v>
      </c>
      <c r="L17" s="32"/>
      <c r="M17" s="7">
        <v>9.6</v>
      </c>
      <c r="N17" s="33">
        <v>10.7</v>
      </c>
      <c r="P17" s="4">
        <v>685.03795899394765</v>
      </c>
      <c r="Q17" s="4">
        <v>814.75190541792517</v>
      </c>
    </row>
    <row r="18" spans="1:17" s="1" customFormat="1" x14ac:dyDescent="0.25">
      <c r="A18" s="1" t="s">
        <v>28</v>
      </c>
      <c r="B18" s="4">
        <v>159</v>
      </c>
      <c r="C18" s="5" t="s">
        <v>30</v>
      </c>
      <c r="D18" s="6" t="s">
        <v>3</v>
      </c>
      <c r="E18" s="6" t="s">
        <v>3</v>
      </c>
      <c r="F18" s="32"/>
      <c r="G18" s="7">
        <v>62.307000000000002</v>
      </c>
      <c r="H18" s="33">
        <v>59.476999999999997</v>
      </c>
      <c r="I18" s="32"/>
      <c r="J18" s="6" t="s">
        <v>3</v>
      </c>
      <c r="K18" s="47" t="s">
        <v>3</v>
      </c>
      <c r="L18" s="32"/>
      <c r="M18" s="7">
        <v>12.3</v>
      </c>
      <c r="N18" s="33">
        <v>13.2</v>
      </c>
      <c r="P18" s="4">
        <v>798.39864265303652</v>
      </c>
      <c r="Q18" s="4">
        <v>2200.7675581131693</v>
      </c>
    </row>
    <row r="19" spans="1:17" s="1" customFormat="1" x14ac:dyDescent="0.25">
      <c r="A19" s="1" t="s">
        <v>28</v>
      </c>
      <c r="B19" s="4">
        <v>170</v>
      </c>
      <c r="C19" s="5" t="s">
        <v>31</v>
      </c>
      <c r="D19" s="6" t="s">
        <v>3</v>
      </c>
      <c r="E19" s="6" t="s">
        <v>3</v>
      </c>
      <c r="F19" s="32"/>
      <c r="G19" s="7">
        <v>63.427</v>
      </c>
      <c r="H19" s="33">
        <v>60.225000000000001</v>
      </c>
      <c r="I19" s="32"/>
      <c r="J19" s="6" t="s">
        <v>3</v>
      </c>
      <c r="K19" s="47" t="s">
        <v>3</v>
      </c>
      <c r="L19" s="32"/>
      <c r="M19" s="7">
        <v>5.9</v>
      </c>
      <c r="N19" s="33">
        <v>6.9</v>
      </c>
      <c r="P19" s="4">
        <v>1907.0351048209802</v>
      </c>
      <c r="Q19" s="4">
        <v>4299.7446635816805</v>
      </c>
    </row>
    <row r="20" spans="1:17" s="1" customFormat="1" x14ac:dyDescent="0.25">
      <c r="A20" s="1" t="s">
        <v>28</v>
      </c>
      <c r="B20" s="4">
        <v>182</v>
      </c>
      <c r="C20" s="5" t="s">
        <v>32</v>
      </c>
      <c r="D20" s="6" t="s">
        <v>3</v>
      </c>
      <c r="E20" s="6" t="s">
        <v>3</v>
      </c>
      <c r="F20" s="32"/>
      <c r="G20" s="7">
        <v>65.164000000000001</v>
      </c>
      <c r="H20" s="33">
        <v>60.46</v>
      </c>
      <c r="I20" s="32"/>
      <c r="J20" s="6" t="s">
        <v>3</v>
      </c>
      <c r="K20" s="47" t="s">
        <v>3</v>
      </c>
      <c r="L20" s="32"/>
      <c r="M20" s="7">
        <v>3.7</v>
      </c>
      <c r="N20" s="33">
        <v>4.5999999999999996</v>
      </c>
      <c r="P20" s="4">
        <v>985.79534561212358</v>
      </c>
      <c r="Q20" s="4">
        <v>1308.6304328903739</v>
      </c>
    </row>
    <row r="21" spans="1:17" s="1" customFormat="1" ht="17.25" x14ac:dyDescent="0.25">
      <c r="A21" s="1" t="s">
        <v>28</v>
      </c>
      <c r="B21" s="4">
        <v>173</v>
      </c>
      <c r="C21" s="5" t="s">
        <v>33</v>
      </c>
      <c r="D21" s="8">
        <v>0.40069810219084584</v>
      </c>
      <c r="E21" s="8">
        <v>0.46990223663554725</v>
      </c>
      <c r="F21" s="32"/>
      <c r="G21" s="7">
        <v>65.346000000000004</v>
      </c>
      <c r="H21" s="33">
        <v>61.970999999999997</v>
      </c>
      <c r="I21" s="32"/>
      <c r="J21" s="7">
        <v>1.4485802649999999</v>
      </c>
      <c r="K21" s="33">
        <v>3.5813713069999999</v>
      </c>
      <c r="L21" s="51" t="s">
        <v>11</v>
      </c>
      <c r="M21" s="7">
        <v>8</v>
      </c>
      <c r="N21" s="33">
        <v>9</v>
      </c>
      <c r="P21" s="4">
        <v>1089.785468428116</v>
      </c>
      <c r="Q21" s="4">
        <v>1515.2948548686111</v>
      </c>
    </row>
    <row r="22" spans="1:17" s="1" customFormat="1" ht="17.25" x14ac:dyDescent="0.25">
      <c r="A22" s="1" t="s">
        <v>28</v>
      </c>
      <c r="B22" s="4">
        <v>147</v>
      </c>
      <c r="C22" s="5" t="s">
        <v>34</v>
      </c>
      <c r="D22" s="8">
        <v>0.50824890381944576</v>
      </c>
      <c r="E22" s="8">
        <v>0.55970643340273118</v>
      </c>
      <c r="F22" s="32"/>
      <c r="G22" s="7">
        <v>63.637999999999998</v>
      </c>
      <c r="H22" s="33">
        <v>59.823</v>
      </c>
      <c r="I22" s="32"/>
      <c r="J22" s="7">
        <v>5.44</v>
      </c>
      <c r="K22" s="33">
        <v>7.0886511890000001</v>
      </c>
      <c r="L22" s="51" t="s">
        <v>35</v>
      </c>
      <c r="M22" s="7">
        <v>10.7</v>
      </c>
      <c r="N22" s="33">
        <v>11.3</v>
      </c>
      <c r="P22" s="4">
        <v>1763.0966739422522</v>
      </c>
      <c r="Q22" s="4">
        <v>2554.4755201257535</v>
      </c>
    </row>
    <row r="23" spans="1:17" s="1" customFormat="1" ht="17.25" x14ac:dyDescent="0.25">
      <c r="A23" s="1" t="s">
        <v>28</v>
      </c>
      <c r="B23" s="4">
        <v>155</v>
      </c>
      <c r="C23" s="5" t="s">
        <v>36</v>
      </c>
      <c r="D23" s="8">
        <v>0.4759074808373831</v>
      </c>
      <c r="E23" s="8">
        <v>0.5191800943107312</v>
      </c>
      <c r="F23" s="32"/>
      <c r="G23" s="7">
        <v>66.228999999999999</v>
      </c>
      <c r="H23" s="33">
        <v>63.226999999999997</v>
      </c>
      <c r="I23" s="32"/>
      <c r="J23" s="7">
        <v>4.7575136020000004</v>
      </c>
      <c r="K23" s="33">
        <v>5.6105438029999997</v>
      </c>
      <c r="L23" s="51" t="s">
        <v>37</v>
      </c>
      <c r="M23" s="7">
        <v>10.199999999999999</v>
      </c>
      <c r="N23" s="33">
        <v>10.5</v>
      </c>
      <c r="P23" s="4">
        <v>1102.4524517389182</v>
      </c>
      <c r="Q23" s="4">
        <v>1565.9736497810352</v>
      </c>
    </row>
    <row r="24" spans="1:17" s="1" customFormat="1" ht="17.25" x14ac:dyDescent="0.25">
      <c r="A24" s="1" t="s">
        <v>28</v>
      </c>
      <c r="B24" s="4">
        <v>174</v>
      </c>
      <c r="C24" s="5" t="s">
        <v>38</v>
      </c>
      <c r="D24" s="8">
        <v>0.38925599659710142</v>
      </c>
      <c r="E24" s="8">
        <v>0.4370450258269778</v>
      </c>
      <c r="F24" s="32"/>
      <c r="G24" s="7">
        <v>55.372999999999998</v>
      </c>
      <c r="H24" s="33">
        <v>55.103000000000002</v>
      </c>
      <c r="I24" s="32"/>
      <c r="J24" s="7">
        <v>3.35</v>
      </c>
      <c r="K24" s="33">
        <v>5.0612472650000004</v>
      </c>
      <c r="L24" s="51" t="s">
        <v>35</v>
      </c>
      <c r="M24" s="7">
        <v>10.8</v>
      </c>
      <c r="N24" s="33">
        <v>10.7</v>
      </c>
      <c r="P24" s="4">
        <v>652.35161290832298</v>
      </c>
      <c r="Q24" s="4">
        <v>777.22119538369896</v>
      </c>
    </row>
    <row r="25" spans="1:17" s="1" customFormat="1" x14ac:dyDescent="0.25">
      <c r="A25" s="1" t="s">
        <v>28</v>
      </c>
      <c r="B25" s="4">
        <v>63</v>
      </c>
      <c r="C25" s="5" t="s">
        <v>39</v>
      </c>
      <c r="D25" s="8">
        <v>0.75042960891229837</v>
      </c>
      <c r="E25" s="8">
        <v>0.78434813794108138</v>
      </c>
      <c r="F25" s="32"/>
      <c r="G25" s="7">
        <v>77.114999999999995</v>
      </c>
      <c r="H25" s="33">
        <v>70.254000000000005</v>
      </c>
      <c r="I25" s="32"/>
      <c r="J25" s="7">
        <v>8.0089732999999992</v>
      </c>
      <c r="K25" s="33">
        <v>9.0944534380000004</v>
      </c>
      <c r="L25" s="32"/>
      <c r="M25" s="7">
        <v>15.9</v>
      </c>
      <c r="N25" s="33">
        <v>15.2</v>
      </c>
      <c r="P25" s="4">
        <v>10979.880432117096</v>
      </c>
      <c r="Q25" s="4">
        <v>22726.356962222155</v>
      </c>
    </row>
    <row r="26" spans="1:17" s="1" customFormat="1" x14ac:dyDescent="0.25">
      <c r="A26" s="1" t="s">
        <v>28</v>
      </c>
      <c r="B26" s="4">
        <v>178</v>
      </c>
      <c r="C26" s="5" t="s">
        <v>40</v>
      </c>
      <c r="D26" s="8">
        <v>0.34324693599492462</v>
      </c>
      <c r="E26" s="8">
        <v>0.3906854562856113</v>
      </c>
      <c r="F26" s="32"/>
      <c r="G26" s="7">
        <v>51.04</v>
      </c>
      <c r="H26" s="33">
        <v>49.347999999999999</v>
      </c>
      <c r="I26" s="32"/>
      <c r="J26" s="7">
        <v>0.75</v>
      </c>
      <c r="K26" s="33">
        <v>1.717612688</v>
      </c>
      <c r="L26" s="52" t="s">
        <v>11</v>
      </c>
      <c r="M26" s="7">
        <v>8.9</v>
      </c>
      <c r="N26" s="33">
        <v>10.1</v>
      </c>
      <c r="P26" s="4">
        <v>939.19067650483294</v>
      </c>
      <c r="Q26" s="4">
        <v>1086.1433136969838</v>
      </c>
    </row>
    <row r="27" spans="1:17" s="1" customFormat="1" x14ac:dyDescent="0.25">
      <c r="A27" s="1" t="s">
        <v>28</v>
      </c>
      <c r="B27" s="4">
        <v>151</v>
      </c>
      <c r="C27" s="5" t="s">
        <v>41</v>
      </c>
      <c r="D27" s="8">
        <v>0.46263730044206619</v>
      </c>
      <c r="E27" s="8">
        <v>0.48708414112347181</v>
      </c>
      <c r="F27" s="32"/>
      <c r="G27" s="7">
        <v>65.716999999999999</v>
      </c>
      <c r="H27" s="33">
        <v>62.353000000000002</v>
      </c>
      <c r="I27" s="32"/>
      <c r="J27" s="7">
        <v>3.08</v>
      </c>
      <c r="K27" s="33">
        <v>3.6348437499999999</v>
      </c>
      <c r="L27" s="32"/>
      <c r="M27" s="7">
        <v>10.3</v>
      </c>
      <c r="N27" s="33">
        <v>10.199999999999999</v>
      </c>
      <c r="P27" s="4">
        <v>1262.8521580214415</v>
      </c>
      <c r="Q27" s="4">
        <v>1550.418980796378</v>
      </c>
    </row>
    <row r="28" spans="1:17" s="1" customFormat="1" ht="17.25" x14ac:dyDescent="0.25">
      <c r="A28" s="1" t="s">
        <v>28</v>
      </c>
      <c r="B28" s="4">
        <v>71</v>
      </c>
      <c r="C28" s="5" t="s">
        <v>42</v>
      </c>
      <c r="D28" s="6" t="s">
        <v>3</v>
      </c>
      <c r="E28" s="6" t="s">
        <v>3</v>
      </c>
      <c r="F28" s="32"/>
      <c r="G28" s="7">
        <v>78.073999999999998</v>
      </c>
      <c r="H28" s="33">
        <v>68.998000000000005</v>
      </c>
      <c r="I28" s="32"/>
      <c r="J28" s="7">
        <v>9.3844783619999994</v>
      </c>
      <c r="K28" s="33">
        <v>9.4386143750000002</v>
      </c>
      <c r="L28" s="51" t="s">
        <v>43</v>
      </c>
      <c r="M28" s="7">
        <v>12.1</v>
      </c>
      <c r="N28" s="33">
        <v>11.1</v>
      </c>
      <c r="P28" s="6" t="s">
        <v>3</v>
      </c>
      <c r="Q28" s="6" t="s">
        <v>3</v>
      </c>
    </row>
    <row r="29" spans="1:17" s="1" customFormat="1" x14ac:dyDescent="0.25">
      <c r="A29" s="1" t="s">
        <v>28</v>
      </c>
      <c r="C29" s="5" t="s">
        <v>44</v>
      </c>
      <c r="D29" s="6" t="s">
        <v>3</v>
      </c>
      <c r="E29" s="6" t="s">
        <v>3</v>
      </c>
      <c r="F29" s="32"/>
      <c r="G29" s="7">
        <v>56.683</v>
      </c>
      <c r="H29" s="33">
        <v>53.445</v>
      </c>
      <c r="I29" s="32"/>
      <c r="J29" s="6" t="s">
        <v>3</v>
      </c>
      <c r="K29" s="47" t="s">
        <v>3</v>
      </c>
      <c r="L29" s="32"/>
      <c r="M29" s="6" t="s">
        <v>3</v>
      </c>
      <c r="N29" s="47" t="s">
        <v>3</v>
      </c>
      <c r="P29" s="6" t="s">
        <v>3</v>
      </c>
      <c r="Q29" s="6" t="s">
        <v>3</v>
      </c>
    </row>
    <row r="30" spans="1:17" s="1" customFormat="1" x14ac:dyDescent="0.25">
      <c r="A30" s="1" t="s">
        <v>28</v>
      </c>
      <c r="C30" s="5" t="s">
        <v>45</v>
      </c>
      <c r="D30" s="6" t="s">
        <v>3</v>
      </c>
      <c r="E30" s="6" t="s">
        <v>3</v>
      </c>
      <c r="F30" s="32"/>
      <c r="G30" s="7">
        <v>56.344999999999999</v>
      </c>
      <c r="H30" s="33">
        <v>54.19</v>
      </c>
      <c r="I30" s="32"/>
      <c r="J30" s="6" t="s">
        <v>3</v>
      </c>
      <c r="K30" s="47" t="s">
        <v>3</v>
      </c>
      <c r="L30" s="32"/>
      <c r="M30" s="6" t="s">
        <v>3</v>
      </c>
      <c r="N30" s="47" t="s">
        <v>3</v>
      </c>
      <c r="P30" s="6" t="s">
        <v>3</v>
      </c>
      <c r="Q30" s="6" t="s">
        <v>3</v>
      </c>
    </row>
    <row r="31" spans="1:17" s="1" customFormat="1" x14ac:dyDescent="0.25">
      <c r="A31" s="1" t="s">
        <v>28</v>
      </c>
      <c r="B31" s="4">
        <v>166</v>
      </c>
      <c r="C31" s="5" t="s">
        <v>46</v>
      </c>
      <c r="D31" s="6" t="s">
        <v>3</v>
      </c>
      <c r="E31" s="6" t="s">
        <v>3</v>
      </c>
      <c r="F31" s="32"/>
      <c r="G31" s="7">
        <v>63.893000000000001</v>
      </c>
      <c r="H31" s="33">
        <v>60.283999999999999</v>
      </c>
      <c r="I31" s="32"/>
      <c r="J31" s="7">
        <v>2.5</v>
      </c>
      <c r="K31" s="33">
        <v>3.8</v>
      </c>
      <c r="L31" s="32"/>
      <c r="M31" s="6" t="s">
        <v>3</v>
      </c>
      <c r="N31" s="47" t="s">
        <v>3</v>
      </c>
      <c r="P31" s="4">
        <v>1691.9535883009805</v>
      </c>
      <c r="Q31" s="4">
        <v>5152.6848730210222</v>
      </c>
    </row>
    <row r="32" spans="1:17" s="1" customFormat="1" x14ac:dyDescent="0.25">
      <c r="A32" s="1" t="s">
        <v>28</v>
      </c>
      <c r="B32" s="4">
        <v>159</v>
      </c>
      <c r="C32" s="5" t="s">
        <v>47</v>
      </c>
      <c r="D32" s="8">
        <v>0.46626834733944889</v>
      </c>
      <c r="E32" s="8">
        <v>0.5090178072268674</v>
      </c>
      <c r="F32" s="32"/>
      <c r="G32" s="7">
        <v>62.893999999999998</v>
      </c>
      <c r="H32" s="33">
        <v>60.158999999999999</v>
      </c>
      <c r="I32" s="32"/>
      <c r="J32" s="7">
        <v>4.46</v>
      </c>
      <c r="K32" s="33">
        <v>5.7972285709999998</v>
      </c>
      <c r="L32" s="32"/>
      <c r="M32" s="7">
        <v>9</v>
      </c>
      <c r="N32" s="33">
        <v>9.3000000000000007</v>
      </c>
      <c r="P32" s="4">
        <v>1500.9399832898544</v>
      </c>
      <c r="Q32" s="4">
        <v>1903.2561779512498</v>
      </c>
    </row>
    <row r="33" spans="1:17" s="1" customFormat="1" x14ac:dyDescent="0.25">
      <c r="A33" s="1" t="s">
        <v>28</v>
      </c>
      <c r="B33" s="4">
        <v>164</v>
      </c>
      <c r="C33" s="5" t="s">
        <v>48</v>
      </c>
      <c r="D33" s="8">
        <v>0.45598321265241881</v>
      </c>
      <c r="E33" s="8">
        <v>0.50915466072048532</v>
      </c>
      <c r="F33" s="32"/>
      <c r="G33" s="7">
        <v>60.408000000000001</v>
      </c>
      <c r="H33" s="33">
        <v>58.03</v>
      </c>
      <c r="I33" s="32"/>
      <c r="J33" s="7">
        <v>4.3055768399999996</v>
      </c>
      <c r="K33" s="33">
        <v>6.4333760279999996</v>
      </c>
      <c r="L33" s="32"/>
      <c r="M33" s="7">
        <v>10.6</v>
      </c>
      <c r="N33" s="33">
        <v>10.9</v>
      </c>
      <c r="P33" s="4">
        <v>1167.2958553278161</v>
      </c>
      <c r="Q33" s="4">
        <v>1502.1061933494427</v>
      </c>
    </row>
    <row r="34" spans="1:17" s="1" customFormat="1" x14ac:dyDescent="0.25">
      <c r="A34" s="1" t="s">
        <v>28</v>
      </c>
      <c r="B34" s="4">
        <v>141</v>
      </c>
      <c r="C34" s="5" t="s">
        <v>49</v>
      </c>
      <c r="D34" s="8">
        <v>0.53371670774353397</v>
      </c>
      <c r="E34" s="8">
        <v>0.58479926795041903</v>
      </c>
      <c r="F34" s="32"/>
      <c r="G34" s="7">
        <v>59.95</v>
      </c>
      <c r="H34" s="33">
        <v>56.323999999999998</v>
      </c>
      <c r="I34" s="32"/>
      <c r="J34" s="7">
        <v>5.78</v>
      </c>
      <c r="K34" s="33">
        <v>7.1890347490000002</v>
      </c>
      <c r="L34" s="32"/>
      <c r="M34" s="7">
        <v>13</v>
      </c>
      <c r="N34" s="33">
        <v>13.9</v>
      </c>
      <c r="P34" s="4">
        <v>2343.9724285641369</v>
      </c>
      <c r="Q34" s="4">
        <v>3455.0787532315935</v>
      </c>
    </row>
    <row r="35" spans="1:17" s="1" customFormat="1" ht="17.25" x14ac:dyDescent="0.25">
      <c r="A35" s="1" t="s">
        <v>28</v>
      </c>
      <c r="B35" s="4">
        <v>156</v>
      </c>
      <c r="C35" s="5" t="s">
        <v>50</v>
      </c>
      <c r="D35" s="8">
        <v>0.46776558388944245</v>
      </c>
      <c r="E35" s="8">
        <v>0.51458247165263216</v>
      </c>
      <c r="F35" s="32"/>
      <c r="G35" s="7">
        <v>60.761000000000003</v>
      </c>
      <c r="H35" s="33">
        <v>58.832999999999998</v>
      </c>
      <c r="I35" s="32"/>
      <c r="J35" s="7">
        <v>6.69</v>
      </c>
      <c r="K35" s="33">
        <v>7.8136393179999999</v>
      </c>
      <c r="L35" s="51" t="s">
        <v>35</v>
      </c>
      <c r="M35" s="7">
        <v>9.1</v>
      </c>
      <c r="N35" s="33">
        <v>9.5</v>
      </c>
      <c r="P35" s="4">
        <v>1123.8662889044358</v>
      </c>
      <c r="Q35" s="4">
        <v>1495.6370801467608</v>
      </c>
    </row>
    <row r="36" spans="1:17" s="1" customFormat="1" ht="17.25" x14ac:dyDescent="0.25">
      <c r="B36" s="4"/>
      <c r="C36" s="21" t="s">
        <v>83</v>
      </c>
      <c r="D36" s="22">
        <f>AVERAGE(D17:D35)</f>
        <v>0.46870584250036096</v>
      </c>
      <c r="E36" s="22">
        <f>AVERAGE(E17:E35)</f>
        <v>0.51459625131988729</v>
      </c>
      <c r="F36" s="44" t="s">
        <v>83</v>
      </c>
      <c r="G36" s="45">
        <f>AVERAGE(G17:G35)</f>
        <v>62.654052631578942</v>
      </c>
      <c r="H36" s="46">
        <f>AVERAGE(H17:H35)</f>
        <v>59.196263157894741</v>
      </c>
      <c r="I36" s="44" t="s">
        <v>83</v>
      </c>
      <c r="J36" s="45">
        <f>AVERAGE(J17:J35)</f>
        <v>4.4360801692142848</v>
      </c>
      <c r="K36" s="46">
        <f>AVERAGE(K17:K35)</f>
        <v>5.6803527715</v>
      </c>
      <c r="L36" s="51"/>
      <c r="M36" s="7"/>
      <c r="N36" s="33"/>
      <c r="O36" s="44" t="s">
        <v>83</v>
      </c>
      <c r="P36" s="54">
        <f>AVERAGE(P17:P35)</f>
        <v>1874.6190418830179</v>
      </c>
      <c r="Q36" s="54">
        <f>AVERAGE(Q17:Q35)</f>
        <v>3369.2838821611153</v>
      </c>
    </row>
    <row r="37" spans="1:17" x14ac:dyDescent="0.25">
      <c r="F37" s="35"/>
      <c r="G37" s="36"/>
      <c r="H37" s="37"/>
      <c r="I37" s="35"/>
      <c r="J37" s="36"/>
      <c r="K37" s="37"/>
      <c r="L37" s="35"/>
      <c r="M37" s="36"/>
      <c r="N37" s="37"/>
    </row>
    <row r="38" spans="1:17" s="1" customFormat="1" x14ac:dyDescent="0.25">
      <c r="A38" s="1" t="s">
        <v>51</v>
      </c>
      <c r="B38" s="4">
        <v>93</v>
      </c>
      <c r="C38" s="5" t="s">
        <v>52</v>
      </c>
      <c r="D38" s="8">
        <v>0.62897459631115038</v>
      </c>
      <c r="E38" s="8">
        <v>0.74592030009330723</v>
      </c>
      <c r="F38" s="32"/>
      <c r="G38" s="7">
        <v>72.683000000000007</v>
      </c>
      <c r="H38" s="33">
        <v>69.415999999999997</v>
      </c>
      <c r="I38" s="32"/>
      <c r="J38" s="7">
        <v>5.9</v>
      </c>
      <c r="K38" s="33">
        <v>7.7625035000000002</v>
      </c>
      <c r="L38" s="32"/>
      <c r="M38" s="7">
        <v>14.2</v>
      </c>
      <c r="N38" s="33">
        <v>13.8</v>
      </c>
      <c r="P38" s="4">
        <v>3694.8395674435606</v>
      </c>
      <c r="Q38" s="4">
        <v>21219.466814028747</v>
      </c>
    </row>
    <row r="39" spans="1:17" s="1" customFormat="1" x14ac:dyDescent="0.25">
      <c r="A39" s="1" t="s">
        <v>51</v>
      </c>
      <c r="B39" s="4">
        <v>110</v>
      </c>
      <c r="C39" s="5" t="s">
        <v>53</v>
      </c>
      <c r="D39" s="8">
        <v>0.61730878701255398</v>
      </c>
      <c r="E39" s="8">
        <v>0.72223236575455074</v>
      </c>
      <c r="F39" s="32"/>
      <c r="G39" s="7">
        <v>73.572000000000003</v>
      </c>
      <c r="H39" s="33">
        <v>68.81</v>
      </c>
      <c r="I39" s="32"/>
      <c r="J39" s="7">
        <v>5.3</v>
      </c>
      <c r="K39" s="33">
        <v>7.474904574</v>
      </c>
      <c r="L39" s="32"/>
      <c r="M39" s="7">
        <v>12.7</v>
      </c>
      <c r="N39" s="33">
        <v>13.3</v>
      </c>
      <c r="P39" s="4">
        <v>4224.6475111279524</v>
      </c>
      <c r="Q39" s="4">
        <v>16521.614611307748</v>
      </c>
    </row>
    <row r="40" spans="1:17" s="1" customFormat="1" x14ac:dyDescent="0.25">
      <c r="A40" s="1" t="s">
        <v>51</v>
      </c>
      <c r="B40" s="4">
        <v>55</v>
      </c>
      <c r="C40" s="5" t="s">
        <v>54</v>
      </c>
      <c r="D40" s="8">
        <v>0.74915338820756194</v>
      </c>
      <c r="E40" s="8">
        <v>0.80468315944454349</v>
      </c>
      <c r="F40" s="32"/>
      <c r="G40" s="7">
        <v>77.328000000000003</v>
      </c>
      <c r="H40" s="33">
        <v>73.489000000000004</v>
      </c>
      <c r="I40" s="32"/>
      <c r="J40" s="7">
        <v>7.54</v>
      </c>
      <c r="K40" s="33">
        <v>7.5012535939999996</v>
      </c>
      <c r="L40" s="32"/>
      <c r="M40" s="7">
        <v>16.399999999999999</v>
      </c>
      <c r="N40" s="33">
        <v>15.9</v>
      </c>
      <c r="P40" s="4">
        <v>10648.912246979518</v>
      </c>
      <c r="Q40" s="4">
        <v>32678.317006242334</v>
      </c>
    </row>
    <row r="41" spans="1:17" s="1" customFormat="1" x14ac:dyDescent="0.25">
      <c r="A41" s="1" t="s">
        <v>51</v>
      </c>
      <c r="B41" s="4">
        <v>129</v>
      </c>
      <c r="C41" s="5" t="s">
        <v>55</v>
      </c>
      <c r="D41" s="8">
        <v>0.54517353978662431</v>
      </c>
      <c r="E41" s="8">
        <v>0.65848781445852667</v>
      </c>
      <c r="F41" s="32"/>
      <c r="G41" s="7">
        <v>72.715000000000003</v>
      </c>
      <c r="H41" s="33">
        <v>69.117000000000004</v>
      </c>
      <c r="I41" s="32"/>
      <c r="J41" s="7">
        <v>3.17</v>
      </c>
      <c r="K41" s="33">
        <v>5.6173505480000001</v>
      </c>
      <c r="L41" s="32"/>
      <c r="M41" s="7">
        <v>10.6</v>
      </c>
      <c r="N41" s="33">
        <v>11.6</v>
      </c>
      <c r="P41" s="4">
        <v>3214.6219620589022</v>
      </c>
      <c r="Q41" s="4">
        <v>10691.702139954697</v>
      </c>
    </row>
    <row r="42" spans="1:17" s="1" customFormat="1" x14ac:dyDescent="0.25">
      <c r="A42" s="1" t="s">
        <v>51</v>
      </c>
      <c r="B42" s="4">
        <v>90</v>
      </c>
      <c r="C42" s="5" t="s">
        <v>56</v>
      </c>
      <c r="D42" s="8">
        <v>0.66942135645012457</v>
      </c>
      <c r="E42" s="8">
        <v>0.7510614793675906</v>
      </c>
      <c r="F42" s="32"/>
      <c r="G42" s="7">
        <v>78.251999999999995</v>
      </c>
      <c r="H42" s="33">
        <v>73.606999999999999</v>
      </c>
      <c r="I42" s="32"/>
      <c r="J42" s="7">
        <v>5.49</v>
      </c>
      <c r="K42" s="33">
        <v>7.4872371879999999</v>
      </c>
      <c r="L42" s="32"/>
      <c r="M42" s="7">
        <v>15</v>
      </c>
      <c r="N42" s="33">
        <v>14</v>
      </c>
      <c r="P42" s="4">
        <v>4751.4816222791851</v>
      </c>
      <c r="Q42" s="4">
        <v>16226.45634107283</v>
      </c>
    </row>
    <row r="43" spans="1:17" s="1" customFormat="1" x14ac:dyDescent="0.25">
      <c r="B43" s="4"/>
      <c r="C43" s="21" t="s">
        <v>84</v>
      </c>
      <c r="D43" s="22">
        <f>AVERAGE(D38:D42)</f>
        <v>0.64200633355360304</v>
      </c>
      <c r="E43" s="22">
        <f>AVERAGE(E38:E42)</f>
        <v>0.73647702382370384</v>
      </c>
      <c r="F43" s="21" t="s">
        <v>84</v>
      </c>
      <c r="G43" s="45">
        <f>AVERAGE(G38:G42)</f>
        <v>74.91</v>
      </c>
      <c r="H43" s="46">
        <f>AVERAGE(H38:H42)</f>
        <v>70.887799999999999</v>
      </c>
      <c r="I43" s="34" t="s">
        <v>84</v>
      </c>
      <c r="J43" s="45">
        <f>AVERAGE(J38:J42)</f>
        <v>5.4799999999999995</v>
      </c>
      <c r="K43" s="46">
        <f>AVERAGE(K38:K42)</f>
        <v>7.1686498807999994</v>
      </c>
      <c r="L43" s="32"/>
      <c r="M43" s="7"/>
      <c r="N43" s="33"/>
      <c r="O43" s="34" t="s">
        <v>84</v>
      </c>
      <c r="P43" s="54">
        <f>AVERAGE(P38:P42)</f>
        <v>5306.900581977824</v>
      </c>
      <c r="Q43" s="54">
        <f>AVERAGE(Q38:Q42)</f>
        <v>19467.511382521268</v>
      </c>
    </row>
    <row r="44" spans="1:17" x14ac:dyDescent="0.25">
      <c r="F44" s="35"/>
      <c r="G44" s="36"/>
      <c r="H44" s="37"/>
      <c r="I44" s="35"/>
      <c r="J44" s="36"/>
      <c r="K44" s="37"/>
      <c r="L44" s="35"/>
      <c r="M44" s="36"/>
      <c r="N44" s="37"/>
    </row>
    <row r="45" spans="1:17" s="1" customFormat="1" x14ac:dyDescent="0.25">
      <c r="A45" s="1" t="s">
        <v>57</v>
      </c>
      <c r="B45" s="4">
        <v>109</v>
      </c>
      <c r="C45" s="5" t="s">
        <v>58</v>
      </c>
      <c r="D45" s="8">
        <v>0.66914572065910183</v>
      </c>
      <c r="E45" s="8">
        <v>0.69445578180699064</v>
      </c>
      <c r="F45" s="32"/>
      <c r="G45" s="7">
        <v>66.784000000000006</v>
      </c>
      <c r="H45" s="33">
        <v>62.1</v>
      </c>
      <c r="I45" s="32"/>
      <c r="J45" s="7">
        <v>8.66</v>
      </c>
      <c r="K45" s="33">
        <v>8.9898765429999994</v>
      </c>
      <c r="L45" s="32"/>
      <c r="M45" s="7">
        <v>11.7</v>
      </c>
      <c r="N45" s="33">
        <v>11.6</v>
      </c>
      <c r="P45" s="4">
        <v>11491.068716013262</v>
      </c>
      <c r="Q45" s="4">
        <v>18053.781768058947</v>
      </c>
    </row>
    <row r="46" spans="1:17" s="1" customFormat="1" ht="17.25" x14ac:dyDescent="0.25">
      <c r="A46" s="1" t="s">
        <v>57</v>
      </c>
      <c r="B46" s="4">
        <v>162</v>
      </c>
      <c r="C46" s="5" t="s">
        <v>59</v>
      </c>
      <c r="D46" s="8">
        <v>0.47442864788006828</v>
      </c>
      <c r="E46" s="8">
        <v>0.48780485032076404</v>
      </c>
      <c r="F46" s="32"/>
      <c r="G46" s="7">
        <v>49.500999999999998</v>
      </c>
      <c r="H46" s="33">
        <v>49.17</v>
      </c>
      <c r="I46" s="32"/>
      <c r="J46" s="7">
        <v>6.8098338910000002</v>
      </c>
      <c r="K46" s="33">
        <v>4.5894399650000004</v>
      </c>
      <c r="L46" s="51" t="s">
        <v>60</v>
      </c>
      <c r="M46" s="7">
        <v>11.6</v>
      </c>
      <c r="N46" s="33">
        <v>10.6</v>
      </c>
      <c r="P46" s="4">
        <v>2216.686067241184</v>
      </c>
      <c r="Q46" s="4">
        <v>3394.5759130369233</v>
      </c>
    </row>
    <row r="47" spans="1:17" s="1" customFormat="1" x14ac:dyDescent="0.25">
      <c r="A47" s="1" t="s">
        <v>57</v>
      </c>
      <c r="B47" s="4">
        <v>127</v>
      </c>
      <c r="C47" s="5" t="s">
        <v>61</v>
      </c>
      <c r="D47" s="8">
        <v>0.61636230117080137</v>
      </c>
      <c r="E47" s="8">
        <v>0.63052016356184415</v>
      </c>
      <c r="F47" s="32"/>
      <c r="G47" s="7">
        <v>67.078999999999994</v>
      </c>
      <c r="H47" s="33">
        <v>61.738999999999997</v>
      </c>
      <c r="I47" s="32"/>
      <c r="J47" s="7">
        <v>6.31</v>
      </c>
      <c r="K47" s="33">
        <v>6.0864160399999996</v>
      </c>
      <c r="L47" s="32"/>
      <c r="M47" s="7">
        <v>11.4</v>
      </c>
      <c r="N47" s="33">
        <v>11.3</v>
      </c>
      <c r="P47" s="4">
        <v>7288.4446269683212</v>
      </c>
      <c r="Q47" s="4">
        <v>11195.937056379886</v>
      </c>
    </row>
    <row r="48" spans="1:17" s="1" customFormat="1" x14ac:dyDescent="0.25">
      <c r="A48" s="1" t="s">
        <v>57</v>
      </c>
      <c r="B48" s="4">
        <v>118</v>
      </c>
      <c r="C48" s="5" t="s">
        <v>62</v>
      </c>
      <c r="D48" s="6" t="s">
        <v>3</v>
      </c>
      <c r="E48" s="6" t="s">
        <v>3</v>
      </c>
      <c r="F48" s="32"/>
      <c r="G48" s="7">
        <v>58.832999999999998</v>
      </c>
      <c r="H48" s="33">
        <v>54.74</v>
      </c>
      <c r="I48" s="32"/>
      <c r="J48" s="7">
        <v>9.8339653019999993</v>
      </c>
      <c r="K48" s="33">
        <v>10.07677926</v>
      </c>
      <c r="L48" s="32"/>
      <c r="M48" s="6" t="s">
        <v>3</v>
      </c>
      <c r="N48" s="47" t="s">
        <v>3</v>
      </c>
      <c r="P48" s="4">
        <v>8538.5211959275111</v>
      </c>
      <c r="Q48" s="4">
        <v>15233.180460999156</v>
      </c>
    </row>
    <row r="49" spans="1:17" s="1" customFormat="1" x14ac:dyDescent="0.25">
      <c r="A49" s="1" t="s">
        <v>57</v>
      </c>
      <c r="B49" s="4">
        <v>148</v>
      </c>
      <c r="C49" s="5" t="s">
        <v>63</v>
      </c>
      <c r="D49" s="8">
        <v>0.49260257854201284</v>
      </c>
      <c r="E49" s="8">
        <v>0.56196826819058188</v>
      </c>
      <c r="F49" s="32"/>
      <c r="G49" s="7">
        <v>48.29</v>
      </c>
      <c r="H49" s="33">
        <v>49.555</v>
      </c>
      <c r="I49" s="32"/>
      <c r="J49" s="7">
        <v>7.44</v>
      </c>
      <c r="K49" s="33">
        <v>6.7807594939999998</v>
      </c>
      <c r="L49" s="32"/>
      <c r="M49" s="7">
        <v>10.9</v>
      </c>
      <c r="N49" s="33">
        <v>11.8</v>
      </c>
      <c r="P49" s="4">
        <v>3737.8013853287384</v>
      </c>
      <c r="Q49" s="4">
        <v>7383.9836882012005</v>
      </c>
    </row>
    <row r="50" spans="1:17" s="1" customFormat="1" x14ac:dyDescent="0.25">
      <c r="B50" s="4"/>
      <c r="C50" s="21" t="s">
        <v>85</v>
      </c>
      <c r="D50" s="22">
        <f>AVERAGE(D45:D49)</f>
        <v>0.56313481206299609</v>
      </c>
      <c r="E50" s="22">
        <f>AVERAGE(E45:E49)</f>
        <v>0.59368726597004517</v>
      </c>
      <c r="F50" s="44" t="s">
        <v>85</v>
      </c>
      <c r="G50" s="45">
        <f>AVERAGE(G45:G49)</f>
        <v>58.097399999999993</v>
      </c>
      <c r="H50" s="46">
        <f>AVERAGE(H45:H49)</f>
        <v>55.460800000000006</v>
      </c>
      <c r="I50" s="44" t="s">
        <v>85</v>
      </c>
      <c r="J50" s="45">
        <f>AVERAGE(J45:J49)</f>
        <v>7.8107598385999992</v>
      </c>
      <c r="K50" s="46">
        <f>AVERAGE(K45:K49)</f>
        <v>7.3046542604000013</v>
      </c>
      <c r="L50" s="32"/>
      <c r="M50" s="7"/>
      <c r="N50" s="33"/>
      <c r="O50" s="44" t="s">
        <v>85</v>
      </c>
      <c r="P50" s="54">
        <f>AVERAGE(P45:P49)</f>
        <v>6654.5043982958041</v>
      </c>
      <c r="Q50" s="54">
        <f>AVERAGE(Q45:Q49)</f>
        <v>11052.291777335224</v>
      </c>
    </row>
    <row r="51" spans="1:17" x14ac:dyDescent="0.25">
      <c r="F51" s="35"/>
      <c r="G51" s="36"/>
      <c r="H51" s="37"/>
      <c r="I51" s="35"/>
      <c r="J51" s="36"/>
      <c r="K51" s="37"/>
      <c r="L51" s="35"/>
      <c r="M51" s="36"/>
      <c r="N51" s="37"/>
    </row>
    <row r="52" spans="1:17" s="1" customFormat="1" x14ac:dyDescent="0.25">
      <c r="A52" s="1" t="s">
        <v>64</v>
      </c>
      <c r="B52" s="4">
        <v>165</v>
      </c>
      <c r="C52" s="5" t="s">
        <v>65</v>
      </c>
      <c r="D52" s="8">
        <v>0.42766695965763257</v>
      </c>
      <c r="E52" s="8">
        <v>0.52041834069809845</v>
      </c>
      <c r="F52" s="32"/>
      <c r="G52" s="7">
        <v>60.734000000000002</v>
      </c>
      <c r="H52" s="33">
        <v>57.91</v>
      </c>
      <c r="I52" s="32"/>
      <c r="J52" s="7">
        <v>2.0299999999999998</v>
      </c>
      <c r="K52" s="33">
        <v>4.4493270300000001</v>
      </c>
      <c r="L52" s="32"/>
      <c r="M52" s="7">
        <v>9.4</v>
      </c>
      <c r="N52" s="33">
        <v>12.7</v>
      </c>
      <c r="P52" s="4">
        <v>1454.9714389853627</v>
      </c>
      <c r="Q52" s="4">
        <v>1998.5015278960225</v>
      </c>
    </row>
    <row r="53" spans="1:17" s="1" customFormat="1" ht="17.25" x14ac:dyDescent="0.25">
      <c r="A53" s="1" t="s">
        <v>64</v>
      </c>
      <c r="B53" s="4">
        <v>181</v>
      </c>
      <c r="C53" s="5" t="s">
        <v>66</v>
      </c>
      <c r="D53" s="8">
        <v>0.37590526489221782</v>
      </c>
      <c r="E53" s="8">
        <v>0.40689449184632159</v>
      </c>
      <c r="F53" s="32"/>
      <c r="G53" s="7">
        <v>56.904000000000003</v>
      </c>
      <c r="H53" s="33">
        <v>55.676000000000002</v>
      </c>
      <c r="I53" s="32"/>
      <c r="J53" s="7">
        <v>1.8567020000000001</v>
      </c>
      <c r="K53" s="33">
        <v>1.110554</v>
      </c>
      <c r="L53" s="51" t="s">
        <v>67</v>
      </c>
      <c r="M53" s="7">
        <v>7</v>
      </c>
      <c r="N53" s="33">
        <v>8</v>
      </c>
      <c r="P53" s="4">
        <v>1335.3298206013649</v>
      </c>
      <c r="Q53" s="4">
        <v>1870.7532753082501</v>
      </c>
    </row>
    <row r="54" spans="1:17" s="1" customFormat="1" x14ac:dyDescent="0.25">
      <c r="A54" s="1" t="s">
        <v>64</v>
      </c>
      <c r="B54" s="4">
        <v>123</v>
      </c>
      <c r="C54" s="5" t="s">
        <v>68</v>
      </c>
      <c r="D54" s="6" t="s">
        <v>3</v>
      </c>
      <c r="E54" s="6" t="s">
        <v>3</v>
      </c>
      <c r="F54" s="32"/>
      <c r="G54" s="7">
        <v>78.831999999999994</v>
      </c>
      <c r="H54" s="33">
        <v>71.097999999999999</v>
      </c>
      <c r="I54" s="32"/>
      <c r="J54" s="6" t="s">
        <v>3</v>
      </c>
      <c r="K54" s="47" t="s">
        <v>3</v>
      </c>
      <c r="L54" s="32"/>
      <c r="M54" s="7">
        <v>13.6</v>
      </c>
      <c r="N54" s="33">
        <v>12.9</v>
      </c>
      <c r="P54" s="4">
        <v>4265.6141638389363</v>
      </c>
      <c r="Q54" s="4">
        <v>8479.6330704694574</v>
      </c>
    </row>
    <row r="55" spans="1:17" s="1" customFormat="1" x14ac:dyDescent="0.25">
      <c r="A55" s="1" t="s">
        <v>64</v>
      </c>
      <c r="B55" s="4">
        <v>171</v>
      </c>
      <c r="C55" s="5" t="s">
        <v>69</v>
      </c>
      <c r="D55" s="6" t="s">
        <v>3</v>
      </c>
      <c r="E55" s="6" t="s">
        <v>3</v>
      </c>
      <c r="F55" s="32"/>
      <c r="G55" s="7">
        <v>51.600999999999999</v>
      </c>
      <c r="H55" s="33">
        <v>49.954000000000001</v>
      </c>
      <c r="I55" s="32"/>
      <c r="J55" s="7">
        <v>3.1</v>
      </c>
      <c r="K55" s="33">
        <v>5.4</v>
      </c>
      <c r="L55" s="32"/>
      <c r="M55" s="6" t="s">
        <v>3</v>
      </c>
      <c r="N55" s="47" t="s">
        <v>3</v>
      </c>
      <c r="P55" s="4">
        <v>1865.9964125856695</v>
      </c>
      <c r="Q55" s="4">
        <v>3648.0296083216454</v>
      </c>
    </row>
    <row r="56" spans="1:17" s="1" customFormat="1" x14ac:dyDescent="0.25">
      <c r="A56" s="1" t="s">
        <v>64</v>
      </c>
      <c r="B56" s="4">
        <v>172</v>
      </c>
      <c r="C56" s="5" t="s">
        <v>70</v>
      </c>
      <c r="D56" s="6" t="s">
        <v>3</v>
      </c>
      <c r="E56" s="6" t="s">
        <v>3</v>
      </c>
      <c r="F56" s="32"/>
      <c r="G56" s="7">
        <v>60.182000000000002</v>
      </c>
      <c r="H56" s="33">
        <v>57.545000000000002</v>
      </c>
      <c r="I56" s="32"/>
      <c r="J56" s="7">
        <v>2</v>
      </c>
      <c r="K56" s="33">
        <v>3.6</v>
      </c>
      <c r="L56" s="32"/>
      <c r="M56" s="6" t="s">
        <v>3</v>
      </c>
      <c r="N56" s="47" t="s">
        <v>3</v>
      </c>
      <c r="P56" s="4">
        <v>1309.0068922183086</v>
      </c>
      <c r="Q56" s="4">
        <v>1810.9691925033774</v>
      </c>
    </row>
    <row r="57" spans="1:17" s="1" customFormat="1" x14ac:dyDescent="0.25">
      <c r="A57" s="1" t="s">
        <v>64</v>
      </c>
      <c r="B57" s="4">
        <v>138</v>
      </c>
      <c r="C57" s="5" t="s">
        <v>71</v>
      </c>
      <c r="D57" s="8">
        <v>0.53712235349181892</v>
      </c>
      <c r="E57" s="8">
        <v>0.60731597042891483</v>
      </c>
      <c r="F57" s="32"/>
      <c r="G57" s="7">
        <v>62.08</v>
      </c>
      <c r="H57" s="33">
        <v>60.164000000000001</v>
      </c>
      <c r="I57" s="32"/>
      <c r="J57" s="7">
        <v>5.87</v>
      </c>
      <c r="K57" s="33">
        <v>8.1224975589999993</v>
      </c>
      <c r="L57" s="32"/>
      <c r="M57" s="7">
        <v>10.9</v>
      </c>
      <c r="N57" s="33">
        <v>12.1</v>
      </c>
      <c r="P57" s="4">
        <v>2936.7703532824344</v>
      </c>
      <c r="Q57" s="4">
        <v>4137.9978677270774</v>
      </c>
    </row>
    <row r="58" spans="1:17" s="1" customFormat="1" ht="17.25" x14ac:dyDescent="0.25">
      <c r="A58" s="1" t="s">
        <v>64</v>
      </c>
      <c r="B58" s="4">
        <v>179</v>
      </c>
      <c r="C58" s="5" t="s">
        <v>72</v>
      </c>
      <c r="D58" s="8">
        <v>0.34427642262071312</v>
      </c>
      <c r="E58" s="8">
        <v>0.43877242287282936</v>
      </c>
      <c r="F58" s="32"/>
      <c r="G58" s="7">
        <v>56.883000000000003</v>
      </c>
      <c r="H58" s="33">
        <v>55.338000000000001</v>
      </c>
      <c r="I58" s="32"/>
      <c r="J58" s="7">
        <v>0.76148830000000001</v>
      </c>
      <c r="K58" s="33">
        <v>2.594106</v>
      </c>
      <c r="L58" s="51" t="s">
        <v>11</v>
      </c>
      <c r="M58" s="7">
        <v>7.4</v>
      </c>
      <c r="N58" s="33">
        <v>10.1</v>
      </c>
      <c r="P58" s="4">
        <v>912.80495970055699</v>
      </c>
      <c r="Q58" s="4">
        <v>1370.1343246777469</v>
      </c>
    </row>
    <row r="59" spans="1:17" s="1" customFormat="1" ht="17.25" x14ac:dyDescent="0.25">
      <c r="A59" s="1" t="s">
        <v>64</v>
      </c>
      <c r="B59" s="4">
        <v>177</v>
      </c>
      <c r="C59" s="5" t="s">
        <v>73</v>
      </c>
      <c r="D59" s="6" t="s">
        <v>3</v>
      </c>
      <c r="E59" s="6" t="s">
        <v>3</v>
      </c>
      <c r="F59" s="32"/>
      <c r="G59" s="7">
        <v>55.838000000000001</v>
      </c>
      <c r="H59" s="33">
        <v>52.78</v>
      </c>
      <c r="I59" s="32"/>
      <c r="J59" s="7">
        <v>1.367702</v>
      </c>
      <c r="K59" s="33">
        <v>3.4364659999999998</v>
      </c>
      <c r="L59" s="51" t="s">
        <v>67</v>
      </c>
      <c r="M59" s="6" t="s">
        <v>3</v>
      </c>
      <c r="N59" s="47" t="s">
        <v>3</v>
      </c>
      <c r="P59" s="4">
        <v>907.33369434278882</v>
      </c>
      <c r="Q59" s="4">
        <v>1275.087393525087</v>
      </c>
    </row>
    <row r="60" spans="1:17" s="1" customFormat="1" x14ac:dyDescent="0.25">
      <c r="A60" s="1" t="s">
        <v>64</v>
      </c>
      <c r="B60" s="4">
        <v>175</v>
      </c>
      <c r="C60" s="5" t="s">
        <v>74</v>
      </c>
      <c r="D60" s="8">
        <v>0.37910277817975702</v>
      </c>
      <c r="E60" s="8">
        <v>0.48204044632297882</v>
      </c>
      <c r="F60" s="32"/>
      <c r="G60" s="7">
        <v>61.524000000000001</v>
      </c>
      <c r="H60" s="33">
        <v>59.587000000000003</v>
      </c>
      <c r="I60" s="32"/>
      <c r="J60" s="7">
        <v>2.34</v>
      </c>
      <c r="K60" s="33">
        <v>5.5646039600000003</v>
      </c>
      <c r="L60" s="32"/>
      <c r="M60" s="7">
        <v>8.9</v>
      </c>
      <c r="N60" s="33">
        <v>12.4</v>
      </c>
      <c r="P60" s="4">
        <v>634.26070607644431</v>
      </c>
      <c r="Q60" s="4">
        <v>868.06398119005473</v>
      </c>
    </row>
    <row r="61" spans="1:17" s="1" customFormat="1" ht="17.25" x14ac:dyDescent="0.25">
      <c r="A61" s="1" t="s">
        <v>64</v>
      </c>
      <c r="B61" s="4">
        <v>176</v>
      </c>
      <c r="C61" s="5" t="s">
        <v>75</v>
      </c>
      <c r="D61" s="8">
        <v>0.35025428582352175</v>
      </c>
      <c r="E61" s="8">
        <v>0.45454552472927473</v>
      </c>
      <c r="F61" s="32"/>
      <c r="G61" s="7">
        <v>54.887</v>
      </c>
      <c r="H61" s="33">
        <v>55.134</v>
      </c>
      <c r="I61" s="32"/>
      <c r="J61" s="7">
        <v>1.4070150290000001</v>
      </c>
      <c r="K61" s="33">
        <v>2.6211796220000001</v>
      </c>
      <c r="L61" s="51" t="s">
        <v>60</v>
      </c>
      <c r="M61" s="7">
        <v>7.6</v>
      </c>
      <c r="N61" s="33">
        <v>9.6</v>
      </c>
      <c r="P61" s="4">
        <v>914.00833119091908</v>
      </c>
      <c r="Q61" s="4">
        <v>2075.5756544933342</v>
      </c>
    </row>
    <row r="62" spans="1:17" s="1" customFormat="1" x14ac:dyDescent="0.25">
      <c r="A62" s="1" t="s">
        <v>64</v>
      </c>
      <c r="B62" s="4">
        <v>161</v>
      </c>
      <c r="C62" s="5" t="s">
        <v>76</v>
      </c>
      <c r="D62" s="8">
        <v>0.42502998652968521</v>
      </c>
      <c r="E62" s="8">
        <v>0.53038964619770101</v>
      </c>
      <c r="F62" s="32"/>
      <c r="G62" s="7">
        <v>63.097000000000001</v>
      </c>
      <c r="H62" s="33">
        <v>60.002000000000002</v>
      </c>
      <c r="I62" s="32"/>
      <c r="J62" s="7">
        <v>2.6</v>
      </c>
      <c r="K62" s="33">
        <v>4.9253576859999999</v>
      </c>
      <c r="L62" s="32"/>
      <c r="M62" s="7">
        <v>8.1</v>
      </c>
      <c r="N62" s="33">
        <v>8.3000000000000007</v>
      </c>
      <c r="P62" s="4">
        <v>1361.6233176996921</v>
      </c>
      <c r="Q62" s="4">
        <v>4591.5689433920124</v>
      </c>
    </row>
    <row r="63" spans="1:17" s="1" customFormat="1" x14ac:dyDescent="0.25">
      <c r="A63" s="1" t="s">
        <v>64</v>
      </c>
      <c r="B63" s="4">
        <v>187</v>
      </c>
      <c r="C63" s="5" t="s">
        <v>77</v>
      </c>
      <c r="D63" s="8">
        <v>0.27528474687736249</v>
      </c>
      <c r="E63" s="8">
        <v>0.38531051356183288</v>
      </c>
      <c r="F63" s="32"/>
      <c r="G63" s="7">
        <v>58.643999999999998</v>
      </c>
      <c r="H63" s="33">
        <v>58.250999999999998</v>
      </c>
      <c r="I63" s="32"/>
      <c r="J63" s="7">
        <v>0.81</v>
      </c>
      <c r="K63" s="33">
        <v>2.051002639</v>
      </c>
      <c r="L63" s="32"/>
      <c r="M63" s="7">
        <v>4.8</v>
      </c>
      <c r="N63" s="33">
        <v>6.1</v>
      </c>
      <c r="P63" s="4">
        <v>470.69481042222338</v>
      </c>
      <c r="Q63" s="4">
        <v>1268.110645071454</v>
      </c>
    </row>
    <row r="64" spans="1:17" s="1" customFormat="1" ht="17.25" x14ac:dyDescent="0.25">
      <c r="A64" s="1" t="s">
        <v>64</v>
      </c>
      <c r="B64" s="4">
        <v>152</v>
      </c>
      <c r="C64" s="5" t="s">
        <v>78</v>
      </c>
      <c r="D64" s="8">
        <v>0.45821226885292299</v>
      </c>
      <c r="E64" s="8">
        <v>0.54641311866697351</v>
      </c>
      <c r="F64" s="32"/>
      <c r="G64" s="7">
        <v>52.823999999999998</v>
      </c>
      <c r="H64" s="33">
        <v>52.191000000000003</v>
      </c>
      <c r="I64" s="32"/>
      <c r="J64" s="7">
        <v>4.2185689999999996</v>
      </c>
      <c r="K64" s="33">
        <v>6.32639</v>
      </c>
      <c r="L64" s="51" t="s">
        <v>11</v>
      </c>
      <c r="M64" s="7">
        <v>8.1999999999999993</v>
      </c>
      <c r="N64" s="33">
        <v>9.8000000000000007</v>
      </c>
      <c r="P64" s="4">
        <v>4067.9817387001285</v>
      </c>
      <c r="Q64" s="4">
        <v>6593.562010722284</v>
      </c>
    </row>
    <row r="65" spans="1:17" s="1" customFormat="1" ht="17.25" x14ac:dyDescent="0.25">
      <c r="A65" s="1" t="s">
        <v>64</v>
      </c>
      <c r="B65" s="4">
        <v>163</v>
      </c>
      <c r="C65" s="5" t="s">
        <v>79</v>
      </c>
      <c r="D65" s="8">
        <v>0.44932834644543335</v>
      </c>
      <c r="E65" s="8">
        <v>0.51992529242394492</v>
      </c>
      <c r="F65" s="32"/>
      <c r="G65" s="7">
        <v>64.852999999999994</v>
      </c>
      <c r="H65" s="33">
        <v>61.92</v>
      </c>
      <c r="I65" s="32"/>
      <c r="J65" s="7">
        <v>3.38</v>
      </c>
      <c r="K65" s="33">
        <v>5.6194302719999998</v>
      </c>
      <c r="L65" s="51" t="s">
        <v>35</v>
      </c>
      <c r="M65" s="7">
        <v>7.8</v>
      </c>
      <c r="N65" s="33">
        <v>8.1</v>
      </c>
      <c r="P65" s="4">
        <v>1642.2370897904311</v>
      </c>
      <c r="Q65" s="4">
        <v>2716.7950092903293</v>
      </c>
    </row>
    <row r="66" spans="1:17" s="1" customFormat="1" x14ac:dyDescent="0.25">
      <c r="A66" s="1" t="s">
        <v>64</v>
      </c>
      <c r="B66" s="4">
        <v>183</v>
      </c>
      <c r="C66" s="5" t="s">
        <v>80</v>
      </c>
      <c r="D66" s="8">
        <v>0.329201493982064</v>
      </c>
      <c r="E66" s="8">
        <v>0.41187922039547564</v>
      </c>
      <c r="F66" s="32"/>
      <c r="G66" s="7">
        <v>45.762999999999998</v>
      </c>
      <c r="H66" s="33">
        <v>45.348999999999997</v>
      </c>
      <c r="I66" s="32"/>
      <c r="J66" s="7">
        <v>2.0299999999999998</v>
      </c>
      <c r="K66" s="33">
        <v>3.7830303029999999</v>
      </c>
      <c r="L66" s="32"/>
      <c r="M66" s="7">
        <v>6.1</v>
      </c>
      <c r="N66" s="33">
        <v>8.4</v>
      </c>
      <c r="P66" s="4">
        <v>1617.0632509253173</v>
      </c>
      <c r="Q66" s="4">
        <v>2015.9154151864916</v>
      </c>
    </row>
    <row r="67" spans="1:17" s="1" customFormat="1" x14ac:dyDescent="0.25">
      <c r="A67" s="1" t="s">
        <v>64</v>
      </c>
      <c r="B67" s="4">
        <v>166</v>
      </c>
      <c r="C67" s="5" t="s">
        <v>81</v>
      </c>
      <c r="D67" s="8">
        <v>0.40091909417853694</v>
      </c>
      <c r="E67" s="8">
        <v>0.49904675348416122</v>
      </c>
      <c r="F67" s="32"/>
      <c r="G67" s="7">
        <v>57.390999999999998</v>
      </c>
      <c r="H67" s="33">
        <v>55.628999999999998</v>
      </c>
      <c r="I67" s="32"/>
      <c r="J67" s="7">
        <v>3.28</v>
      </c>
      <c r="K67" s="33">
        <v>6.6755194290000004</v>
      </c>
      <c r="L67" s="32"/>
      <c r="M67" s="7">
        <v>8.5</v>
      </c>
      <c r="N67" s="33">
        <v>11.9</v>
      </c>
      <c r="P67" s="4">
        <v>998.08891354879233</v>
      </c>
      <c r="Q67" s="4">
        <v>1263.0355352685526</v>
      </c>
    </row>
    <row r="68" spans="1:17" ht="15.75" thickBot="1" x14ac:dyDescent="0.3">
      <c r="C68" s="21" t="s">
        <v>86</v>
      </c>
      <c r="D68" s="23">
        <f>AVERAGE(D52:D67)</f>
        <v>0.39602533346097218</v>
      </c>
      <c r="E68" s="23">
        <f>AVERAGE(E52:E67)</f>
        <v>0.48357931180237562</v>
      </c>
      <c r="F68" s="41" t="s">
        <v>86</v>
      </c>
      <c r="G68" s="42">
        <f>AVERAGE(G52:G67)</f>
        <v>58.877312499999988</v>
      </c>
      <c r="H68" s="43">
        <f>AVERAGE(H52:H67)</f>
        <v>56.783000000000001</v>
      </c>
      <c r="I68" s="41" t="s">
        <v>86</v>
      </c>
      <c r="J68" s="42">
        <f>AVERAGE(J52:J67)</f>
        <v>2.4700984219333333</v>
      </c>
      <c r="K68" s="43">
        <f>AVERAGE(K52:K67)</f>
        <v>4.418630966666667</v>
      </c>
      <c r="L68" s="38"/>
      <c r="M68" s="39"/>
      <c r="N68" s="40"/>
      <c r="O68" s="41" t="s">
        <v>86</v>
      </c>
      <c r="P68" s="53">
        <f>AVERAGE(P52:P67)</f>
        <v>1668.3616183693359</v>
      </c>
      <c r="Q68" s="53">
        <f>AVERAGE(Q52:Q67)</f>
        <v>2873.9833409401986</v>
      </c>
    </row>
  </sheetData>
  <mergeCells count="5">
    <mergeCell ref="D4:E4"/>
    <mergeCell ref="G3:H3"/>
    <mergeCell ref="J3:K3"/>
    <mergeCell ref="M3:N3"/>
    <mergeCell ref="P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85" zoomScaleNormal="85" workbookViewId="0">
      <selection activeCell="K5" sqref="K5"/>
    </sheetView>
  </sheetViews>
  <sheetFormatPr defaultRowHeight="15" x14ac:dyDescent="0.25"/>
  <cols>
    <col min="3" max="3" width="20.28515625" customWidth="1"/>
    <col min="7" max="7" width="18.28515625" customWidth="1"/>
  </cols>
  <sheetData>
    <row r="1" spans="1:9" x14ac:dyDescent="0.25">
      <c r="A1" t="s">
        <v>95</v>
      </c>
    </row>
    <row r="2" spans="1:9" x14ac:dyDescent="0.25">
      <c r="A2" s="2" t="s">
        <v>0</v>
      </c>
    </row>
    <row r="3" spans="1:9" x14ac:dyDescent="0.25">
      <c r="A3" s="1"/>
      <c r="B3" s="1"/>
      <c r="C3" s="3"/>
      <c r="D3" s="10"/>
      <c r="E3" s="10"/>
    </row>
    <row r="4" spans="1:9" ht="57.75" customHeight="1" x14ac:dyDescent="0.25">
      <c r="A4" s="1"/>
      <c r="B4" s="1"/>
      <c r="C4" s="3"/>
      <c r="D4" s="60" t="s">
        <v>16</v>
      </c>
      <c r="E4" s="60"/>
    </row>
    <row r="5" spans="1:9" ht="25.5" customHeight="1" thickBot="1" x14ac:dyDescent="0.3">
      <c r="A5" s="1"/>
      <c r="B5" s="1"/>
      <c r="C5" s="3"/>
      <c r="D5" s="9" t="s">
        <v>21</v>
      </c>
      <c r="E5" s="9" t="s">
        <v>22</v>
      </c>
    </row>
    <row r="6" spans="1:9" ht="84" customHeight="1" x14ac:dyDescent="0.25">
      <c r="A6" s="15"/>
      <c r="B6" s="16" t="s">
        <v>23</v>
      </c>
      <c r="C6" s="17" t="s">
        <v>24</v>
      </c>
      <c r="D6" s="18">
        <v>2013</v>
      </c>
      <c r="E6" s="18">
        <v>2013</v>
      </c>
      <c r="G6" s="24"/>
      <c r="H6" s="62" t="s">
        <v>16</v>
      </c>
      <c r="I6" s="63"/>
    </row>
    <row r="7" spans="1:9" x14ac:dyDescent="0.25">
      <c r="A7" s="1" t="s">
        <v>1</v>
      </c>
      <c r="B7" s="4">
        <v>149</v>
      </c>
      <c r="C7" s="5" t="s">
        <v>2</v>
      </c>
      <c r="D7" s="6" t="s">
        <v>3</v>
      </c>
      <c r="E7" s="6" t="s">
        <v>3</v>
      </c>
      <c r="G7" s="35"/>
      <c r="H7" s="9" t="s">
        <v>21</v>
      </c>
      <c r="I7" s="29" t="s">
        <v>22</v>
      </c>
    </row>
    <row r="8" spans="1:9" x14ac:dyDescent="0.25">
      <c r="A8" s="1" t="s">
        <v>1</v>
      </c>
      <c r="B8" s="4">
        <v>152</v>
      </c>
      <c r="C8" s="5" t="s">
        <v>4</v>
      </c>
      <c r="D8" s="8">
        <v>0.46840126239919089</v>
      </c>
      <c r="E8" s="8">
        <v>0.53718661265966905</v>
      </c>
      <c r="G8" s="34" t="s">
        <v>94</v>
      </c>
      <c r="H8" s="56">
        <v>0.64200633355360304</v>
      </c>
      <c r="I8" s="57">
        <v>0.73647702382370384</v>
      </c>
    </row>
    <row r="9" spans="1:9" x14ac:dyDescent="0.25">
      <c r="A9" s="1" t="s">
        <v>1</v>
      </c>
      <c r="B9" s="4">
        <v>184</v>
      </c>
      <c r="C9" s="5" t="s">
        <v>5</v>
      </c>
      <c r="D9" s="8">
        <v>0.31939037703122575</v>
      </c>
      <c r="E9" s="8">
        <v>0.41893123094675372</v>
      </c>
      <c r="G9" s="34" t="s">
        <v>93</v>
      </c>
      <c r="H9" s="56">
        <v>0.56313481206299609</v>
      </c>
      <c r="I9" s="57">
        <v>0.59368726597004517</v>
      </c>
    </row>
    <row r="10" spans="1:9" x14ac:dyDescent="0.25">
      <c r="A10" s="1" t="s">
        <v>1</v>
      </c>
      <c r="B10" s="4">
        <v>140</v>
      </c>
      <c r="C10" s="5" t="s">
        <v>6</v>
      </c>
      <c r="D10" s="8">
        <v>0.54265246092137198</v>
      </c>
      <c r="E10" s="8">
        <v>0.58497123117630367</v>
      </c>
      <c r="G10" s="34" t="s">
        <v>92</v>
      </c>
      <c r="H10" s="56">
        <v>0.46870584250036096</v>
      </c>
      <c r="I10" s="57">
        <v>0.51459625131988729</v>
      </c>
    </row>
    <row r="11" spans="1:9" x14ac:dyDescent="0.25">
      <c r="A11" s="1" t="s">
        <v>1</v>
      </c>
      <c r="B11" s="4">
        <v>186</v>
      </c>
      <c r="C11" s="5" t="s">
        <v>7</v>
      </c>
      <c r="D11" s="8">
        <v>0.30361953582478185</v>
      </c>
      <c r="E11" s="8">
        <v>0.3694755365756528</v>
      </c>
      <c r="G11" s="34" t="s">
        <v>91</v>
      </c>
      <c r="H11" s="56">
        <v>0.43153290570369746</v>
      </c>
      <c r="I11" s="57">
        <v>0.49929505138063207</v>
      </c>
    </row>
    <row r="12" spans="1:9" ht="15.75" thickBot="1" x14ac:dyDescent="0.3">
      <c r="A12" s="1" t="s">
        <v>1</v>
      </c>
      <c r="B12" s="4">
        <v>144</v>
      </c>
      <c r="C12" s="5" t="s">
        <v>8</v>
      </c>
      <c r="D12" s="6" t="s">
        <v>3</v>
      </c>
      <c r="E12" s="6" t="s">
        <v>3</v>
      </c>
      <c r="G12" s="55" t="s">
        <v>90</v>
      </c>
      <c r="H12" s="58">
        <v>0.39602533346097218</v>
      </c>
      <c r="I12" s="59">
        <v>0.48357931180237562</v>
      </c>
    </row>
    <row r="13" spans="1:9" x14ac:dyDescent="0.25">
      <c r="A13" s="1" t="s">
        <v>1</v>
      </c>
      <c r="B13" s="4">
        <v>112</v>
      </c>
      <c r="C13" s="5" t="s">
        <v>9</v>
      </c>
      <c r="D13" s="6" t="s">
        <v>3</v>
      </c>
      <c r="E13" s="6" t="s">
        <v>3</v>
      </c>
    </row>
    <row r="14" spans="1:9" x14ac:dyDescent="0.25">
      <c r="A14" s="1" t="s">
        <v>1</v>
      </c>
      <c r="B14" s="4">
        <v>142</v>
      </c>
      <c r="C14" s="5" t="s">
        <v>10</v>
      </c>
      <c r="D14" s="8">
        <v>0.52360089234191687</v>
      </c>
      <c r="E14" s="8">
        <v>0.58591064554478089</v>
      </c>
    </row>
    <row r="15" spans="1:9" x14ac:dyDescent="0.25">
      <c r="A15" s="1"/>
      <c r="B15" s="4"/>
      <c r="C15" s="21" t="s">
        <v>82</v>
      </c>
      <c r="D15" s="22">
        <f>AVERAGE(D7:D14)</f>
        <v>0.43153290570369746</v>
      </c>
      <c r="E15" s="22">
        <f>AVERAGE(E7:E14)</f>
        <v>0.49929505138063207</v>
      </c>
    </row>
    <row r="17" spans="1:5" x14ac:dyDescent="0.25">
      <c r="A17" s="1" t="s">
        <v>28</v>
      </c>
      <c r="B17" s="4">
        <v>180</v>
      </c>
      <c r="C17" s="5" t="s">
        <v>29</v>
      </c>
      <c r="D17" s="8">
        <v>0.37031192958542192</v>
      </c>
      <c r="E17" s="8">
        <v>0.40964928276209212</v>
      </c>
    </row>
    <row r="18" spans="1:5" x14ac:dyDescent="0.25">
      <c r="A18" s="1" t="s">
        <v>28</v>
      </c>
      <c r="B18" s="4">
        <v>159</v>
      </c>
      <c r="C18" s="5" t="s">
        <v>30</v>
      </c>
      <c r="D18" s="6" t="s">
        <v>3</v>
      </c>
      <c r="E18" s="6" t="s">
        <v>3</v>
      </c>
    </row>
    <row r="19" spans="1:5" x14ac:dyDescent="0.25">
      <c r="A19" s="1" t="s">
        <v>28</v>
      </c>
      <c r="B19" s="4">
        <v>170</v>
      </c>
      <c r="C19" s="5" t="s">
        <v>31</v>
      </c>
      <c r="D19" s="6" t="s">
        <v>3</v>
      </c>
      <c r="E19" s="6" t="s">
        <v>3</v>
      </c>
    </row>
    <row r="20" spans="1:5" x14ac:dyDescent="0.25">
      <c r="A20" s="1" t="s">
        <v>28</v>
      </c>
      <c r="B20" s="4">
        <v>182</v>
      </c>
      <c r="C20" s="5" t="s">
        <v>32</v>
      </c>
      <c r="D20" s="6" t="s">
        <v>3</v>
      </c>
      <c r="E20" s="6" t="s">
        <v>3</v>
      </c>
    </row>
    <row r="21" spans="1:5" x14ac:dyDescent="0.25">
      <c r="A21" s="1" t="s">
        <v>28</v>
      </c>
      <c r="B21" s="4">
        <v>173</v>
      </c>
      <c r="C21" s="5" t="s">
        <v>33</v>
      </c>
      <c r="D21" s="8">
        <v>0.40069810219084584</v>
      </c>
      <c r="E21" s="8">
        <v>0.46990223663554725</v>
      </c>
    </row>
    <row r="22" spans="1:5" x14ac:dyDescent="0.25">
      <c r="A22" s="1" t="s">
        <v>28</v>
      </c>
      <c r="B22" s="4">
        <v>147</v>
      </c>
      <c r="C22" s="5" t="s">
        <v>34</v>
      </c>
      <c r="D22" s="8">
        <v>0.50824890381944576</v>
      </c>
      <c r="E22" s="8">
        <v>0.55970643340273118</v>
      </c>
    </row>
    <row r="23" spans="1:5" x14ac:dyDescent="0.25">
      <c r="A23" s="1" t="s">
        <v>28</v>
      </c>
      <c r="B23" s="4">
        <v>155</v>
      </c>
      <c r="C23" s="5" t="s">
        <v>36</v>
      </c>
      <c r="D23" s="8">
        <v>0.4759074808373831</v>
      </c>
      <c r="E23" s="8">
        <v>0.5191800943107312</v>
      </c>
    </row>
    <row r="24" spans="1:5" x14ac:dyDescent="0.25">
      <c r="A24" s="1" t="s">
        <v>28</v>
      </c>
      <c r="B24" s="4">
        <v>174</v>
      </c>
      <c r="C24" s="5" t="s">
        <v>38</v>
      </c>
      <c r="D24" s="8">
        <v>0.38925599659710142</v>
      </c>
      <c r="E24" s="8">
        <v>0.4370450258269778</v>
      </c>
    </row>
    <row r="25" spans="1:5" x14ac:dyDescent="0.25">
      <c r="A25" s="1" t="s">
        <v>28</v>
      </c>
      <c r="B25" s="4">
        <v>63</v>
      </c>
      <c r="C25" s="5" t="s">
        <v>39</v>
      </c>
      <c r="D25" s="8">
        <v>0.75042960891229837</v>
      </c>
      <c r="E25" s="8">
        <v>0.78434813794108138</v>
      </c>
    </row>
    <row r="26" spans="1:5" x14ac:dyDescent="0.25">
      <c r="A26" s="1" t="s">
        <v>28</v>
      </c>
      <c r="B26" s="4">
        <v>178</v>
      </c>
      <c r="C26" s="5" t="s">
        <v>40</v>
      </c>
      <c r="D26" s="8">
        <v>0.34324693599492462</v>
      </c>
      <c r="E26" s="8">
        <v>0.3906854562856113</v>
      </c>
    </row>
    <row r="27" spans="1:5" x14ac:dyDescent="0.25">
      <c r="A27" s="1" t="s">
        <v>28</v>
      </c>
      <c r="B27" s="4">
        <v>151</v>
      </c>
      <c r="C27" s="5" t="s">
        <v>41</v>
      </c>
      <c r="D27" s="8">
        <v>0.46263730044206619</v>
      </c>
      <c r="E27" s="8">
        <v>0.48708414112347181</v>
      </c>
    </row>
    <row r="28" spans="1:5" x14ac:dyDescent="0.25">
      <c r="A28" s="1" t="s">
        <v>28</v>
      </c>
      <c r="B28" s="4">
        <v>71</v>
      </c>
      <c r="C28" s="5" t="s">
        <v>42</v>
      </c>
      <c r="D28" s="6" t="s">
        <v>3</v>
      </c>
      <c r="E28" s="6" t="s">
        <v>3</v>
      </c>
    </row>
    <row r="29" spans="1:5" x14ac:dyDescent="0.25">
      <c r="A29" s="1" t="s">
        <v>28</v>
      </c>
      <c r="B29" s="1"/>
      <c r="C29" s="5" t="s">
        <v>44</v>
      </c>
      <c r="D29" s="6" t="s">
        <v>3</v>
      </c>
      <c r="E29" s="6" t="s">
        <v>3</v>
      </c>
    </row>
    <row r="30" spans="1:5" x14ac:dyDescent="0.25">
      <c r="A30" s="1" t="s">
        <v>28</v>
      </c>
      <c r="B30" s="1"/>
      <c r="C30" s="5" t="s">
        <v>45</v>
      </c>
      <c r="D30" s="6" t="s">
        <v>3</v>
      </c>
      <c r="E30" s="6" t="s">
        <v>3</v>
      </c>
    </row>
    <row r="31" spans="1:5" x14ac:dyDescent="0.25">
      <c r="A31" s="1" t="s">
        <v>28</v>
      </c>
      <c r="B31" s="4">
        <v>166</v>
      </c>
      <c r="C31" s="5" t="s">
        <v>46</v>
      </c>
      <c r="D31" s="6" t="s">
        <v>3</v>
      </c>
      <c r="E31" s="6" t="s">
        <v>3</v>
      </c>
    </row>
    <row r="32" spans="1:5" x14ac:dyDescent="0.25">
      <c r="A32" s="1" t="s">
        <v>28</v>
      </c>
      <c r="B32" s="4">
        <v>159</v>
      </c>
      <c r="C32" s="5" t="s">
        <v>47</v>
      </c>
      <c r="D32" s="8">
        <v>0.46626834733944889</v>
      </c>
      <c r="E32" s="8">
        <v>0.5090178072268674</v>
      </c>
    </row>
    <row r="33" spans="1:5" x14ac:dyDescent="0.25">
      <c r="A33" s="1" t="s">
        <v>28</v>
      </c>
      <c r="B33" s="4">
        <v>164</v>
      </c>
      <c r="C33" s="5" t="s">
        <v>48</v>
      </c>
      <c r="D33" s="8">
        <v>0.45598321265241881</v>
      </c>
      <c r="E33" s="8">
        <v>0.50915466072048532</v>
      </c>
    </row>
    <row r="34" spans="1:5" x14ac:dyDescent="0.25">
      <c r="A34" s="1" t="s">
        <v>28</v>
      </c>
      <c r="B34" s="4">
        <v>141</v>
      </c>
      <c r="C34" s="5" t="s">
        <v>49</v>
      </c>
      <c r="D34" s="8">
        <v>0.53371670774353397</v>
      </c>
      <c r="E34" s="8">
        <v>0.58479926795041903</v>
      </c>
    </row>
    <row r="35" spans="1:5" x14ac:dyDescent="0.25">
      <c r="A35" s="1" t="s">
        <v>28</v>
      </c>
      <c r="B35" s="4">
        <v>156</v>
      </c>
      <c r="C35" s="5" t="s">
        <v>50</v>
      </c>
      <c r="D35" s="8">
        <v>0.46776558388944245</v>
      </c>
      <c r="E35" s="8">
        <v>0.51458247165263216</v>
      </c>
    </row>
    <row r="36" spans="1:5" x14ac:dyDescent="0.25">
      <c r="A36" s="1"/>
      <c r="B36" s="4"/>
      <c r="C36" s="21" t="s">
        <v>83</v>
      </c>
      <c r="D36" s="22">
        <f>AVERAGE(D17:D35)</f>
        <v>0.46870584250036096</v>
      </c>
      <c r="E36" s="22">
        <f>AVERAGE(E17:E35)</f>
        <v>0.51459625131988729</v>
      </c>
    </row>
    <row r="38" spans="1:5" x14ac:dyDescent="0.25">
      <c r="A38" s="1" t="s">
        <v>51</v>
      </c>
      <c r="B38" s="4">
        <v>93</v>
      </c>
      <c r="C38" s="5" t="s">
        <v>52</v>
      </c>
      <c r="D38" s="8">
        <v>0.62897459631115038</v>
      </c>
      <c r="E38" s="8">
        <v>0.74592030009330723</v>
      </c>
    </row>
    <row r="39" spans="1:5" x14ac:dyDescent="0.25">
      <c r="A39" s="1" t="s">
        <v>51</v>
      </c>
      <c r="B39" s="4">
        <v>110</v>
      </c>
      <c r="C39" s="5" t="s">
        <v>53</v>
      </c>
      <c r="D39" s="8">
        <v>0.61730878701255398</v>
      </c>
      <c r="E39" s="8">
        <v>0.72223236575455074</v>
      </c>
    </row>
    <row r="40" spans="1:5" x14ac:dyDescent="0.25">
      <c r="A40" s="1" t="s">
        <v>51</v>
      </c>
      <c r="B40" s="4">
        <v>55</v>
      </c>
      <c r="C40" s="5" t="s">
        <v>54</v>
      </c>
      <c r="D40" s="8">
        <v>0.74915338820756194</v>
      </c>
      <c r="E40" s="8">
        <v>0.80468315944454349</v>
      </c>
    </row>
    <row r="41" spans="1:5" x14ac:dyDescent="0.25">
      <c r="A41" s="1" t="s">
        <v>51</v>
      </c>
      <c r="B41" s="4">
        <v>129</v>
      </c>
      <c r="C41" s="5" t="s">
        <v>55</v>
      </c>
      <c r="D41" s="8">
        <v>0.54517353978662431</v>
      </c>
      <c r="E41" s="8">
        <v>0.65848781445852667</v>
      </c>
    </row>
    <row r="42" spans="1:5" x14ac:dyDescent="0.25">
      <c r="A42" s="1" t="s">
        <v>51</v>
      </c>
      <c r="B42" s="4">
        <v>90</v>
      </c>
      <c r="C42" s="5" t="s">
        <v>56</v>
      </c>
      <c r="D42" s="8">
        <v>0.66942135645012457</v>
      </c>
      <c r="E42" s="8">
        <v>0.7510614793675906</v>
      </c>
    </row>
    <row r="43" spans="1:5" x14ac:dyDescent="0.25">
      <c r="A43" s="1"/>
      <c r="B43" s="4"/>
      <c r="C43" s="21" t="s">
        <v>84</v>
      </c>
      <c r="D43" s="22">
        <f>AVERAGE(D38:D42)</f>
        <v>0.64200633355360304</v>
      </c>
      <c r="E43" s="22">
        <f>AVERAGE(E38:E42)</f>
        <v>0.73647702382370384</v>
      </c>
    </row>
    <row r="45" spans="1:5" x14ac:dyDescent="0.25">
      <c r="A45" s="1" t="s">
        <v>57</v>
      </c>
      <c r="B45" s="4">
        <v>109</v>
      </c>
      <c r="C45" s="5" t="s">
        <v>58</v>
      </c>
      <c r="D45" s="8">
        <v>0.66914572065910183</v>
      </c>
      <c r="E45" s="8">
        <v>0.69445578180699064</v>
      </c>
    </row>
    <row r="46" spans="1:5" x14ac:dyDescent="0.25">
      <c r="A46" s="1" t="s">
        <v>57</v>
      </c>
      <c r="B46" s="4">
        <v>162</v>
      </c>
      <c r="C46" s="5" t="s">
        <v>59</v>
      </c>
      <c r="D46" s="8">
        <v>0.47442864788006828</v>
      </c>
      <c r="E46" s="8">
        <v>0.48780485032076404</v>
      </c>
    </row>
    <row r="47" spans="1:5" x14ac:dyDescent="0.25">
      <c r="A47" s="1" t="s">
        <v>57</v>
      </c>
      <c r="B47" s="4">
        <v>127</v>
      </c>
      <c r="C47" s="5" t="s">
        <v>61</v>
      </c>
      <c r="D47" s="8">
        <v>0.61636230117080137</v>
      </c>
      <c r="E47" s="8">
        <v>0.63052016356184415</v>
      </c>
    </row>
    <row r="48" spans="1:5" x14ac:dyDescent="0.25">
      <c r="A48" s="1" t="s">
        <v>57</v>
      </c>
      <c r="B48" s="4">
        <v>118</v>
      </c>
      <c r="C48" s="5" t="s">
        <v>62</v>
      </c>
      <c r="D48" s="6" t="s">
        <v>3</v>
      </c>
      <c r="E48" s="6" t="s">
        <v>3</v>
      </c>
    </row>
    <row r="49" spans="1:5" x14ac:dyDescent="0.25">
      <c r="A49" s="1" t="s">
        <v>57</v>
      </c>
      <c r="B49" s="4">
        <v>148</v>
      </c>
      <c r="C49" s="5" t="s">
        <v>63</v>
      </c>
      <c r="D49" s="8">
        <v>0.49260257854201284</v>
      </c>
      <c r="E49" s="8">
        <v>0.56196826819058188</v>
      </c>
    </row>
    <row r="50" spans="1:5" x14ac:dyDescent="0.25">
      <c r="A50" s="1"/>
      <c r="B50" s="4"/>
      <c r="C50" s="21" t="s">
        <v>85</v>
      </c>
      <c r="D50" s="22">
        <f>AVERAGE(D45:D49)</f>
        <v>0.56313481206299609</v>
      </c>
      <c r="E50" s="22">
        <f>AVERAGE(E45:E49)</f>
        <v>0.59368726597004517</v>
      </c>
    </row>
    <row r="52" spans="1:5" x14ac:dyDescent="0.25">
      <c r="A52" s="1" t="s">
        <v>64</v>
      </c>
      <c r="B52" s="4">
        <v>165</v>
      </c>
      <c r="C52" s="5" t="s">
        <v>65</v>
      </c>
      <c r="D52" s="8">
        <v>0.42766695965763257</v>
      </c>
      <c r="E52" s="8">
        <v>0.52041834069809845</v>
      </c>
    </row>
    <row r="53" spans="1:5" x14ac:dyDescent="0.25">
      <c r="A53" s="1" t="s">
        <v>64</v>
      </c>
      <c r="B53" s="4">
        <v>181</v>
      </c>
      <c r="C53" s="5" t="s">
        <v>66</v>
      </c>
      <c r="D53" s="8">
        <v>0.37590526489221782</v>
      </c>
      <c r="E53" s="8">
        <v>0.40689449184632159</v>
      </c>
    </row>
    <row r="54" spans="1:5" x14ac:dyDescent="0.25">
      <c r="A54" s="1" t="s">
        <v>64</v>
      </c>
      <c r="B54" s="4">
        <v>123</v>
      </c>
      <c r="C54" s="5" t="s">
        <v>68</v>
      </c>
      <c r="D54" s="6" t="s">
        <v>3</v>
      </c>
      <c r="E54" s="6" t="s">
        <v>3</v>
      </c>
    </row>
    <row r="55" spans="1:5" x14ac:dyDescent="0.25">
      <c r="A55" s="1" t="s">
        <v>64</v>
      </c>
      <c r="B55" s="4">
        <v>171</v>
      </c>
      <c r="C55" s="5" t="s">
        <v>69</v>
      </c>
      <c r="D55" s="6" t="s">
        <v>3</v>
      </c>
      <c r="E55" s="6" t="s">
        <v>3</v>
      </c>
    </row>
    <row r="56" spans="1:5" x14ac:dyDescent="0.25">
      <c r="A56" s="1" t="s">
        <v>64</v>
      </c>
      <c r="B56" s="4">
        <v>172</v>
      </c>
      <c r="C56" s="5" t="s">
        <v>70</v>
      </c>
      <c r="D56" s="6" t="s">
        <v>3</v>
      </c>
      <c r="E56" s="6" t="s">
        <v>3</v>
      </c>
    </row>
    <row r="57" spans="1:5" x14ac:dyDescent="0.25">
      <c r="A57" s="1" t="s">
        <v>64</v>
      </c>
      <c r="B57" s="4">
        <v>138</v>
      </c>
      <c r="C57" s="5" t="s">
        <v>71</v>
      </c>
      <c r="D57" s="8">
        <v>0.53712235349181892</v>
      </c>
      <c r="E57" s="8">
        <v>0.60731597042891483</v>
      </c>
    </row>
    <row r="58" spans="1:5" x14ac:dyDescent="0.25">
      <c r="A58" s="1" t="s">
        <v>64</v>
      </c>
      <c r="B58" s="4">
        <v>179</v>
      </c>
      <c r="C58" s="5" t="s">
        <v>72</v>
      </c>
      <c r="D58" s="8">
        <v>0.34427642262071312</v>
      </c>
      <c r="E58" s="8">
        <v>0.43877242287282936</v>
      </c>
    </row>
    <row r="59" spans="1:5" x14ac:dyDescent="0.25">
      <c r="A59" s="1" t="s">
        <v>64</v>
      </c>
      <c r="B59" s="4">
        <v>177</v>
      </c>
      <c r="C59" s="5" t="s">
        <v>73</v>
      </c>
      <c r="D59" s="6" t="s">
        <v>3</v>
      </c>
      <c r="E59" s="6" t="s">
        <v>3</v>
      </c>
    </row>
    <row r="60" spans="1:5" x14ac:dyDescent="0.25">
      <c r="A60" s="1" t="s">
        <v>64</v>
      </c>
      <c r="B60" s="4">
        <v>175</v>
      </c>
      <c r="C60" s="5" t="s">
        <v>74</v>
      </c>
      <c r="D60" s="8">
        <v>0.37910277817975702</v>
      </c>
      <c r="E60" s="8">
        <v>0.48204044632297882</v>
      </c>
    </row>
    <row r="61" spans="1:5" x14ac:dyDescent="0.25">
      <c r="A61" s="1" t="s">
        <v>64</v>
      </c>
      <c r="B61" s="4">
        <v>176</v>
      </c>
      <c r="C61" s="5" t="s">
        <v>75</v>
      </c>
      <c r="D61" s="8">
        <v>0.35025428582352175</v>
      </c>
      <c r="E61" s="8">
        <v>0.45454552472927473</v>
      </c>
    </row>
    <row r="62" spans="1:5" x14ac:dyDescent="0.25">
      <c r="A62" s="1" t="s">
        <v>64</v>
      </c>
      <c r="B62" s="4">
        <v>161</v>
      </c>
      <c r="C62" s="5" t="s">
        <v>76</v>
      </c>
      <c r="D62" s="8">
        <v>0.42502998652968521</v>
      </c>
      <c r="E62" s="8">
        <v>0.53038964619770101</v>
      </c>
    </row>
    <row r="63" spans="1:5" x14ac:dyDescent="0.25">
      <c r="A63" s="1" t="s">
        <v>64</v>
      </c>
      <c r="B63" s="4">
        <v>187</v>
      </c>
      <c r="C63" s="5" t="s">
        <v>77</v>
      </c>
      <c r="D63" s="8">
        <v>0.27528474687736249</v>
      </c>
      <c r="E63" s="8">
        <v>0.38531051356183288</v>
      </c>
    </row>
    <row r="64" spans="1:5" x14ac:dyDescent="0.25">
      <c r="A64" s="1" t="s">
        <v>64</v>
      </c>
      <c r="B64" s="4">
        <v>152</v>
      </c>
      <c r="C64" s="5" t="s">
        <v>78</v>
      </c>
      <c r="D64" s="8">
        <v>0.45821226885292299</v>
      </c>
      <c r="E64" s="8">
        <v>0.54641311866697351</v>
      </c>
    </row>
    <row r="65" spans="1:5" x14ac:dyDescent="0.25">
      <c r="A65" s="1" t="s">
        <v>64</v>
      </c>
      <c r="B65" s="4">
        <v>163</v>
      </c>
      <c r="C65" s="5" t="s">
        <v>79</v>
      </c>
      <c r="D65" s="8">
        <v>0.44932834644543335</v>
      </c>
      <c r="E65" s="8">
        <v>0.51992529242394492</v>
      </c>
    </row>
    <row r="66" spans="1:5" x14ac:dyDescent="0.25">
      <c r="A66" s="1" t="s">
        <v>64</v>
      </c>
      <c r="B66" s="4">
        <v>183</v>
      </c>
      <c r="C66" s="5" t="s">
        <v>80</v>
      </c>
      <c r="D66" s="8">
        <v>0.329201493982064</v>
      </c>
      <c r="E66" s="8">
        <v>0.41187922039547564</v>
      </c>
    </row>
    <row r="67" spans="1:5" x14ac:dyDescent="0.25">
      <c r="A67" s="1" t="s">
        <v>64</v>
      </c>
      <c r="B67" s="4">
        <v>166</v>
      </c>
      <c r="C67" s="5" t="s">
        <v>81</v>
      </c>
      <c r="D67" s="8">
        <v>0.40091909417853694</v>
      </c>
      <c r="E67" s="8">
        <v>0.49904675348416122</v>
      </c>
    </row>
    <row r="68" spans="1:5" x14ac:dyDescent="0.25">
      <c r="C68" s="21" t="s">
        <v>86</v>
      </c>
      <c r="D68" s="23">
        <f>AVERAGE(D52:D67)</f>
        <v>0.39602533346097218</v>
      </c>
      <c r="E68" s="23">
        <f>AVERAGE(E52:E67)</f>
        <v>0.48357931180237562</v>
      </c>
    </row>
  </sheetData>
  <sortState ref="G8:I12">
    <sortCondition descending="1" ref="I8:I12"/>
  </sortState>
  <mergeCells count="2">
    <mergeCell ref="D4:E4"/>
    <mergeCell ref="H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89</v>
      </c>
    </row>
    <row r="3" spans="1:3" x14ac:dyDescent="0.25">
      <c r="B3" s="9" t="s">
        <v>21</v>
      </c>
      <c r="C3" s="29" t="s">
        <v>22</v>
      </c>
    </row>
    <row r="4" spans="1:3" x14ac:dyDescent="0.25">
      <c r="A4" s="34" t="s">
        <v>82</v>
      </c>
      <c r="B4" s="45">
        <v>4.2903304999999996</v>
      </c>
      <c r="C4" s="46">
        <v>5.2836871538333332</v>
      </c>
    </row>
    <row r="5" spans="1:3" x14ac:dyDescent="0.25">
      <c r="A5" s="44" t="s">
        <v>83</v>
      </c>
      <c r="B5" s="45">
        <v>4.4360801692142848</v>
      </c>
      <c r="C5" s="46">
        <v>5.6803527715</v>
      </c>
    </row>
    <row r="6" spans="1:3" x14ac:dyDescent="0.25">
      <c r="A6" s="34" t="s">
        <v>84</v>
      </c>
      <c r="B6" s="45">
        <v>5.4799999999999995</v>
      </c>
      <c r="C6" s="46">
        <v>7.1686498807999994</v>
      </c>
    </row>
    <row r="7" spans="1:3" x14ac:dyDescent="0.25">
      <c r="A7" s="44" t="s">
        <v>85</v>
      </c>
      <c r="B7" s="45">
        <v>7.8107598385999992</v>
      </c>
      <c r="C7" s="46">
        <v>7.3046542604000013</v>
      </c>
    </row>
    <row r="8" spans="1:3" ht="15.75" thickBot="1" x14ac:dyDescent="0.3">
      <c r="A8" s="41" t="s">
        <v>86</v>
      </c>
      <c r="B8" s="42">
        <v>2.4700984219333333</v>
      </c>
      <c r="C8" s="43">
        <v>4.418630966666667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8"/>
  <sheetViews>
    <sheetView workbookViewId="0">
      <selection activeCell="F20" sqref="F20"/>
    </sheetView>
  </sheetViews>
  <sheetFormatPr defaultRowHeight="15" x14ac:dyDescent="0.25"/>
  <sheetData>
    <row r="2" spans="7:9" x14ac:dyDescent="0.25">
      <c r="G2" t="s">
        <v>87</v>
      </c>
    </row>
    <row r="3" spans="7:9" x14ac:dyDescent="0.25">
      <c r="H3" s="9" t="s">
        <v>21</v>
      </c>
      <c r="I3" s="29" t="s">
        <v>22</v>
      </c>
    </row>
    <row r="4" spans="7:9" x14ac:dyDescent="0.25">
      <c r="G4" s="34" t="s">
        <v>82</v>
      </c>
      <c r="H4" s="45">
        <v>57.633250000000004</v>
      </c>
      <c r="I4" s="46">
        <v>54.834375000000001</v>
      </c>
    </row>
    <row r="5" spans="7:9" x14ac:dyDescent="0.25">
      <c r="G5" s="44" t="s">
        <v>83</v>
      </c>
      <c r="H5" s="45">
        <v>62.654052631578942</v>
      </c>
      <c r="I5" s="46">
        <v>59.196263157894741</v>
      </c>
    </row>
    <row r="6" spans="7:9" x14ac:dyDescent="0.25">
      <c r="G6" s="21" t="s">
        <v>84</v>
      </c>
      <c r="H6" s="45">
        <v>74.91</v>
      </c>
      <c r="I6" s="46">
        <v>70.887799999999999</v>
      </c>
    </row>
    <row r="7" spans="7:9" x14ac:dyDescent="0.25">
      <c r="G7" s="44" t="s">
        <v>85</v>
      </c>
      <c r="H7" s="45">
        <v>58.097399999999993</v>
      </c>
      <c r="I7" s="46">
        <v>55.460800000000006</v>
      </c>
    </row>
    <row r="8" spans="7:9" ht="15.75" thickBot="1" x14ac:dyDescent="0.3">
      <c r="G8" s="41" t="s">
        <v>86</v>
      </c>
      <c r="H8" s="42">
        <v>58.877312499999988</v>
      </c>
      <c r="I8" s="43">
        <v>56.783000000000001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defaultRowHeight="15" x14ac:dyDescent="0.25"/>
  <sheetData>
    <row r="1" spans="1:3" x14ac:dyDescent="0.25">
      <c r="A1" s="60" t="s">
        <v>15</v>
      </c>
      <c r="B1" s="60"/>
    </row>
    <row r="2" spans="1:3" ht="29.25" x14ac:dyDescent="0.25">
      <c r="B2" s="12" t="s">
        <v>20</v>
      </c>
      <c r="C2" s="12"/>
    </row>
    <row r="3" spans="1:3" x14ac:dyDescent="0.25">
      <c r="B3" s="9" t="s">
        <v>21</v>
      </c>
      <c r="C3" s="9" t="s">
        <v>22</v>
      </c>
    </row>
    <row r="4" spans="1:3" x14ac:dyDescent="0.25">
      <c r="A4" s="34" t="s">
        <v>82</v>
      </c>
      <c r="B4" s="54">
        <v>5852.0520077568772</v>
      </c>
      <c r="C4" s="54">
        <v>8603.9247467686564</v>
      </c>
    </row>
    <row r="5" spans="1:3" x14ac:dyDescent="0.25">
      <c r="A5" s="44" t="s">
        <v>83</v>
      </c>
      <c r="B5" s="54">
        <v>1874.6190418830179</v>
      </c>
      <c r="C5" s="54">
        <v>3369.2838821611153</v>
      </c>
    </row>
    <row r="6" spans="1:3" x14ac:dyDescent="0.25">
      <c r="A6" s="34" t="s">
        <v>84</v>
      </c>
      <c r="B6" s="54">
        <v>5306.900581977824</v>
      </c>
      <c r="C6" s="54">
        <v>19467.511382521268</v>
      </c>
    </row>
    <row r="7" spans="1:3" x14ac:dyDescent="0.25">
      <c r="A7" s="44" t="s">
        <v>85</v>
      </c>
      <c r="B7" s="54">
        <v>6654.5043982958041</v>
      </c>
      <c r="C7" s="54">
        <v>11052.291777335224</v>
      </c>
    </row>
    <row r="8" spans="1:3" ht="15.75" thickBot="1" x14ac:dyDescent="0.3">
      <c r="A8" s="41" t="s">
        <v>86</v>
      </c>
      <c r="B8" s="53">
        <v>1668.3616183693359</v>
      </c>
      <c r="C8" s="53">
        <v>2873.9833409401986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K30" sqref="K30"/>
    </sheetView>
  </sheetViews>
  <sheetFormatPr defaultRowHeight="15" x14ac:dyDescent="0.25"/>
  <cols>
    <col min="1" max="1" width="11" customWidth="1"/>
  </cols>
  <sheetData>
    <row r="1" spans="1:3" x14ac:dyDescent="0.25">
      <c r="A1" t="s">
        <v>87</v>
      </c>
    </row>
    <row r="2" spans="1:3" x14ac:dyDescent="0.25">
      <c r="B2" s="9" t="s">
        <v>21</v>
      </c>
      <c r="C2" s="29" t="s">
        <v>22</v>
      </c>
    </row>
    <row r="3" spans="1:3" x14ac:dyDescent="0.25">
      <c r="A3" s="34" t="s">
        <v>82</v>
      </c>
      <c r="B3" s="45">
        <v>57.633250000000004</v>
      </c>
      <c r="C3" s="46">
        <v>54.834375000000001</v>
      </c>
    </row>
    <row r="4" spans="1:3" x14ac:dyDescent="0.25">
      <c r="A4" s="44" t="s">
        <v>83</v>
      </c>
      <c r="B4" s="45">
        <v>62.654052631578942</v>
      </c>
      <c r="C4" s="46">
        <v>59.196263157894741</v>
      </c>
    </row>
    <row r="5" spans="1:3" x14ac:dyDescent="0.25">
      <c r="A5" s="21" t="s">
        <v>84</v>
      </c>
      <c r="B5" s="45">
        <v>74.91</v>
      </c>
      <c r="C5" s="46">
        <v>70.887799999999999</v>
      </c>
    </row>
    <row r="6" spans="1:3" x14ac:dyDescent="0.25">
      <c r="A6" s="44" t="s">
        <v>85</v>
      </c>
      <c r="B6" s="45">
        <v>58.097399999999993</v>
      </c>
      <c r="C6" s="46">
        <v>55.460800000000006</v>
      </c>
    </row>
    <row r="7" spans="1:3" ht="15.75" thickBot="1" x14ac:dyDescent="0.3">
      <c r="A7" s="41" t="s">
        <v>86</v>
      </c>
      <c r="B7" s="42">
        <v>58.877312499999988</v>
      </c>
      <c r="C7" s="43">
        <v>56.783000000000001</v>
      </c>
    </row>
    <row r="10" spans="1:3" x14ac:dyDescent="0.25">
      <c r="A10" t="s">
        <v>88</v>
      </c>
    </row>
    <row r="12" spans="1:3" x14ac:dyDescent="0.25">
      <c r="B12" s="9" t="s">
        <v>21</v>
      </c>
      <c r="C12" s="29" t="s">
        <v>22</v>
      </c>
    </row>
    <row r="13" spans="1:3" x14ac:dyDescent="0.25">
      <c r="A13" s="34" t="s">
        <v>82</v>
      </c>
      <c r="B13" s="45">
        <v>4.2903304999999996</v>
      </c>
      <c r="C13" s="46">
        <v>5.2836871538333332</v>
      </c>
    </row>
    <row r="14" spans="1:3" x14ac:dyDescent="0.25">
      <c r="A14" s="44" t="s">
        <v>83</v>
      </c>
      <c r="B14" s="45">
        <v>4.4360801692142848</v>
      </c>
      <c r="C14" s="46">
        <v>5.6803527715</v>
      </c>
    </row>
    <row r="15" spans="1:3" x14ac:dyDescent="0.25">
      <c r="A15" s="34" t="s">
        <v>84</v>
      </c>
      <c r="B15" s="45">
        <v>5.4799999999999995</v>
      </c>
      <c r="C15" s="46">
        <v>7.1686498807999994</v>
      </c>
    </row>
    <row r="16" spans="1:3" x14ac:dyDescent="0.25">
      <c r="A16" s="44" t="s">
        <v>85</v>
      </c>
      <c r="B16" s="45">
        <v>7.8107598385999992</v>
      </c>
      <c r="C16" s="46">
        <v>7.3046542604000013</v>
      </c>
    </row>
    <row r="17" spans="1:3" ht="15.75" thickBot="1" x14ac:dyDescent="0.3">
      <c r="A17" s="41" t="s">
        <v>86</v>
      </c>
      <c r="B17" s="42">
        <v>2.4700984219333333</v>
      </c>
      <c r="C17" s="43">
        <v>4.418630966666667</v>
      </c>
    </row>
    <row r="22" spans="1:3" x14ac:dyDescent="0.25">
      <c r="A22" s="60" t="s">
        <v>15</v>
      </c>
      <c r="B22" s="60"/>
    </row>
    <row r="23" spans="1:3" ht="29.25" x14ac:dyDescent="0.25">
      <c r="B23" s="12" t="s">
        <v>20</v>
      </c>
      <c r="C23" s="12"/>
    </row>
    <row r="24" spans="1:3" x14ac:dyDescent="0.25">
      <c r="B24" s="9" t="s">
        <v>21</v>
      </c>
      <c r="C24" s="9" t="s">
        <v>22</v>
      </c>
    </row>
    <row r="25" spans="1:3" x14ac:dyDescent="0.25">
      <c r="A25" s="34" t="s">
        <v>82</v>
      </c>
      <c r="B25" s="54">
        <v>5852.0520077568772</v>
      </c>
      <c r="C25" s="54">
        <v>8603.9247467686564</v>
      </c>
    </row>
    <row r="26" spans="1:3" x14ac:dyDescent="0.25">
      <c r="A26" s="44" t="s">
        <v>83</v>
      </c>
      <c r="B26" s="54">
        <v>1874.6190418830179</v>
      </c>
      <c r="C26" s="54">
        <v>3369.2838821611153</v>
      </c>
    </row>
    <row r="27" spans="1:3" x14ac:dyDescent="0.25">
      <c r="A27" s="34" t="s">
        <v>84</v>
      </c>
      <c r="B27" s="54">
        <v>5306.900581977824</v>
      </c>
      <c r="C27" s="54">
        <v>19467.511382521268</v>
      </c>
    </row>
    <row r="28" spans="1:3" x14ac:dyDescent="0.25">
      <c r="A28" s="44" t="s">
        <v>85</v>
      </c>
      <c r="B28" s="54">
        <v>6654.5043982958041</v>
      </c>
      <c r="C28" s="54">
        <v>11052.291777335224</v>
      </c>
    </row>
    <row r="29" spans="1:3" ht="15.75" thickBot="1" x14ac:dyDescent="0.3">
      <c r="A29" s="41" t="s">
        <v>86</v>
      </c>
      <c r="B29" s="53">
        <v>1668.3616183693359</v>
      </c>
      <c r="C29" s="53">
        <v>2873.9833409401986</v>
      </c>
    </row>
  </sheetData>
  <mergeCells count="1"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GDI</vt:lpstr>
      <vt:lpstr>Mean HDI</vt:lpstr>
      <vt:lpstr>Mean years of schooling</vt:lpstr>
      <vt:lpstr>Avg Life Expct</vt:lpstr>
      <vt:lpstr>GNI ESTIM.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2015-03-11T20:51:12Z</dcterms:created>
  <dcterms:modified xsi:type="dcterms:W3CDTF">2015-03-20T16:33:03Z</dcterms:modified>
</cp:coreProperties>
</file>