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ou.mboup\Documents\"/>
    </mc:Choice>
  </mc:AlternateContent>
  <bookViews>
    <workbookView xWindow="0" yWindow="0" windowWidth="13320" windowHeight="11010" activeTab="1"/>
  </bookViews>
  <sheets>
    <sheet name="child marriage" sheetId="1" r:id="rId1"/>
    <sheet name="VIOLENCE" sheetId="2" r:id="rId2"/>
    <sheet name="HIV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B11" i="3"/>
  <c r="C13" i="2"/>
  <c r="D12" i="2"/>
  <c r="D11" i="2"/>
  <c r="D10" i="2"/>
  <c r="D9" i="2"/>
  <c r="D8" i="2"/>
</calcChain>
</file>

<file path=xl/sharedStrings.xml><?xml version="1.0" encoding="utf-8"?>
<sst xmlns="http://schemas.openxmlformats.org/spreadsheetml/2006/main" count="121" uniqueCount="82">
  <si>
    <t>http://data.unicef.org/child-protection/child-marriage</t>
  </si>
  <si>
    <t>UNICEF global databases</t>
  </si>
  <si>
    <t>Child marriage</t>
  </si>
  <si>
    <t>Updated November 2014</t>
  </si>
  <si>
    <t>Child marriage (%)
2005–2013*</t>
  </si>
  <si>
    <t>Reference Year</t>
  </si>
  <si>
    <t>Data Source</t>
  </si>
  <si>
    <t>married by 15</t>
  </si>
  <si>
    <t>married by 18</t>
  </si>
  <si>
    <t>Niger</t>
  </si>
  <si>
    <t>DHS</t>
  </si>
  <si>
    <t>Chad</t>
  </si>
  <si>
    <t>MICS</t>
  </si>
  <si>
    <t xml:space="preserve">Central African Republic </t>
  </si>
  <si>
    <t>Mali</t>
  </si>
  <si>
    <t>Guinea</t>
  </si>
  <si>
    <t>Burkina Faso</t>
  </si>
  <si>
    <t>South Sudan</t>
  </si>
  <si>
    <t>SHHS</t>
  </si>
  <si>
    <t>Malawi</t>
  </si>
  <si>
    <t>Mozambique</t>
  </si>
  <si>
    <t>Sierra Leone</t>
  </si>
  <si>
    <t>Nigeria</t>
  </si>
  <si>
    <t>Zambia</t>
  </si>
  <si>
    <t>Madagascar</t>
  </si>
  <si>
    <t>2012-2013</t>
  </si>
  <si>
    <t>ENSOMD</t>
  </si>
  <si>
    <t>Ethiopia</t>
  </si>
  <si>
    <t>Eritrea</t>
  </si>
  <si>
    <t>Population and Health Survey</t>
  </si>
  <si>
    <t>Uganda</t>
  </si>
  <si>
    <t>Democratic Republic of the Congo</t>
  </si>
  <si>
    <t>Cameroon</t>
  </si>
  <si>
    <t>Liberia</t>
  </si>
  <si>
    <t>Gambia</t>
  </si>
  <si>
    <t>Sao Tome and Principe</t>
  </si>
  <si>
    <t>2008-2009</t>
  </si>
  <si>
    <t>Mauritania</t>
  </si>
  <si>
    <t>Côte d'Ivoire</t>
  </si>
  <si>
    <t>2011-2012</t>
  </si>
  <si>
    <t>Senegal</t>
  </si>
  <si>
    <t>2010-2011</t>
  </si>
  <si>
    <t>Sudan</t>
  </si>
  <si>
    <t>Congo</t>
  </si>
  <si>
    <t>Benin</t>
  </si>
  <si>
    <t>Comoros</t>
  </si>
  <si>
    <t>Zimbabwe</t>
  </si>
  <si>
    <t>Equatorial Guinea</t>
  </si>
  <si>
    <t>Kenya</t>
  </si>
  <si>
    <t>Guinea-Bissau</t>
  </si>
  <si>
    <t>Gabon</t>
  </si>
  <si>
    <t>Ghana</t>
  </si>
  <si>
    <t>Burundi</t>
  </si>
  <si>
    <t>Lesotho</t>
  </si>
  <si>
    <t>Cabo Verde</t>
  </si>
  <si>
    <t>Namibia</t>
  </si>
  <si>
    <t>2006-2007</t>
  </si>
  <si>
    <t>South Africa</t>
  </si>
  <si>
    <t>Djibouti</t>
  </si>
  <si>
    <t>Sub-Saharan Africa</t>
  </si>
  <si>
    <t>http://www.unodc.org/documents/gsh/pdfs/2014_GLOBAL_HOMICIDE_BOOK_web.pdf</t>
  </si>
  <si>
    <t>pg. 13  - (TABLE in second column, bottom right)</t>
  </si>
  <si>
    <t>UNODC (2013)</t>
  </si>
  <si>
    <t>Number of women killed by intimate partners</t>
  </si>
  <si>
    <t>and family members, by region (2012</t>
  </si>
  <si>
    <t>or latest year)</t>
  </si>
  <si>
    <t>percentage</t>
  </si>
  <si>
    <t>Asia</t>
  </si>
  <si>
    <t>Africa</t>
  </si>
  <si>
    <t>Americas</t>
  </si>
  <si>
    <t>Europe</t>
  </si>
  <si>
    <t>Oceania</t>
  </si>
  <si>
    <t>Source: http://www.unwomen.org/~/media/7107C11333C046D8BBD0BE6BA5FD251A.ashx</t>
  </si>
  <si>
    <t xml:space="preserve">UN WOMEN </t>
  </si>
  <si>
    <t>SEE GOAL 6 (or pg5 graph)</t>
  </si>
  <si>
    <t>Number of new HIV infections among women and men aged 15-24, 2012</t>
  </si>
  <si>
    <t>female</t>
  </si>
  <si>
    <t xml:space="preserve">male </t>
  </si>
  <si>
    <t>Southern Africa</t>
  </si>
  <si>
    <t>Eastern Africa</t>
  </si>
  <si>
    <t>West Afrrica</t>
  </si>
  <si>
    <t>Central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</si>
</sst>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2"/>
    </font>
    <font>
      <b/>
      <sz val="11"/>
      <name val="Calibri"/>
      <family val="2"/>
    </font>
    <font>
      <sz val="9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11"/>
      <name val="Calibri"/>
      <family val="2"/>
    </font>
    <font>
      <sz val="12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9"/>
      <color theme="1"/>
      <name val="Arial Narrow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9" fillId="0" borderId="0"/>
    <xf numFmtId="0" fontId="3" fillId="0" borderId="0"/>
  </cellStyleXfs>
  <cellXfs count="38">
    <xf numFmtId="0" fontId="0" fillId="0" borderId="0" xfId="0"/>
    <xf numFmtId="0" fontId="2" fillId="2" borderId="0" xfId="2" applyFill="1"/>
    <xf numFmtId="0" fontId="0" fillId="2" borderId="0" xfId="0" applyFill="1"/>
    <xf numFmtId="0" fontId="4" fillId="2" borderId="0" xfId="3" applyFont="1" applyFill="1"/>
    <xf numFmtId="0" fontId="5" fillId="2" borderId="0" xfId="3" applyFont="1" applyFill="1" applyAlignment="1">
      <alignment horizontal="right"/>
    </xf>
    <xf numFmtId="0" fontId="5" fillId="2" borderId="0" xfId="3" applyFont="1" applyFill="1"/>
    <xf numFmtId="0" fontId="4" fillId="2" borderId="0" xfId="4" applyFont="1" applyFill="1" applyBorder="1" applyAlignment="1"/>
    <xf numFmtId="0" fontId="5" fillId="2" borderId="0" xfId="3" applyFont="1" applyFill="1" applyAlignment="1">
      <alignment horizontal="left"/>
    </xf>
    <xf numFmtId="0" fontId="7" fillId="2" borderId="0" xfId="3" applyFont="1" applyFill="1"/>
    <xf numFmtId="0" fontId="8" fillId="0" borderId="0" xfId="3" applyFont="1" applyFill="1"/>
    <xf numFmtId="0" fontId="5" fillId="0" borderId="0" xfId="3" applyFont="1" applyFill="1" applyAlignment="1">
      <alignment horizontal="right"/>
    </xf>
    <xf numFmtId="0" fontId="5" fillId="0" borderId="0" xfId="3" applyFont="1" applyFill="1"/>
    <xf numFmtId="0" fontId="4" fillId="0" borderId="1" xfId="5" applyFont="1" applyFill="1" applyBorder="1" applyAlignment="1">
      <alignment horizontal="left" vertical="center" wrapText="1"/>
    </xf>
    <xf numFmtId="0" fontId="10" fillId="0" borderId="2" xfId="6" applyFont="1" applyFill="1" applyBorder="1" applyAlignment="1">
      <alignment horizontal="center" vertical="center" wrapText="1"/>
    </xf>
    <xf numFmtId="0" fontId="10" fillId="0" borderId="3" xfId="6" applyFont="1" applyFill="1" applyBorder="1" applyAlignment="1">
      <alignment horizontal="center" vertical="center" wrapText="1"/>
    </xf>
    <xf numFmtId="0" fontId="4" fillId="0" borderId="4" xfId="5" applyFont="1" applyFill="1" applyBorder="1" applyAlignment="1">
      <alignment horizontal="left" vertical="center" wrapText="1"/>
    </xf>
    <xf numFmtId="0" fontId="10" fillId="0" borderId="5" xfId="6" applyFont="1" applyFill="1" applyBorder="1" applyAlignment="1">
      <alignment horizontal="center" vertical="center" wrapText="1"/>
    </xf>
    <xf numFmtId="0" fontId="10" fillId="0" borderId="6" xfId="6" applyFont="1" applyFill="1" applyBorder="1" applyAlignment="1">
      <alignment horizontal="center" vertical="center" wrapText="1"/>
    </xf>
    <xf numFmtId="0" fontId="11" fillId="0" borderId="0" xfId="3" applyFont="1" applyFill="1" applyBorder="1" applyAlignment="1">
      <alignment horizontal="left"/>
    </xf>
    <xf numFmtId="0" fontId="11" fillId="0" borderId="0" xfId="3" applyFont="1" applyFill="1" applyBorder="1" applyAlignment="1">
      <alignment horizontal="center"/>
    </xf>
    <xf numFmtId="0" fontId="4" fillId="0" borderId="7" xfId="5" applyFont="1" applyFill="1" applyBorder="1" applyAlignment="1">
      <alignment horizontal="left" vertical="center" wrapText="1"/>
    </xf>
    <xf numFmtId="164" fontId="10" fillId="0" borderId="8" xfId="6" applyNumberFormat="1" applyFont="1" applyFill="1" applyBorder="1" applyAlignment="1">
      <alignment horizontal="center" vertical="center" wrapText="1"/>
    </xf>
    <xf numFmtId="0" fontId="10" fillId="0" borderId="9" xfId="3" applyFont="1" applyFill="1" applyBorder="1" applyAlignment="1"/>
    <xf numFmtId="1" fontId="10" fillId="0" borderId="0" xfId="7" applyNumberFormat="1" applyFont="1" applyFill="1" applyAlignment="1">
      <alignment horizontal="right"/>
    </xf>
    <xf numFmtId="0" fontId="10" fillId="0" borderId="0" xfId="3" applyFont="1" applyFill="1" applyBorder="1" applyAlignment="1">
      <alignment horizontal="left"/>
    </xf>
    <xf numFmtId="0" fontId="10" fillId="0" borderId="0" xfId="3" applyFont="1" applyFill="1" applyBorder="1"/>
    <xf numFmtId="0" fontId="5" fillId="0" borderId="0" xfId="3" applyFont="1" applyFill="1" applyBorder="1"/>
    <xf numFmtId="0" fontId="10" fillId="0" borderId="10" xfId="3" applyFont="1" applyFill="1" applyBorder="1" applyAlignment="1"/>
    <xf numFmtId="1" fontId="10" fillId="0" borderId="9" xfId="8" applyNumberFormat="1" applyFont="1" applyFill="1" applyBorder="1"/>
    <xf numFmtId="0" fontId="5" fillId="0" borderId="9" xfId="3" applyFont="1" applyFill="1" applyBorder="1" applyAlignment="1"/>
    <xf numFmtId="0" fontId="12" fillId="0" borderId="0" xfId="9" applyFont="1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3" borderId="0" xfId="0" applyFill="1"/>
    <xf numFmtId="165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0" fontId="13" fillId="2" borderId="0" xfId="0" applyFont="1" applyFill="1"/>
    <xf numFmtId="37" fontId="0" fillId="0" borderId="0" xfId="0" applyNumberFormat="1"/>
  </cellXfs>
  <cellStyles count="10">
    <cellStyle name="Comma" xfId="1" builtinId="3"/>
    <cellStyle name="Hyperlink" xfId="2" builtinId="8"/>
    <cellStyle name="Normal" xfId="0" builtinId="0"/>
    <cellStyle name="Normal 2" xfId="3"/>
    <cellStyle name="Normal 2 3" xfId="7"/>
    <cellStyle name="Normal 3 2" xfId="9"/>
    <cellStyle name="Normal_Low birth weight SOWC 2008" xfId="8"/>
    <cellStyle name="Normal_Table 9 Child protection SOWC 2005" xfId="6"/>
    <cellStyle name="Normal_Table 9 DRAFT Child protection SOWC 2006" xfId="4"/>
    <cellStyle name="Normal_Table 9 Protection SOWC 200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cap="all" baseline="0">
                <a:effectLst/>
              </a:rPr>
              <a:t>Number of women killed by intimate partners &amp; family members by region (2012 or latest year) </a:t>
            </a:r>
            <a:endParaRPr lang="en-US" sz="1100" b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'[1]IPV Intim.Partner Violence'!$A$8:$A$12</c:f>
              <c:strCache>
                <c:ptCount val="5"/>
                <c:pt idx="0">
                  <c:v>Asia</c:v>
                </c:pt>
                <c:pt idx="1">
                  <c:v>Africa</c:v>
                </c:pt>
                <c:pt idx="2">
                  <c:v>Americas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'[1]IPV Intim.Partner Violence'!$B$8:$B$12</c:f>
              <c:numCache>
                <c:formatCode>_(* #,##0_);_(* \(#,##0\);_(* "-"??_);_(@_)</c:formatCode>
                <c:ptCount val="5"/>
                <c:pt idx="0">
                  <c:v>19700</c:v>
                </c:pt>
                <c:pt idx="1">
                  <c:v>13400</c:v>
                </c:pt>
                <c:pt idx="2">
                  <c:v>6900</c:v>
                </c:pt>
                <c:pt idx="3">
                  <c:v>3300</c:v>
                </c:pt>
                <c:pt idx="4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05400872"/>
        <c:axId val="605402440"/>
      </c:barChart>
      <c:catAx>
        <c:axId val="605400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02440"/>
        <c:crosses val="autoZero"/>
        <c:auto val="1"/>
        <c:lblAlgn val="ctr"/>
        <c:lblOffset val="100"/>
        <c:noMultiLvlLbl val="0"/>
      </c:catAx>
      <c:valAx>
        <c:axId val="60540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0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new HIV infections for men and women aged 15-24 (2012)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'[1]HIV CSW58 2014'!$B$5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'[1]HIV CSW58 2014'!$A$6:$A$9</c:f>
              <c:strCache>
                <c:ptCount val="4"/>
                <c:pt idx="0">
                  <c:v>Southern Africa</c:v>
                </c:pt>
                <c:pt idx="1">
                  <c:v>Eastern Africa</c:v>
                </c:pt>
                <c:pt idx="2">
                  <c:v>West Afrrica</c:v>
                </c:pt>
                <c:pt idx="3">
                  <c:v>Central Africa</c:v>
                </c:pt>
              </c:strCache>
            </c:strRef>
          </c:cat>
          <c:val>
            <c:numRef>
              <c:f>'[1]HIV CSW58 2014'!$B$6:$B$9</c:f>
              <c:numCache>
                <c:formatCode>#,##0_);\(#,##0\)</c:formatCode>
                <c:ptCount val="4"/>
                <c:pt idx="0">
                  <c:v>210000</c:v>
                </c:pt>
                <c:pt idx="1">
                  <c:v>99000</c:v>
                </c:pt>
                <c:pt idx="2">
                  <c:v>57000</c:v>
                </c:pt>
                <c:pt idx="3">
                  <c:v>14000</c:v>
                </c:pt>
              </c:numCache>
            </c:numRef>
          </c:val>
        </c:ser>
        <c:ser>
          <c:idx val="1"/>
          <c:order val="1"/>
          <c:tx>
            <c:strRef>
              <c:f>'[1]HIV CSW58 2014'!$C$5</c:f>
              <c:strCache>
                <c:ptCount val="1"/>
                <c:pt idx="0">
                  <c:v>male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'[1]HIV CSW58 2014'!$A$6:$A$9</c:f>
              <c:strCache>
                <c:ptCount val="4"/>
                <c:pt idx="0">
                  <c:v>Southern Africa</c:v>
                </c:pt>
                <c:pt idx="1">
                  <c:v>Eastern Africa</c:v>
                </c:pt>
                <c:pt idx="2">
                  <c:v>West Afrrica</c:v>
                </c:pt>
                <c:pt idx="3">
                  <c:v>Central Africa</c:v>
                </c:pt>
              </c:strCache>
            </c:strRef>
          </c:cat>
          <c:val>
            <c:numRef>
              <c:f>'[1]HIV CSW58 2014'!$C$6:$C$9</c:f>
              <c:numCache>
                <c:formatCode>#,##0_);\(#,##0\)</c:formatCode>
                <c:ptCount val="4"/>
                <c:pt idx="0">
                  <c:v>92000</c:v>
                </c:pt>
                <c:pt idx="1">
                  <c:v>54000</c:v>
                </c:pt>
                <c:pt idx="2">
                  <c:v>32000</c:v>
                </c:pt>
                <c:pt idx="3">
                  <c:v>7900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05393032"/>
        <c:axId val="605394992"/>
      </c:barChart>
      <c:catAx>
        <c:axId val="60539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4992"/>
        <c:crosses val="autoZero"/>
        <c:auto val="1"/>
        <c:lblAlgn val="ctr"/>
        <c:lblOffset val="100"/>
        <c:noMultiLvlLbl val="0"/>
      </c:catAx>
      <c:valAx>
        <c:axId val="60539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171450</xdr:rowOff>
    </xdr:from>
    <xdr:to>
      <xdr:col>13</xdr:col>
      <xdr:colOff>400050</xdr:colOff>
      <xdr:row>18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5</xdr:row>
      <xdr:rowOff>119062</xdr:rowOff>
    </xdr:from>
    <xdr:to>
      <xdr:col>11</xdr:col>
      <xdr:colOff>66675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e%20projet%20AfHDR\AfDHR\THEMATIC%20DATA\African%20women%20in%20numb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men &amp; Banking"/>
      <sheetName val="WOMEN AND PRIVATE SECTOR BUSINS"/>
      <sheetName val="IPV Intim.Partner Violence"/>
      <sheetName val="Child marriage 1"/>
      <sheetName val="women employment by sector"/>
      <sheetName val="Women Employment by Sector2"/>
      <sheetName val="with at least secondary edu"/>
      <sheetName val="Wage equality by region"/>
      <sheetName val="EDUCATION by region"/>
      <sheetName val="Maternal Mortality-geographical"/>
      <sheetName val="Maternal Mortality by region"/>
      <sheetName val="LABOR FORCE PARTICIPATION"/>
      <sheetName val="ADOLESCENT FERTILITY"/>
      <sheetName val="LABOR Participation WB data"/>
      <sheetName val="IFPRI Women Land OWn"/>
      <sheetName val="FAO data Women LAND"/>
      <sheetName val="Vunerable Employment ILO data"/>
      <sheetName val="WHO intimpartner violence "/>
      <sheetName val="HIV CSW58 2014"/>
      <sheetName val="INFORMAL Employment"/>
      <sheetName val="data from Women Bus &amp; the Law"/>
      <sheetName val="Women and Institutions-detailed"/>
      <sheetName val="women and institutions ANALYSED"/>
      <sheetName val="Women &amp; institutions  "/>
      <sheetName val="Case Studies"/>
      <sheetName val="regional Case Studies"/>
      <sheetName val="WOM unpaid labor in africa"/>
      <sheetName val="Women and unpaid labor SouthAfr"/>
    </sheetNames>
    <sheetDataSet>
      <sheetData sheetId="0"/>
      <sheetData sheetId="1"/>
      <sheetData sheetId="2">
        <row r="8">
          <cell r="A8" t="str">
            <v>Asia</v>
          </cell>
          <cell r="B8">
            <v>19700</v>
          </cell>
        </row>
        <row r="9">
          <cell r="A9" t="str">
            <v>Africa</v>
          </cell>
          <cell r="B9">
            <v>13400</v>
          </cell>
        </row>
        <row r="10">
          <cell r="A10" t="str">
            <v>Americas</v>
          </cell>
          <cell r="B10">
            <v>6900</v>
          </cell>
        </row>
        <row r="11">
          <cell r="A11" t="str">
            <v>Europe</v>
          </cell>
          <cell r="B11">
            <v>3300</v>
          </cell>
        </row>
        <row r="12">
          <cell r="A12" t="str">
            <v>Oceania</v>
          </cell>
          <cell r="B12">
            <v>200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 t="str">
            <v>female</v>
          </cell>
          <cell r="C5" t="str">
            <v xml:space="preserve">male </v>
          </cell>
        </row>
        <row r="6">
          <cell r="A6" t="str">
            <v>Southern Africa</v>
          </cell>
          <cell r="B6">
            <v>210000</v>
          </cell>
          <cell r="C6">
            <v>92000</v>
          </cell>
        </row>
        <row r="7">
          <cell r="A7" t="str">
            <v>Eastern Africa</v>
          </cell>
          <cell r="B7">
            <v>99000</v>
          </cell>
          <cell r="C7">
            <v>54000</v>
          </cell>
        </row>
        <row r="8">
          <cell r="A8" t="str">
            <v>West Afrrica</v>
          </cell>
          <cell r="B8">
            <v>57000</v>
          </cell>
          <cell r="C8">
            <v>32000</v>
          </cell>
        </row>
        <row r="9">
          <cell r="A9" t="str">
            <v>Central Africa</v>
          </cell>
          <cell r="B9">
            <v>14000</v>
          </cell>
          <cell r="C9">
            <v>7900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unicef.org/child-protection/child-marriag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unodc.org/documents/gsh/pdfs/2014_GLOBAL_HOMICIDE_BOOK_web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L17" sqref="L17"/>
    </sheetView>
  </sheetViews>
  <sheetFormatPr defaultRowHeight="15" x14ac:dyDescent="0.25"/>
  <cols>
    <col min="1" max="1" width="15.140625" customWidth="1"/>
  </cols>
  <sheetData>
    <row r="1" spans="1:5" s="2" customFormat="1" x14ac:dyDescent="0.25">
      <c r="A1" s="1" t="s">
        <v>0</v>
      </c>
    </row>
    <row r="2" spans="1:5" s="2" customFormat="1" x14ac:dyDescent="0.25"/>
    <row r="3" spans="1:5" s="5" customFormat="1" x14ac:dyDescent="0.25">
      <c r="A3" s="3" t="s">
        <v>1</v>
      </c>
      <c r="B3" s="4"/>
      <c r="C3" s="4"/>
    </row>
    <row r="4" spans="1:5" s="8" customFormat="1" x14ac:dyDescent="0.25">
      <c r="A4" s="6" t="s">
        <v>2</v>
      </c>
      <c r="B4" s="7"/>
      <c r="C4" s="7"/>
    </row>
    <row r="5" spans="1:5" s="11" customFormat="1" x14ac:dyDescent="0.25">
      <c r="A5" s="9" t="s">
        <v>3</v>
      </c>
      <c r="B5" s="10"/>
      <c r="C5" s="10"/>
    </row>
    <row r="6" spans="1:5" s="11" customFormat="1" x14ac:dyDescent="0.25">
      <c r="A6" s="9"/>
      <c r="B6" s="10"/>
      <c r="C6" s="10"/>
    </row>
    <row r="7" spans="1:5" s="11" customFormat="1" ht="75" x14ac:dyDescent="0.25">
      <c r="A7" s="12"/>
      <c r="B7" s="13" t="s">
        <v>4</v>
      </c>
      <c r="C7" s="14"/>
    </row>
    <row r="8" spans="1:5" s="11" customFormat="1" x14ac:dyDescent="0.25">
      <c r="A8" s="15"/>
      <c r="B8" s="16"/>
      <c r="C8" s="17"/>
      <c r="D8" s="18" t="s">
        <v>5</v>
      </c>
      <c r="E8" s="19" t="s">
        <v>6</v>
      </c>
    </row>
    <row r="9" spans="1:5" s="11" customFormat="1" ht="30" x14ac:dyDescent="0.25">
      <c r="A9" s="20"/>
      <c r="B9" s="21" t="s">
        <v>7</v>
      </c>
      <c r="C9" s="21" t="s">
        <v>8</v>
      </c>
      <c r="D9" s="18"/>
      <c r="E9" s="19"/>
    </row>
    <row r="10" spans="1:5" s="26" customFormat="1" x14ac:dyDescent="0.25">
      <c r="A10" s="22" t="s">
        <v>9</v>
      </c>
      <c r="B10" s="23">
        <v>28</v>
      </c>
      <c r="C10" s="23">
        <v>76.3</v>
      </c>
      <c r="D10" s="24">
        <v>2012</v>
      </c>
      <c r="E10" s="25" t="s">
        <v>10</v>
      </c>
    </row>
    <row r="11" spans="1:5" s="26" customFormat="1" x14ac:dyDescent="0.25">
      <c r="A11" s="22" t="s">
        <v>11</v>
      </c>
      <c r="B11" s="23">
        <v>29</v>
      </c>
      <c r="C11" s="23">
        <v>68.099999999999994</v>
      </c>
      <c r="D11" s="24">
        <v>2010</v>
      </c>
      <c r="E11" s="25" t="s">
        <v>12</v>
      </c>
    </row>
    <row r="12" spans="1:5" s="26" customFormat="1" x14ac:dyDescent="0.25">
      <c r="A12" s="22" t="s">
        <v>13</v>
      </c>
      <c r="B12" s="23">
        <v>29.1</v>
      </c>
      <c r="C12" s="23">
        <v>67.900000000000006</v>
      </c>
      <c r="D12" s="24">
        <v>2010</v>
      </c>
      <c r="E12" s="25" t="s">
        <v>12</v>
      </c>
    </row>
    <row r="13" spans="1:5" s="26" customFormat="1" x14ac:dyDescent="0.25">
      <c r="A13" s="22" t="s">
        <v>14</v>
      </c>
      <c r="B13" s="23">
        <v>14.5</v>
      </c>
      <c r="C13" s="23">
        <v>55</v>
      </c>
      <c r="D13" s="24">
        <v>2010</v>
      </c>
      <c r="E13" s="25" t="s">
        <v>12</v>
      </c>
    </row>
    <row r="14" spans="1:5" s="26" customFormat="1" x14ac:dyDescent="0.25">
      <c r="A14" s="22" t="s">
        <v>15</v>
      </c>
      <c r="B14" s="23">
        <v>21.3</v>
      </c>
      <c r="C14" s="23">
        <v>51.7</v>
      </c>
      <c r="D14" s="24">
        <v>2012</v>
      </c>
      <c r="E14" s="25" t="s">
        <v>10</v>
      </c>
    </row>
    <row r="15" spans="1:5" s="26" customFormat="1" x14ac:dyDescent="0.25">
      <c r="A15" s="22" t="s">
        <v>16</v>
      </c>
      <c r="B15" s="23">
        <v>10.199999999999999</v>
      </c>
      <c r="C15" s="23">
        <v>51.6</v>
      </c>
      <c r="D15" s="24">
        <v>2010</v>
      </c>
      <c r="E15" s="25" t="s">
        <v>10</v>
      </c>
    </row>
    <row r="16" spans="1:5" s="26" customFormat="1" x14ac:dyDescent="0.25">
      <c r="A16" s="22" t="s">
        <v>17</v>
      </c>
      <c r="B16" s="23">
        <v>8.9</v>
      </c>
      <c r="C16" s="23">
        <v>51.5</v>
      </c>
      <c r="D16" s="24">
        <v>2010</v>
      </c>
      <c r="E16" s="25" t="s">
        <v>18</v>
      </c>
    </row>
    <row r="17" spans="1:5" s="26" customFormat="1" x14ac:dyDescent="0.25">
      <c r="A17" s="22" t="s">
        <v>19</v>
      </c>
      <c r="B17" s="23">
        <v>11.7</v>
      </c>
      <c r="C17" s="23">
        <v>49.6</v>
      </c>
      <c r="D17" s="24">
        <v>2010</v>
      </c>
      <c r="E17" s="25" t="s">
        <v>10</v>
      </c>
    </row>
    <row r="18" spans="1:5" s="26" customFormat="1" x14ac:dyDescent="0.25">
      <c r="A18" s="22" t="s">
        <v>20</v>
      </c>
      <c r="B18" s="23">
        <v>14.3</v>
      </c>
      <c r="C18" s="23">
        <v>48.2</v>
      </c>
      <c r="D18" s="24">
        <v>2011</v>
      </c>
      <c r="E18" s="25" t="s">
        <v>10</v>
      </c>
    </row>
    <row r="19" spans="1:5" s="26" customFormat="1" x14ac:dyDescent="0.25">
      <c r="A19" s="22" t="s">
        <v>21</v>
      </c>
      <c r="B19" s="23">
        <v>17.7</v>
      </c>
      <c r="C19" s="23">
        <v>43.7</v>
      </c>
      <c r="D19" s="24">
        <v>2010</v>
      </c>
      <c r="E19" s="25" t="s">
        <v>12</v>
      </c>
    </row>
    <row r="20" spans="1:5" s="26" customFormat="1" x14ac:dyDescent="0.25">
      <c r="A20" s="22" t="s">
        <v>22</v>
      </c>
      <c r="B20" s="23">
        <v>17.3</v>
      </c>
      <c r="C20" s="23">
        <v>42.8</v>
      </c>
      <c r="D20" s="24">
        <v>2013</v>
      </c>
      <c r="E20" s="25" t="s">
        <v>10</v>
      </c>
    </row>
    <row r="21" spans="1:5" s="26" customFormat="1" x14ac:dyDescent="0.25">
      <c r="A21" s="22" t="s">
        <v>23</v>
      </c>
      <c r="B21" s="23">
        <v>8.5</v>
      </c>
      <c r="C21" s="23">
        <v>41.6</v>
      </c>
      <c r="D21" s="24">
        <v>2007</v>
      </c>
      <c r="E21" s="25" t="s">
        <v>10</v>
      </c>
    </row>
    <row r="22" spans="1:5" s="26" customFormat="1" x14ac:dyDescent="0.25">
      <c r="A22" s="22" t="s">
        <v>24</v>
      </c>
      <c r="B22" s="23">
        <v>12.4</v>
      </c>
      <c r="C22" s="23">
        <v>41.2</v>
      </c>
      <c r="D22" s="25" t="s">
        <v>25</v>
      </c>
      <c r="E22" s="25" t="s">
        <v>26</v>
      </c>
    </row>
    <row r="23" spans="1:5" s="26" customFormat="1" x14ac:dyDescent="0.25">
      <c r="A23" s="22" t="s">
        <v>27</v>
      </c>
      <c r="B23" s="23">
        <v>16.3</v>
      </c>
      <c r="C23" s="23">
        <v>41</v>
      </c>
      <c r="D23" s="24">
        <v>2011</v>
      </c>
      <c r="E23" s="25" t="s">
        <v>10</v>
      </c>
    </row>
    <row r="24" spans="1:5" s="26" customFormat="1" x14ac:dyDescent="0.25">
      <c r="A24" s="22" t="s">
        <v>28</v>
      </c>
      <c r="B24" s="23">
        <v>12.9</v>
      </c>
      <c r="C24" s="23">
        <v>40.700000000000003</v>
      </c>
      <c r="D24" s="24">
        <v>2010</v>
      </c>
      <c r="E24" s="25" t="s">
        <v>29</v>
      </c>
    </row>
    <row r="25" spans="1:5" s="26" customFormat="1" x14ac:dyDescent="0.25">
      <c r="A25" s="22" t="s">
        <v>30</v>
      </c>
      <c r="B25" s="23">
        <v>9.9</v>
      </c>
      <c r="C25" s="23">
        <v>39.700000000000003</v>
      </c>
      <c r="D25" s="24">
        <v>2011</v>
      </c>
      <c r="E25" s="25" t="s">
        <v>10</v>
      </c>
    </row>
    <row r="26" spans="1:5" s="26" customFormat="1" x14ac:dyDescent="0.25">
      <c r="A26" s="22" t="s">
        <v>31</v>
      </c>
      <c r="B26" s="23">
        <v>9.3000000000000007</v>
      </c>
      <c r="C26" s="23">
        <v>39.4</v>
      </c>
      <c r="D26" s="24">
        <v>2010</v>
      </c>
      <c r="E26" s="25" t="s">
        <v>12</v>
      </c>
    </row>
    <row r="27" spans="1:5" s="26" customFormat="1" x14ac:dyDescent="0.25">
      <c r="A27" s="22" t="s">
        <v>32</v>
      </c>
      <c r="B27" s="23">
        <v>13.4</v>
      </c>
      <c r="C27" s="23">
        <v>38.4</v>
      </c>
      <c r="D27" s="24">
        <v>2011</v>
      </c>
      <c r="E27" s="25" t="s">
        <v>10</v>
      </c>
    </row>
    <row r="28" spans="1:5" s="26" customFormat="1" x14ac:dyDescent="0.25">
      <c r="A28" s="22" t="s">
        <v>33</v>
      </c>
      <c r="B28" s="23">
        <v>10.8</v>
      </c>
      <c r="C28" s="23">
        <v>37.9</v>
      </c>
      <c r="D28" s="24">
        <v>2007</v>
      </c>
      <c r="E28" s="25" t="s">
        <v>10</v>
      </c>
    </row>
    <row r="29" spans="1:5" s="26" customFormat="1" x14ac:dyDescent="0.25">
      <c r="A29" s="22" t="s">
        <v>34</v>
      </c>
      <c r="B29" s="23">
        <v>7.3</v>
      </c>
      <c r="C29" s="23">
        <v>36.4</v>
      </c>
      <c r="D29" s="24">
        <v>2010</v>
      </c>
      <c r="E29" s="25" t="s">
        <v>12</v>
      </c>
    </row>
    <row r="30" spans="1:5" s="26" customFormat="1" x14ac:dyDescent="0.25">
      <c r="A30" s="22" t="s">
        <v>35</v>
      </c>
      <c r="B30" s="23">
        <v>5</v>
      </c>
      <c r="C30" s="23">
        <v>34.4</v>
      </c>
      <c r="D30" s="24" t="s">
        <v>36</v>
      </c>
      <c r="E30" s="25" t="s">
        <v>10</v>
      </c>
    </row>
    <row r="31" spans="1:5" s="26" customFormat="1" x14ac:dyDescent="0.25">
      <c r="A31" s="22" t="s">
        <v>37</v>
      </c>
      <c r="B31" s="23">
        <v>14.2</v>
      </c>
      <c r="C31" s="23">
        <v>34.299999999999997</v>
      </c>
      <c r="D31" s="24">
        <v>2011</v>
      </c>
      <c r="E31" s="25" t="s">
        <v>12</v>
      </c>
    </row>
    <row r="32" spans="1:5" s="26" customFormat="1" x14ac:dyDescent="0.25">
      <c r="A32" s="22" t="s">
        <v>38</v>
      </c>
      <c r="B32" s="23">
        <v>9.8000000000000007</v>
      </c>
      <c r="C32" s="23">
        <v>33.200000000000003</v>
      </c>
      <c r="D32" s="25" t="s">
        <v>39</v>
      </c>
      <c r="E32" s="25" t="s">
        <v>10</v>
      </c>
    </row>
    <row r="33" spans="1:5" s="26" customFormat="1" x14ac:dyDescent="0.25">
      <c r="A33" s="22" t="s">
        <v>40</v>
      </c>
      <c r="B33" s="23">
        <v>12</v>
      </c>
      <c r="C33" s="23">
        <v>32.9</v>
      </c>
      <c r="D33" s="24" t="s">
        <v>41</v>
      </c>
      <c r="E33" s="25" t="s">
        <v>10</v>
      </c>
    </row>
    <row r="34" spans="1:5" s="26" customFormat="1" x14ac:dyDescent="0.25">
      <c r="A34" s="22" t="s">
        <v>42</v>
      </c>
      <c r="B34" s="23">
        <v>7.2</v>
      </c>
      <c r="C34" s="23">
        <v>32.9</v>
      </c>
      <c r="D34" s="24">
        <v>2010</v>
      </c>
      <c r="E34" s="25" t="s">
        <v>18</v>
      </c>
    </row>
    <row r="35" spans="1:5" s="26" customFormat="1" x14ac:dyDescent="0.25">
      <c r="A35" s="22" t="s">
        <v>43</v>
      </c>
      <c r="B35" s="23">
        <v>6.1</v>
      </c>
      <c r="C35" s="23">
        <v>32.6</v>
      </c>
      <c r="D35" s="24" t="s">
        <v>39</v>
      </c>
      <c r="E35" s="25" t="s">
        <v>10</v>
      </c>
    </row>
    <row r="36" spans="1:5" s="26" customFormat="1" x14ac:dyDescent="0.25">
      <c r="A36" s="22" t="s">
        <v>44</v>
      </c>
      <c r="B36" s="23">
        <v>10.5</v>
      </c>
      <c r="C36" s="23">
        <v>31.9</v>
      </c>
      <c r="D36" s="24" t="s">
        <v>39</v>
      </c>
      <c r="E36" s="25" t="s">
        <v>10</v>
      </c>
    </row>
    <row r="37" spans="1:5" s="26" customFormat="1" x14ac:dyDescent="0.25">
      <c r="A37" s="22" t="s">
        <v>45</v>
      </c>
      <c r="B37" s="23">
        <v>10</v>
      </c>
      <c r="C37" s="23">
        <v>31.6</v>
      </c>
      <c r="D37" s="24">
        <v>2012</v>
      </c>
      <c r="E37" s="25" t="s">
        <v>10</v>
      </c>
    </row>
    <row r="38" spans="1:5" s="26" customFormat="1" x14ac:dyDescent="0.25">
      <c r="A38" s="22" t="s">
        <v>46</v>
      </c>
      <c r="B38" s="23">
        <v>3.9</v>
      </c>
      <c r="C38" s="23">
        <v>30.5</v>
      </c>
      <c r="D38" s="24" t="s">
        <v>41</v>
      </c>
      <c r="E38" s="25" t="s">
        <v>10</v>
      </c>
    </row>
    <row r="39" spans="1:5" s="26" customFormat="1" x14ac:dyDescent="0.25">
      <c r="A39" s="22" t="s">
        <v>47</v>
      </c>
      <c r="B39" s="23">
        <v>8.6</v>
      </c>
      <c r="C39" s="23">
        <v>29.5</v>
      </c>
      <c r="D39" s="24">
        <v>2011</v>
      </c>
      <c r="E39" s="25" t="s">
        <v>10</v>
      </c>
    </row>
    <row r="40" spans="1:5" s="26" customFormat="1" x14ac:dyDescent="0.25">
      <c r="A40" s="22" t="s">
        <v>48</v>
      </c>
      <c r="B40" s="23">
        <v>6.2</v>
      </c>
      <c r="C40" s="23">
        <v>26.4</v>
      </c>
      <c r="D40" s="24" t="s">
        <v>36</v>
      </c>
      <c r="E40" s="25" t="s">
        <v>10</v>
      </c>
    </row>
    <row r="41" spans="1:5" s="26" customFormat="1" x14ac:dyDescent="0.25">
      <c r="A41" s="22" t="s">
        <v>49</v>
      </c>
      <c r="B41" s="23">
        <v>6.5</v>
      </c>
      <c r="C41" s="23">
        <v>22</v>
      </c>
      <c r="D41" s="24">
        <v>2010</v>
      </c>
      <c r="E41" s="25" t="s">
        <v>12</v>
      </c>
    </row>
    <row r="42" spans="1:5" s="26" customFormat="1" x14ac:dyDescent="0.25">
      <c r="A42" s="22" t="s">
        <v>50</v>
      </c>
      <c r="B42" s="23">
        <v>5.6</v>
      </c>
      <c r="C42" s="23">
        <v>21.9</v>
      </c>
      <c r="D42" s="24">
        <v>2012</v>
      </c>
      <c r="E42" s="25" t="s">
        <v>10</v>
      </c>
    </row>
    <row r="43" spans="1:5" s="26" customFormat="1" x14ac:dyDescent="0.25">
      <c r="A43" s="22" t="s">
        <v>51</v>
      </c>
      <c r="B43" s="23">
        <v>5</v>
      </c>
      <c r="C43" s="23">
        <v>20.7</v>
      </c>
      <c r="D43" s="25">
        <v>2011</v>
      </c>
      <c r="E43" s="25" t="s">
        <v>12</v>
      </c>
    </row>
    <row r="44" spans="1:5" s="26" customFormat="1" x14ac:dyDescent="0.25">
      <c r="A44" s="22" t="s">
        <v>52</v>
      </c>
      <c r="B44" s="23">
        <v>2.5</v>
      </c>
      <c r="C44" s="23">
        <v>20.399999999999999</v>
      </c>
      <c r="D44" s="24">
        <v>2010</v>
      </c>
      <c r="E44" s="25" t="s">
        <v>10</v>
      </c>
    </row>
    <row r="45" spans="1:5" s="26" customFormat="1" x14ac:dyDescent="0.25">
      <c r="A45" s="22" t="s">
        <v>53</v>
      </c>
      <c r="B45" s="23">
        <v>2.2999999999999998</v>
      </c>
      <c r="C45" s="23">
        <v>18.8</v>
      </c>
      <c r="D45" s="24">
        <v>2009</v>
      </c>
      <c r="E45" s="25" t="s">
        <v>10</v>
      </c>
    </row>
    <row r="46" spans="1:5" s="26" customFormat="1" x14ac:dyDescent="0.25">
      <c r="A46" s="22" t="s">
        <v>54</v>
      </c>
      <c r="B46" s="23">
        <v>2.8</v>
      </c>
      <c r="C46" s="23">
        <v>18</v>
      </c>
      <c r="D46" s="24">
        <v>2005</v>
      </c>
      <c r="E46" s="25" t="s">
        <v>10</v>
      </c>
    </row>
    <row r="47" spans="1:5" s="26" customFormat="1" x14ac:dyDescent="0.25">
      <c r="A47" s="22" t="s">
        <v>55</v>
      </c>
      <c r="B47" s="23">
        <v>2.4</v>
      </c>
      <c r="C47" s="23">
        <v>8.6</v>
      </c>
      <c r="D47" s="24" t="s">
        <v>56</v>
      </c>
      <c r="E47" s="25" t="s">
        <v>10</v>
      </c>
    </row>
    <row r="48" spans="1:5" s="26" customFormat="1" x14ac:dyDescent="0.25">
      <c r="A48" s="27" t="s">
        <v>57</v>
      </c>
      <c r="B48" s="23">
        <v>0.8</v>
      </c>
      <c r="C48" s="23">
        <v>5.6</v>
      </c>
      <c r="D48" s="24">
        <v>2003</v>
      </c>
      <c r="E48" s="25" t="s">
        <v>10</v>
      </c>
    </row>
    <row r="49" spans="1:5" s="26" customFormat="1" x14ac:dyDescent="0.25">
      <c r="A49" s="22" t="s">
        <v>58</v>
      </c>
      <c r="B49" s="23">
        <v>1.8</v>
      </c>
      <c r="C49" s="23">
        <v>5.4</v>
      </c>
      <c r="D49" s="24">
        <v>2006</v>
      </c>
      <c r="E49" s="25" t="s">
        <v>12</v>
      </c>
    </row>
    <row r="50" spans="1:5" s="26" customFormat="1" x14ac:dyDescent="0.25">
      <c r="A50" s="28" t="s">
        <v>59</v>
      </c>
      <c r="B50" s="23">
        <v>12.201614995944922</v>
      </c>
      <c r="C50" s="23">
        <v>39.504592073472345</v>
      </c>
    </row>
    <row r="51" spans="1:5" s="26" customFormat="1" ht="13.5" x14ac:dyDescent="0.25">
      <c r="A51" s="29"/>
      <c r="B51" s="30"/>
      <c r="C51" s="30"/>
    </row>
  </sheetData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B23" sqref="B22:B23"/>
    </sheetView>
  </sheetViews>
  <sheetFormatPr defaultRowHeight="15" x14ac:dyDescent="0.25"/>
  <cols>
    <col min="2" max="2" width="11.5703125" bestFit="1" customWidth="1"/>
  </cols>
  <sheetData>
    <row r="1" spans="1:10" s="32" customFormat="1" x14ac:dyDescent="0.25">
      <c r="A1" s="31" t="s">
        <v>60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 t="s">
        <v>61</v>
      </c>
      <c r="B2" s="31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 t="s">
        <v>62</v>
      </c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t="s">
        <v>63</v>
      </c>
    </row>
    <row r="5" spans="1:10" x14ac:dyDescent="0.25">
      <c r="A5" t="s">
        <v>64</v>
      </c>
    </row>
    <row r="6" spans="1:10" x14ac:dyDescent="0.25">
      <c r="A6" t="s">
        <v>65</v>
      </c>
    </row>
    <row r="7" spans="1:10" x14ac:dyDescent="0.25">
      <c r="D7" t="s">
        <v>66</v>
      </c>
    </row>
    <row r="8" spans="1:10" x14ac:dyDescent="0.25">
      <c r="A8" t="s">
        <v>67</v>
      </c>
      <c r="B8" s="33">
        <v>19700</v>
      </c>
      <c r="D8" s="34">
        <f>B8/C13</f>
        <v>0.45287356321839078</v>
      </c>
    </row>
    <row r="9" spans="1:10" x14ac:dyDescent="0.25">
      <c r="A9" t="s">
        <v>68</v>
      </c>
      <c r="B9" s="33">
        <v>13400</v>
      </c>
      <c r="D9" s="34">
        <f>B9/C13</f>
        <v>0.30804597701149428</v>
      </c>
    </row>
    <row r="10" spans="1:10" x14ac:dyDescent="0.25">
      <c r="A10" t="s">
        <v>69</v>
      </c>
      <c r="B10" s="33">
        <v>6900</v>
      </c>
      <c r="D10" s="34">
        <f>B10/C13</f>
        <v>0.15862068965517243</v>
      </c>
    </row>
    <row r="11" spans="1:10" x14ac:dyDescent="0.25">
      <c r="A11" t="s">
        <v>70</v>
      </c>
      <c r="B11" s="33">
        <v>3300</v>
      </c>
      <c r="D11" s="34">
        <f>B11/C13</f>
        <v>7.586206896551724E-2</v>
      </c>
    </row>
    <row r="12" spans="1:10" x14ac:dyDescent="0.25">
      <c r="A12" t="s">
        <v>71</v>
      </c>
      <c r="B12" s="33">
        <v>200</v>
      </c>
      <c r="D12" s="34">
        <f>B12/C13</f>
        <v>4.5977011494252873E-3</v>
      </c>
    </row>
    <row r="13" spans="1:10" x14ac:dyDescent="0.25">
      <c r="C13" s="35">
        <f>SUM(B8:B12)</f>
        <v>43500</v>
      </c>
    </row>
  </sheetData>
  <hyperlinks>
    <hyperlink ref="A1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sqref="A1:XFD1048576"/>
    </sheetView>
  </sheetViews>
  <sheetFormatPr defaultRowHeight="15" x14ac:dyDescent="0.25"/>
  <cols>
    <col min="1" max="1" width="17.42578125" customWidth="1"/>
    <col min="2" max="2" width="10.85546875" bestFit="1" customWidth="1"/>
  </cols>
  <sheetData>
    <row r="1" spans="1:3" s="36" customFormat="1" ht="18.75" x14ac:dyDescent="0.3">
      <c r="A1" s="36" t="s">
        <v>72</v>
      </c>
    </row>
    <row r="2" spans="1:3" s="36" customFormat="1" ht="18.75" x14ac:dyDescent="0.3">
      <c r="A2" s="36" t="s">
        <v>73</v>
      </c>
    </row>
    <row r="3" spans="1:3" s="36" customFormat="1" ht="18.75" x14ac:dyDescent="0.3">
      <c r="A3" s="36" t="s">
        <v>74</v>
      </c>
    </row>
    <row r="4" spans="1:3" x14ac:dyDescent="0.25">
      <c r="A4" t="s">
        <v>75</v>
      </c>
    </row>
    <row r="5" spans="1:3" x14ac:dyDescent="0.25">
      <c r="B5" t="s">
        <v>76</v>
      </c>
      <c r="C5" t="s">
        <v>77</v>
      </c>
    </row>
    <row r="6" spans="1:3" x14ac:dyDescent="0.25">
      <c r="A6" t="s">
        <v>78</v>
      </c>
      <c r="B6" s="37">
        <v>210000</v>
      </c>
      <c r="C6" s="37">
        <v>92000</v>
      </c>
    </row>
    <row r="7" spans="1:3" x14ac:dyDescent="0.25">
      <c r="A7" t="s">
        <v>79</v>
      </c>
      <c r="B7" s="37">
        <v>99000</v>
      </c>
      <c r="C7" s="37">
        <v>54000</v>
      </c>
    </row>
    <row r="8" spans="1:3" x14ac:dyDescent="0.25">
      <c r="A8" t="s">
        <v>80</v>
      </c>
      <c r="B8" s="37">
        <v>57000</v>
      </c>
      <c r="C8" s="37">
        <v>32000</v>
      </c>
    </row>
    <row r="9" spans="1:3" x14ac:dyDescent="0.25">
      <c r="A9" t="s">
        <v>81</v>
      </c>
      <c r="B9" s="37">
        <v>14000</v>
      </c>
      <c r="C9" s="37">
        <v>7900</v>
      </c>
    </row>
    <row r="10" spans="1:3" x14ac:dyDescent="0.25">
      <c r="B10" s="37"/>
      <c r="C10" s="37"/>
    </row>
    <row r="11" spans="1:3" x14ac:dyDescent="0.25">
      <c r="B11" s="37">
        <f>SUM(B6:B10)</f>
        <v>380000</v>
      </c>
      <c r="C11" s="37">
        <f>SUM(C6:C10)</f>
        <v>185900</v>
      </c>
    </row>
    <row r="12" spans="1:3" x14ac:dyDescent="0.25">
      <c r="B12" s="37"/>
      <c r="C12" s="37"/>
    </row>
    <row r="13" spans="1:3" x14ac:dyDescent="0.25">
      <c r="B13" s="37"/>
      <c r="C13" s="37"/>
    </row>
    <row r="14" spans="1:3" x14ac:dyDescent="0.25">
      <c r="B14" s="37"/>
      <c r="C14" s="37"/>
    </row>
    <row r="15" spans="1:3" x14ac:dyDescent="0.25">
      <c r="B15" s="37"/>
      <c r="C15" s="37"/>
    </row>
    <row r="16" spans="1:3" x14ac:dyDescent="0.25">
      <c r="B16" s="37"/>
      <c r="C16" s="37"/>
    </row>
    <row r="17" spans="2:3" x14ac:dyDescent="0.25">
      <c r="B17" s="37"/>
      <c r="C17" s="37"/>
    </row>
    <row r="18" spans="2:3" x14ac:dyDescent="0.25">
      <c r="B18" s="37"/>
      <c r="C18" s="37"/>
    </row>
    <row r="19" spans="2:3" x14ac:dyDescent="0.25">
      <c r="B19" s="37"/>
      <c r="C19" s="37"/>
    </row>
    <row r="20" spans="2:3" x14ac:dyDescent="0.25">
      <c r="B20" s="37"/>
      <c r="C20" s="3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child marriage</vt:lpstr>
      <vt:lpstr>VIOLENCE</vt:lpstr>
      <vt:lpstr>HIV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Ahmadou MBoup</dc:creator>
  <cp:lastModifiedBy>Ahmadou MBoup</cp:lastModifiedBy>
  <dcterms:created xsi:type="dcterms:W3CDTF">2015-05-08T21:13:45Z</dcterms:created>
  <dcterms:modified xsi:type="dcterms:W3CDTF">2015-05-08T21:19:45Z</dcterms:modified>
</cp:coreProperties>
</file>