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E:\DATA ANALYTICS\PROJECTS\Sales Domain\"/>
    </mc:Choice>
  </mc:AlternateContent>
  <xr:revisionPtr revIDLastSave="0" documentId="13_ncr:1_{9A897823-C05F-41A2-816C-CA63478F6464}" xr6:coauthVersionLast="40" xr6:coauthVersionMax="47" xr10:uidLastSave="{00000000-0000-0000-0000-000000000000}"/>
  <bookViews>
    <workbookView xWindow="-120" yWindow="-120" windowWidth="29040" windowHeight="15840" tabRatio="438" xr2:uid="{00000000-000D-0000-FFFF-FFFF00000000}"/>
  </bookViews>
  <sheets>
    <sheet name="metrics_list" sheetId="1" r:id="rId1"/>
  </sheets>
  <calcPr calcId="191028"/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</calcChain>
</file>

<file path=xl/sharedStrings.xml><?xml version="1.0" encoding="utf-8"?>
<sst xmlns="http://schemas.openxmlformats.org/spreadsheetml/2006/main" count="99" uniqueCount="86">
  <si>
    <t>Calculated Columns</t>
  </si>
  <si>
    <t>Sno.</t>
  </si>
  <si>
    <t>Calculated Column Name</t>
  </si>
  <si>
    <t>Description / Purpose</t>
  </si>
  <si>
    <t>DAX formula</t>
  </si>
  <si>
    <t>Table</t>
  </si>
  <si>
    <t>dim_date</t>
  </si>
  <si>
    <t>Measures:</t>
  </si>
  <si>
    <t>Sno</t>
  </si>
  <si>
    <t>Measures</t>
  </si>
  <si>
    <t>DAX FORMULA</t>
  </si>
  <si>
    <t>TABLE</t>
  </si>
  <si>
    <t>Age Group = 
SWITCH(
    TRUE(),
    DimCustomer[Age] &lt;= 16, "0-16y",
    DimCustomer[Age] &lt;= 30, "17-30y",
    DimCustomer[Age] &lt;= 60, "31-60y",
    "61y+"
)</t>
  </si>
  <si>
    <t>Age Group</t>
  </si>
  <si>
    <t>Create Age Group</t>
  </si>
  <si>
    <t>dim_customer</t>
  </si>
  <si>
    <t>Priority Customer = 
IF(
    DimCustomer[AnnualIncome] &gt;= 100000 &amp;&amp; DimCustomer[Is Parent?] = "Yes", "Priority",
    "Standard"
)</t>
  </si>
  <si>
    <t>Priority Customer</t>
  </si>
  <si>
    <t>To segment customers based on income and parental status for targeted marketing or analysis.</t>
  </si>
  <si>
    <t>Power Query</t>
  </si>
  <si>
    <t xml:space="preserve">Data Cleaning </t>
  </si>
  <si>
    <t xml:space="preserve">Remove  Error, Data Formating, Date Table </t>
  </si>
  <si>
    <t>let
    Source = {Number.From(List.Min(FactSales[Order Date]))..Number.From(List.Max(FactSales[Order Date]))},
    #"Converted to Table" = Table.FromList(Source, Splitter.SplitByNothing(), null, null, ExtraValues.Error),
    #"Changed Type" = Table.TransformColumnTypes(#"Converted to Table",{{"Column1", type date}}),
    #"Renamed Columns" = Table.RenameColumns(#"Changed Type",{{"Column1", "Date"}}),
    #"Inserted Year" = Table.AddColumn(#"Renamed Columns", "Year", each Date.Year([Date]), Int64.Type),
    #"Inserted Quarter" = Table.AddColumn(#"Inserted Year", "Quarter", each Date.QuarterOfYear([Date]), Int64.Type),
    #"Inserted Month" = Table.AddColumn(#"Inserted Quarter", "Month", each Date.Month([Date]), Int64.Type),
    #"Inserted Month Name" = Table.AddColumn(#"Inserted Month", "Month Name", each Date.MonthName([Date]), type text),
    #"Inserted Start of Month" = Table.AddColumn(#"Inserted Month Name", "Start of Month", each Date.StartOfMonth([Date]), type date),
    #"Inserted Week of Year" = Table.AddColumn(#"Inserted Start of Month", "Week of Year", each Date.WeekOfYear([Date]), Int64.Type),
    #"Inserted Week of Month" = Table.AddColumn(#"Inserted Week of Year", "Week of Month", each Date.WeekOfMonth([Date]), Int64.Type),
    #"Inserted Day Name" = Table.AddColumn(#"Inserted Week of Month", "Day Name", each Date.DayOfWeekName([Date]), type text),
    #"Added Conditional Column" = Table.AddColumn(#"Inserted Day Name", "Day Type", each if [Day Name] = "Saturday" then "Weekend" else if [Day Name] = "Sunday" then "Weekend" else "Weekday"),
    #"Changed Type1" = Table.TransformColumnTypes(#"Added Conditional Column",{{"Day Type", type text}}),
    #"Extracted First Characters" = Table.TransformColumns(#"Changed Type1", {{"Month Name", each Text.Start(_, 3), type text}}),
    #"Added Prefix" = Table.TransformColumns(#"Extracted First Characters", {{"Quarter", each "Q" &amp; Text.From(_, "en-US"), type text}}),
    #"Inserted Merged Column" = Table.AddColumn(#"Added Prefix", "Year-Quarter", each Text.Combine({Text.From([Year], "en-US"), [Quarter]}, "-"), type text),
    #"Reordered Columns" = Table.ReorderColumns(#"Inserted Merged Column",{"Date", "Year", "Quarter", "Year-Quarter", "Month", "Month Name", "Start of Month", "Week of Year", "Week of Month", "Day Name", "Day Type"}),
    #"Inserted Last Characters" = Table.AddColumn(#"Reordered Columns", "Last Characters", each Text.End(Text.From([Year], "en-US"), 2), type text),
    #"Renamed Columns1" = Table.RenameColumns(#"Inserted Last Characters",{{"Last Characters", "Short Year"}}),
    #"Inserted Merged Column1" = Table.AddColumn(#"Renamed Columns1", "Mon-Year", each Text.Combine({[Month Name], [Short Year]}, "-"), type text),
    #"Reordered Columns1" = Table.ReorderColumns(#"Inserted Merged Column1",{"Date", "Start of Month", "Year", "Quarter", "Year-Quarter", "Month", "Month Name", "Week of Year", "Week of Month", "Day Name", "Day Type", "Short Year", "Mon-Year"}),
    #"Renamed Columns2" = Table.RenameColumns(#"Reordered Columns1",{{"Start of Month", "Start of the Month"}})
in
    #"Renamed Columns2"</t>
  </si>
  <si>
    <t>Day Number = WEEKDAY(DimDate[Date], 2)</t>
  </si>
  <si>
    <t xml:space="preserve">Day Number </t>
  </si>
  <si>
    <t xml:space="preserve">Sort weekdays correctly (especially if you display weekday names). </t>
  </si>
  <si>
    <t>Day Short = LEFT(DimDate[Day Name], 3)</t>
  </si>
  <si>
    <t>To Short Day name</t>
  </si>
  <si>
    <t xml:space="preserve">Day short </t>
  </si>
  <si>
    <t>Adjusted Product Price = DimProduct[ProductPrice] * (1-0.10)</t>
  </si>
  <si>
    <t>Adjusted Product Price</t>
  </si>
  <si>
    <t>If you're applying dynamic discounts (e.g., based on customer or volume), you'd replace 0.10 with a variable or column.</t>
  </si>
  <si>
    <t xml:space="preserve"> DimProduct</t>
  </si>
  <si>
    <t>F Score = 
SWITCH(
    TRUE(),
    [F Value] &lt;= PERCENTILE.INC('RFM Table'[F Value], 0.20), 1,
    [F Value] &lt;= PERCENTILE.INC('RFM Table'[F Value], 0.40), 2,
    [F Value] &lt;= PERCENTILE.INC('RFM Table'[F Value], 0.60), 3,
    [F Value] &lt;= PERCENTILE.INC('RFM Table'[F Value], 0.80), 4,
    5)</t>
  </si>
  <si>
    <t>RFM Table = 
SUMMARIZE(
    FactSales,
    FactSales[CustomerKey],
    "R Value", [Recency_factsales],
    "F Value", [# of Orders],
    "M Value", [Revenue]
    )</t>
  </si>
  <si>
    <t>New Table</t>
  </si>
  <si>
    <t>RFM Table</t>
  </si>
  <si>
    <t xml:space="preserve">RFM Table </t>
  </si>
  <si>
    <t>RFM Segemnt</t>
  </si>
  <si>
    <t>To Get R,F,M Value</t>
  </si>
  <si>
    <t>R Score = 
SWITCH(
    TRUE(),
    [R Value] &lt;= PERCENTILE.INC('RFM Table'[R Value], 0.20), 5,
    [R Value] &lt;= PERCENTILE.INC('RFM Table'[R Value], 0.40), 4,
    [R Value] &lt;= PERCENTILE.INC('RFM Table'[R Value], 0.60), 3,
    [R Value] &lt;= PERCENTILE.INC('RFM Table'[R Value], 0.80), 2,
    1)</t>
  </si>
  <si>
    <t>M Score = 
SWITCH(
    TRUE(),
    [M Value] &lt;= PERCENTILE.INC('RFM Table'[M Value], 0.20), 1,
    [M Value] &lt;= PERCENTILE.INC('RFM Table'[M Value], 0.40), 2,
    [M Value] &lt;= PERCENTILE.INC('RFM Table'[M Value], 0.60), 3,
    [M Value] &lt;= PERCENTILE.INC('RFM Table'[M Value], 0.80), 4,
    5)</t>
  </si>
  <si>
    <t>RFM Score = 
'RFM Table'[R Score] &amp; 'RFM Table'[F Score] &amp; 'RFM Table'[M Score]</t>
  </si>
  <si>
    <t xml:space="preserve">R Score </t>
  </si>
  <si>
    <t xml:space="preserve">F Score = </t>
  </si>
  <si>
    <t xml:space="preserve">M Score = </t>
  </si>
  <si>
    <t>RFM Score</t>
  </si>
  <si>
    <t>Customer segmentation
Targeted marketing campaigns
Loyalty program design
Churn prediction</t>
  </si>
  <si>
    <t># of Customers = COUNTROWS(DimCustomer)</t>
  </si>
  <si>
    <t>Revenue per Customer = 
DIVIDE([Revenue], [# of Customers who Purchased], BLANK())</t>
  </si>
  <si>
    <r>
      <t xml:space="preserve"># of Customers who Purchased = </t>
    </r>
    <r>
      <rPr>
        <sz val="12"/>
        <color rgb="FF3165BB"/>
        <rFont val="Consolas"/>
        <family val="3"/>
      </rPr>
      <t>DISTINCTCOUNT</t>
    </r>
    <r>
      <rPr>
        <sz val="12"/>
        <color rgb="FF000000"/>
        <rFont val="Consolas"/>
        <family val="3"/>
      </rPr>
      <t>(</t>
    </r>
    <r>
      <rPr>
        <sz val="12"/>
        <color rgb="FF001080"/>
        <rFont val="Consolas"/>
        <family val="3"/>
      </rPr>
      <t>FactSales[CustomerKey]</t>
    </r>
    <r>
      <rPr>
        <sz val="12"/>
        <color rgb="FF000000"/>
        <rFont val="Consolas"/>
        <family val="3"/>
      </rPr>
      <t>)</t>
    </r>
  </si>
  <si>
    <t># of Orders = DISTINCTCOUNT(FactSales[OrderNumber])</t>
  </si>
  <si>
    <t>Avg Basket Size = DIVIDE([Quantity Ordered], [# of Orders], BLANK())</t>
  </si>
  <si>
    <t>AOV = DIVIDE([Revenue], [# of Orders], BLANK())</t>
  </si>
  <si>
    <t>Order Target = [PM Order] * 1.1</t>
  </si>
  <si>
    <t>Order Target Gap = [# of Orders] - [Order Target]a</t>
  </si>
  <si>
    <t>Price per Item = 
DIVIDE([Revenue], [Quantity Ordered], BLANK())</t>
  </si>
  <si>
    <t>Quantity Ordered = SUM(FactSales[OrderQuantity])</t>
  </si>
  <si>
    <t>Quantity Returned = SUM(FactReturns[ReturnQuantity])</t>
  </si>
  <si>
    <t>Return Rate (%) = DIVIDE([Quantity Returned],[Quantity Ordered], BLANK())</t>
  </si>
  <si>
    <t>Total Returns = COUNTROWS(FactReturns)</t>
  </si>
  <si>
    <t>Cost = 
SUMX(
    FactSales,
    FactSales[OrderQuantity] * RELATED(DimProduct[ProductCost])
)</t>
  </si>
  <si>
    <t>Profit = 
[Revenue] - [Cost]</t>
  </si>
  <si>
    <t>Profit Margin (%) = 
DIVIDE([Profit], [Revenue], BLANK())</t>
  </si>
  <si>
    <t>Profit Target = [PM Profit] * 1.1</t>
  </si>
  <si>
    <t>Profit Target Gap = [Profit] - [Profit Target]</t>
  </si>
  <si>
    <t>Revenue = 
SUMX(
    FactSales,
    FactSales[OrderQuantity] * RELATED(DimProduct[ProductPrice])
)</t>
  </si>
  <si>
    <t>Revenue after Discount = 
SUMX(
    FactSales,
    FactSales[OrderQuantity] * RELATED(DimProduct[ProductPrice] (1 - discount)
))</t>
  </si>
  <si>
    <t>Revenue Target = [PM Revenue] * 1.1</t>
  </si>
  <si>
    <t>Revenue Target Gap = [Revenue] - [Revenue Target]</t>
  </si>
  <si>
    <t>Last Business Date = 
CALCULATE(
    [Last Purchase Date of Customers],
    REMOVEFILTERS(FactSales)
    // ,
    // VALUES(DimDate[Date]),
    // VALUES(DimTerritory[Region]),
    // VALUES(DimCategories[CategoryName])
    )</t>
  </si>
  <si>
    <t>Last Purchase Date of Customers = MAX(FactSales[OrderDate])</t>
  </si>
  <si>
    <t>Recency = 
IF(
    ISINSCOPE(DimCustomer[CustomerKey]),
    DATEDIFF([Last Purchase Date of Customers], [Last Business Date],DAY),
    BLANK()
)</t>
  </si>
  <si>
    <t>Recency_factsales = 
DATEDIFF([Last Purchase Date of Customers], [Last Business Date], DAY)</t>
  </si>
  <si>
    <t>Order YTD = 
CALCULATE(
    [# of Orders],
    DATESYTD(DimDate[Date])
)</t>
  </si>
  <si>
    <t>PM Order = 
CALCULATE(
    [# of Orders],
    DATEADD(DimDate[Date],-1,MONTH))</t>
  </si>
  <si>
    <t>PM Profit = 
CALCULATE(
    [Profit],
    DATEADD(DimDate[Date],-1,MONTH))</t>
  </si>
  <si>
    <t>PM Quantity Return = 
CALCULATE(
    [Quantity Returned],
    DATEADD(DimDate[Date],-1,MONTH))</t>
  </si>
  <si>
    <t>PM Revenue = 
CALCULATE(
    [Revenue],
    DATEADD(DimDate[Date],-1,MONTH))</t>
  </si>
  <si>
    <t>Time Tinteligent</t>
  </si>
  <si>
    <t>Column1</t>
  </si>
  <si>
    <t>Time Inteligance Function</t>
  </si>
  <si>
    <t>Total Job post YoY% = 
VAR _lastyear= CALCULATE([Total Job Post], PREVIOUSYEAR(Dim_Date[Date]))
VAR _pctYoY=DIVIDE([Total Job Post],_lastyear)-1
RETURN
FORMAT(_pctYoY, "0%")&amp;
IF(_pctYoY&gt;0,"↗", "↘")</t>
  </si>
  <si>
    <t xml:space="preserve"> YoY% After Calculate Color Should add from conditional Format </t>
  </si>
  <si>
    <t>Total Job Post MoM% = 
VAR _lastMonth = CALCULATE([Total Job Post], PARALLELPERIOD(Dim_Date[Date], -1, MONTH))
VAR _pctMoM = DIVIDE([Total Job Post], _lastMonth) - 1
RETURN 
FORMAT(_pctMoM, "0%") &amp; 
IF(_pctMoM &gt; 0, "↗", "↘")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</si>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</sst>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onsolas"/>
      <family val="3"/>
    </font>
    <font>
      <sz val="12"/>
      <color indexed="8"/>
      <name val="Calibri"/>
      <family val="2"/>
    </font>
    <font>
      <sz val="12"/>
      <color rgb="FF3165BB"/>
      <name val="Consolas"/>
      <family val="3"/>
    </font>
    <font>
      <sz val="12"/>
      <color rgb="FF001080"/>
      <name val="Consolas"/>
      <family val="3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4" borderId="0" xfId="0" applyFont="1" applyFill="1"/>
    <xf numFmtId="0" fontId="8" fillId="5" borderId="0" xfId="0" applyFont="1" applyFill="1"/>
    <xf numFmtId="0" fontId="5" fillId="0" borderId="0" xfId="0" applyFont="1"/>
    <xf numFmtId="0" fontId="5" fillId="2" borderId="0" xfId="0" applyFont="1" applyFill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0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3" fillId="2" borderId="0" xfId="0" applyFont="1" applyFill="1"/>
    <xf numFmtId="0" fontId="2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3" fillId="0" borderId="1" xfId="0" applyFont="1" applyBorder="1" applyAlignment="1"/>
    <xf numFmtId="0" fontId="16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0" borderId="2" xfId="0" applyFont="1" applyBorder="1" applyAlignment="1"/>
    <xf numFmtId="0" fontId="17" fillId="6" borderId="0" xfId="0" applyFont="1" applyFill="1"/>
    <xf numFmtId="0" fontId="17" fillId="6" borderId="0" xfId="0" applyFont="1" applyFill="1" applyAlignment="1">
      <alignment wrapText="1"/>
    </xf>
    <xf numFmtId="0" fontId="18" fillId="6" borderId="2" xfId="0" applyFont="1" applyFill="1" applyBorder="1" applyAlignment="1"/>
    <xf numFmtId="0" fontId="17" fillId="6" borderId="2" xfId="0" applyFont="1" applyFill="1" applyBorder="1" applyAlignment="1">
      <alignment wrapText="1"/>
    </xf>
    <xf numFmtId="0" fontId="19" fillId="6" borderId="2" xfId="0" applyFont="1" applyFill="1" applyBorder="1" applyAlignment="1">
      <alignment wrapText="1"/>
    </xf>
    <xf numFmtId="0" fontId="13" fillId="0" borderId="0" xfId="0" applyFont="1" applyAlignment="1"/>
    <xf numFmtId="0" fontId="0" fillId="0" borderId="0" xfId="0" applyAlignment="1"/>
    <xf numFmtId="0" fontId="1" fillId="0" borderId="0" xfId="0" applyFont="1"/>
    <xf numFmtId="0" fontId="10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rgb="FF4472C4"/>
        </top>
        <bottom style="thin">
          <color rgb="FF4472C4"/>
        </bottom>
      </border>
    </dxf>
    <dxf>
      <font>
        <strike val="0"/>
        <outline val="0"/>
        <shadow val="0"/>
        <u val="none"/>
        <vertAlign val="baseline"/>
        <sz val="12"/>
        <color indexed="8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4472C4"/>
        </top>
        <bottom style="thin">
          <color rgb="FF4472C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4472C4"/>
        </top>
        <bottom style="thin">
          <color rgb="FF4472C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alignment horizontal="general" vertical="bottom" textRotation="0" indent="0" justifyLastLine="0" shrinkToFit="0" readingOrder="0"/>
      <border diagonalUp="0" diagonalDown="0">
        <left/>
        <right/>
        <top style="thin">
          <color rgb="FF4472C4"/>
        </top>
        <bottom style="thin">
          <color rgb="FF4472C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rgb="FF4472C4"/>
        </top>
        <bottom style="thin">
          <color rgb="FF4472C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8:F49" totalsRowShown="0" headerRowDxfId="13" dataDxfId="12">
  <autoFilter ref="A18:F49" xr:uid="{00000000-0009-0000-0100-000001000000}"/>
  <sortState ref="A9:E30">
    <sortCondition ref="A8:A30"/>
  </sortState>
  <tableColumns count="6">
    <tableColumn id="1" xr3:uid="{00000000-0010-0000-0000-000001000000}" name="Sno" dataDxfId="11"/>
    <tableColumn id="2" xr3:uid="{00000000-0010-0000-0000-000002000000}" name="Measures" dataDxfId="10">
      <calculatedColumnFormula>LEFT(Table1[[#This Row],[DAX FORMULA]], FIND("=", Table1[[#This Row],[DAX FORMULA]]) - 1)</calculatedColumnFormula>
    </tableColumn>
    <tableColumn id="4" xr3:uid="{00000000-0010-0000-0000-000004000000}" name="Description / Purpose" dataDxfId="9"/>
    <tableColumn id="18" xr3:uid="{00000000-0010-0000-0000-000012000000}" name="DAX FORMULA" dataDxfId="8"/>
    <tableColumn id="3" xr3:uid="{00000000-0010-0000-0000-000003000000}" name="TABLE" dataDxfId="7"/>
    <tableColumn id="5" xr3:uid="{1771F833-74DE-4949-BF19-00AAB93FE7BC}" name="Column1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3:E13" totalsRowShown="0" headerRowDxfId="5" dataDxfId="4">
  <autoFilter ref="B3:E13" xr:uid="{00000000-0009-0000-0100-000003000000}"/>
  <tableColumns count="4">
    <tableColumn id="1" xr3:uid="{00000000-0010-0000-0100-000001000000}" name="Calculated Column Name" dataDxfId="3"/>
    <tableColumn id="2" xr3:uid="{00000000-0010-0000-0100-000002000000}" name="Description / Purpose" dataDxfId="2"/>
    <tableColumn id="3" xr3:uid="{00000000-0010-0000-0100-000003000000}" name="DAX formula" dataDxfId="1"/>
    <tableColumn id="4" xr3:uid="{00000000-0010-0000-0100-000004000000}" name="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showGridLines="0" tabSelected="1" topLeftCell="A48" zoomScale="110" zoomScaleNormal="110" workbookViewId="0">
      <selection activeCell="B55" sqref="B55"/>
    </sheetView>
  </sheetViews>
  <sheetFormatPr defaultColWidth="9" defaultRowHeight="15"/>
  <cols>
    <col min="1" max="1" width="39.7109375" style="12" customWidth="1"/>
    <col min="2" max="2" width="52.85546875" customWidth="1"/>
    <col min="3" max="3" width="65.7109375" style="2" customWidth="1"/>
    <col min="4" max="4" width="103.140625" style="2" customWidth="1"/>
    <col min="5" max="5" width="22.28515625" customWidth="1"/>
    <col min="6" max="6" width="20.42578125" customWidth="1"/>
  </cols>
  <sheetData>
    <row r="1" spans="1:5" ht="409.5">
      <c r="A1" s="14" t="s">
        <v>19</v>
      </c>
      <c r="B1" s="15" t="s">
        <v>20</v>
      </c>
      <c r="C1" s="16" t="s">
        <v>21</v>
      </c>
      <c r="D1" s="16" t="s">
        <v>22</v>
      </c>
    </row>
    <row r="2" spans="1:5">
      <c r="A2" s="17" t="s">
        <v>0</v>
      </c>
      <c r="B2" s="18"/>
      <c r="C2" s="19"/>
      <c r="D2" s="19"/>
    </row>
    <row r="3" spans="1:5" s="8" customFormat="1">
      <c r="A3" s="7" t="s">
        <v>1</v>
      </c>
      <c r="B3" s="7" t="s">
        <v>2</v>
      </c>
      <c r="C3" s="4" t="s">
        <v>3</v>
      </c>
      <c r="D3" s="4" t="s">
        <v>4</v>
      </c>
      <c r="E3" s="4" t="s">
        <v>5</v>
      </c>
    </row>
    <row r="4" spans="1:5" ht="120">
      <c r="A4" s="9">
        <v>1</v>
      </c>
      <c r="B4" t="s">
        <v>13</v>
      </c>
      <c r="C4" s="20" t="s">
        <v>14</v>
      </c>
      <c r="D4" s="13" t="s">
        <v>12</v>
      </c>
      <c r="E4" t="s">
        <v>15</v>
      </c>
    </row>
    <row r="5" spans="1:5" ht="75">
      <c r="A5" s="9">
        <v>2</v>
      </c>
      <c r="B5" s="5" t="s">
        <v>17</v>
      </c>
      <c r="C5" s="6" t="s">
        <v>18</v>
      </c>
      <c r="D5" s="6" t="s">
        <v>16</v>
      </c>
      <c r="E5" s="6" t="s">
        <v>15</v>
      </c>
    </row>
    <row r="6" spans="1:5" ht="30">
      <c r="A6" s="9">
        <v>3</v>
      </c>
      <c r="B6" s="15" t="s">
        <v>24</v>
      </c>
      <c r="C6" s="16" t="s">
        <v>25</v>
      </c>
      <c r="D6" s="16" t="s">
        <v>23</v>
      </c>
      <c r="E6" s="16" t="s">
        <v>6</v>
      </c>
    </row>
    <row r="7" spans="1:5">
      <c r="A7" s="12">
        <v>4</v>
      </c>
      <c r="B7" s="15" t="s">
        <v>28</v>
      </c>
      <c r="C7" s="16" t="s">
        <v>27</v>
      </c>
      <c r="D7" s="16" t="s">
        <v>26</v>
      </c>
      <c r="E7" s="16" t="s">
        <v>6</v>
      </c>
    </row>
    <row r="8" spans="1:5" ht="45">
      <c r="B8" s="15" t="s">
        <v>30</v>
      </c>
      <c r="C8" s="16" t="s">
        <v>31</v>
      </c>
      <c r="D8" s="16" t="s">
        <v>29</v>
      </c>
      <c r="E8" s="16" t="s">
        <v>32</v>
      </c>
    </row>
    <row r="9" spans="1:5" ht="120">
      <c r="A9" s="21" t="s">
        <v>35</v>
      </c>
      <c r="B9" s="15" t="s">
        <v>37</v>
      </c>
      <c r="C9" s="16" t="s">
        <v>39</v>
      </c>
      <c r="D9" s="16" t="s">
        <v>34</v>
      </c>
      <c r="E9" s="16" t="s">
        <v>38</v>
      </c>
    </row>
    <row r="10" spans="1:5" ht="120">
      <c r="B10" s="15" t="s">
        <v>43</v>
      </c>
      <c r="C10" s="22" t="s">
        <v>47</v>
      </c>
      <c r="D10" s="16" t="s">
        <v>40</v>
      </c>
      <c r="E10" s="16" t="s">
        <v>36</v>
      </c>
    </row>
    <row r="11" spans="1:5" ht="120">
      <c r="B11" s="15" t="s">
        <v>44</v>
      </c>
      <c r="C11" s="22" t="s">
        <v>47</v>
      </c>
      <c r="D11" s="16" t="s">
        <v>33</v>
      </c>
      <c r="E11" s="16" t="s">
        <v>36</v>
      </c>
    </row>
    <row r="12" spans="1:5" ht="120">
      <c r="B12" s="15" t="s">
        <v>45</v>
      </c>
      <c r="C12" s="22" t="s">
        <v>47</v>
      </c>
      <c r="D12" s="16" t="s">
        <v>41</v>
      </c>
      <c r="E12" s="16" t="s">
        <v>36</v>
      </c>
    </row>
    <row r="13" spans="1:5" ht="60">
      <c r="B13" s="15" t="s">
        <v>46</v>
      </c>
      <c r="C13" s="22" t="s">
        <v>47</v>
      </c>
      <c r="D13" s="16" t="s">
        <v>42</v>
      </c>
      <c r="E13" s="16" t="s">
        <v>36</v>
      </c>
    </row>
    <row r="17" spans="1:6">
      <c r="A17" s="10" t="s">
        <v>7</v>
      </c>
    </row>
    <row r="18" spans="1:6">
      <c r="A18" s="9" t="s">
        <v>8</v>
      </c>
      <c r="B18" s="11" t="s">
        <v>9</v>
      </c>
      <c r="C18" s="3" t="s">
        <v>3</v>
      </c>
      <c r="D18" s="1" t="s">
        <v>10</v>
      </c>
      <c r="E18" t="s">
        <v>11</v>
      </c>
      <c r="F18" s="36" t="s">
        <v>80</v>
      </c>
    </row>
    <row r="19" spans="1:6" ht="15.75">
      <c r="A19" s="23">
        <v>1</v>
      </c>
      <c r="B19" s="23" t="str">
        <f>LEFT(Table1[[#This Row],[DAX FORMULA]], FIND("=", Table1[[#This Row],[DAX FORMULA]]) - 1)</f>
        <v xml:space="preserve"># of Customers </v>
      </c>
      <c r="C19" s="24"/>
      <c r="D19" s="25" t="s">
        <v>48</v>
      </c>
      <c r="E19" s="23"/>
      <c r="F19" s="35"/>
    </row>
    <row r="20" spans="1:6" ht="15.75">
      <c r="A20" s="23">
        <v>2</v>
      </c>
      <c r="B20" s="26" t="str">
        <f>LEFT(Table1[[#This Row],[DAX FORMULA]], FIND("=", Table1[[#This Row],[DAX FORMULA]]) - 1)</f>
        <v xml:space="preserve"># of Customers who Purchased </v>
      </c>
      <c r="C20" s="24"/>
      <c r="D20" s="25" t="s">
        <v>50</v>
      </c>
      <c r="E20" s="23"/>
      <c r="F20" s="35"/>
    </row>
    <row r="21" spans="1:6" ht="31.5">
      <c r="A21" s="23">
        <v>3</v>
      </c>
      <c r="B21" s="23" t="str">
        <f>LEFT(Table1[[#This Row],[DAX FORMULA]], FIND("=", Table1[[#This Row],[DAX FORMULA]]) - 1)</f>
        <v xml:space="preserve">Revenue per Customer </v>
      </c>
      <c r="C21" s="24"/>
      <c r="D21" s="24" t="s">
        <v>49</v>
      </c>
      <c r="E21" s="23"/>
      <c r="F21" s="35"/>
    </row>
    <row r="22" spans="1:6" ht="15.75">
      <c r="A22" s="23">
        <v>4</v>
      </c>
      <c r="B22" s="23" t="str">
        <f>LEFT(Table1[[#This Row],[DAX FORMULA]], FIND("=", Table1[[#This Row],[DAX FORMULA]]) - 1)</f>
        <v xml:space="preserve"># of Orders </v>
      </c>
      <c r="C22" s="24"/>
      <c r="D22" s="24" t="s">
        <v>51</v>
      </c>
      <c r="E22" s="23"/>
      <c r="F22" s="35"/>
    </row>
    <row r="23" spans="1:6" ht="15.75">
      <c r="A23" s="23">
        <v>5</v>
      </c>
      <c r="B23" s="23" t="str">
        <f>LEFT(Table1[[#This Row],[DAX FORMULA]], FIND("=", Table1[[#This Row],[DAX FORMULA]]) - 1)</f>
        <v xml:space="preserve">AOV </v>
      </c>
      <c r="C23" s="24"/>
      <c r="D23" s="25" t="s">
        <v>53</v>
      </c>
      <c r="E23" s="23"/>
      <c r="F23" s="35"/>
    </row>
    <row r="24" spans="1:6" ht="15.75">
      <c r="A24" s="23">
        <v>6</v>
      </c>
      <c r="B24" s="23" t="str">
        <f>LEFT(Table1[[#This Row],[DAX FORMULA]], FIND("=", Table1[[#This Row],[DAX FORMULA]]) - 1)</f>
        <v xml:space="preserve">Avg Basket Size </v>
      </c>
      <c r="C24" s="24"/>
      <c r="D24" s="28" t="s">
        <v>52</v>
      </c>
      <c r="E24" s="23"/>
      <c r="F24" s="35"/>
    </row>
    <row r="25" spans="1:6" ht="15.75">
      <c r="A25" s="23">
        <v>7</v>
      </c>
      <c r="B25" s="23" t="str">
        <f>LEFT(Table1[[#This Row],[DAX FORMULA]], FIND("=", Table1[[#This Row],[DAX FORMULA]]) - 1)</f>
        <v xml:space="preserve">Order Target </v>
      </c>
      <c r="C25" s="24"/>
      <c r="D25" s="24" t="s">
        <v>54</v>
      </c>
      <c r="E25" s="23"/>
      <c r="F25" s="35"/>
    </row>
    <row r="26" spans="1:6" ht="15.75">
      <c r="A26" s="23">
        <v>8</v>
      </c>
      <c r="B26" s="23" t="str">
        <f>LEFT(Table1[[#This Row],[DAX FORMULA]], FIND("=", Table1[[#This Row],[DAX FORMULA]]) - 1)</f>
        <v xml:space="preserve">Order Target Gap </v>
      </c>
      <c r="C26" s="24"/>
      <c r="D26" s="24" t="s">
        <v>55</v>
      </c>
      <c r="E26" s="23"/>
      <c r="F26" s="35"/>
    </row>
    <row r="27" spans="1:6" ht="31.5">
      <c r="A27" s="23">
        <v>9</v>
      </c>
      <c r="B27" s="23" t="str">
        <f>LEFT(Table1[[#This Row],[DAX FORMULA]], FIND("=", Table1[[#This Row],[DAX FORMULA]]) - 1)</f>
        <v xml:space="preserve">Price per Item </v>
      </c>
      <c r="C27" s="24"/>
      <c r="D27" s="24" t="s">
        <v>56</v>
      </c>
      <c r="E27" s="23"/>
      <c r="F27" s="35"/>
    </row>
    <row r="28" spans="1:6" ht="15.75">
      <c r="A28" s="23">
        <v>10</v>
      </c>
      <c r="B28" s="23" t="str">
        <f>LEFT(Table1[[#This Row],[DAX FORMULA]], FIND("=", Table1[[#This Row],[DAX FORMULA]]) - 1)</f>
        <v xml:space="preserve">Quantity Ordered </v>
      </c>
      <c r="C28" s="24"/>
      <c r="D28" s="24" t="s">
        <v>57</v>
      </c>
      <c r="E28" s="23"/>
      <c r="F28" s="35"/>
    </row>
    <row r="29" spans="1:6" ht="15.75">
      <c r="A29" s="23">
        <v>11</v>
      </c>
      <c r="B29" s="23" t="str">
        <f>LEFT(Table1[[#This Row],[DAX FORMULA]], FIND("=", Table1[[#This Row],[DAX FORMULA]]) - 1)</f>
        <v xml:space="preserve">Quantity Returned </v>
      </c>
      <c r="C29" s="24"/>
      <c r="D29" s="24" t="s">
        <v>58</v>
      </c>
      <c r="E29" s="23"/>
      <c r="F29" s="35"/>
    </row>
    <row r="30" spans="1:6" ht="15.75">
      <c r="A30" s="23">
        <v>12</v>
      </c>
      <c r="B30" s="23" t="str">
        <f>LEFT(Table1[[#This Row],[DAX FORMULA]], FIND("=", Table1[[#This Row],[DAX FORMULA]]) - 1)</f>
        <v xml:space="preserve">Return Rate (%) </v>
      </c>
      <c r="C30" s="24"/>
      <c r="D30" s="24" t="s">
        <v>59</v>
      </c>
      <c r="E30" s="23"/>
      <c r="F30" s="35"/>
    </row>
    <row r="31" spans="1:6" ht="15.75">
      <c r="A31" s="23">
        <v>13</v>
      </c>
      <c r="B31" s="23" t="str">
        <f>LEFT(Table1[[#This Row],[DAX FORMULA]], FIND("=", Table1[[#This Row],[DAX FORMULA]]) - 1)</f>
        <v xml:space="preserve">Total Returns </v>
      </c>
      <c r="C31" s="24"/>
      <c r="D31" s="24" t="s">
        <v>60</v>
      </c>
      <c r="E31" s="23"/>
      <c r="F31" s="35"/>
    </row>
    <row r="32" spans="1:6" ht="78.75">
      <c r="A32" s="23">
        <v>14</v>
      </c>
      <c r="B32" s="23" t="str">
        <f>LEFT(Table1[[#This Row],[DAX FORMULA]], FIND("=", Table1[[#This Row],[DAX FORMULA]]) - 1)</f>
        <v xml:space="preserve">Cost </v>
      </c>
      <c r="C32" s="24"/>
      <c r="D32" s="24" t="s">
        <v>61</v>
      </c>
      <c r="E32" s="23"/>
      <c r="F32" s="35"/>
    </row>
    <row r="33" spans="1:6" ht="31.5">
      <c r="A33" s="23">
        <v>15</v>
      </c>
      <c r="B33" s="23" t="str">
        <f>LEFT(Table1[[#This Row],[DAX FORMULA]], FIND("=", Table1[[#This Row],[DAX FORMULA]]) - 1)</f>
        <v xml:space="preserve">Profit </v>
      </c>
      <c r="C33" s="24"/>
      <c r="D33" s="24" t="s">
        <v>62</v>
      </c>
      <c r="E33" s="23"/>
      <c r="F33" s="35"/>
    </row>
    <row r="34" spans="1:6" ht="31.5">
      <c r="A34" s="23">
        <v>16</v>
      </c>
      <c r="B34" s="23" t="str">
        <f>LEFT(Table1[[#This Row],[DAX FORMULA]], FIND("=", Table1[[#This Row],[DAX FORMULA]]) - 1)</f>
        <v xml:space="preserve">Profit Margin (%) </v>
      </c>
      <c r="C34" s="24"/>
      <c r="D34" s="24" t="s">
        <v>63</v>
      </c>
      <c r="E34" s="23"/>
      <c r="F34" s="35"/>
    </row>
    <row r="35" spans="1:6" ht="15.75">
      <c r="A35" s="23">
        <v>17</v>
      </c>
      <c r="B35" s="23" t="str">
        <f>LEFT(Table1[[#This Row],[DAX FORMULA]], FIND("=", Table1[[#This Row],[DAX FORMULA]]) - 1)</f>
        <v xml:space="preserve">Profit Target </v>
      </c>
      <c r="C35" s="24"/>
      <c r="D35" s="24" t="s">
        <v>64</v>
      </c>
      <c r="E35" s="23"/>
      <c r="F35" s="35"/>
    </row>
    <row r="36" spans="1:6" ht="15.75">
      <c r="A36" s="23">
        <v>18</v>
      </c>
      <c r="B36" s="23" t="str">
        <f>LEFT(Table1[[#This Row],[DAX FORMULA]], FIND("=", Table1[[#This Row],[DAX FORMULA]]) - 1)</f>
        <v xml:space="preserve">Profit Target Gap </v>
      </c>
      <c r="C36" s="24"/>
      <c r="D36" s="24" t="s">
        <v>65</v>
      </c>
      <c r="E36" s="23"/>
      <c r="F36" s="35"/>
    </row>
    <row r="37" spans="1:6" ht="78.75">
      <c r="A37" s="23">
        <v>19</v>
      </c>
      <c r="B37" s="23" t="str">
        <f>LEFT(Table1[[#This Row],[DAX FORMULA]], FIND("=", Table1[[#This Row],[DAX FORMULA]]) - 1)</f>
        <v xml:space="preserve">Revenue </v>
      </c>
      <c r="C37" s="24"/>
      <c r="D37" s="24" t="s">
        <v>66</v>
      </c>
      <c r="E37" s="23"/>
      <c r="F37" s="35"/>
    </row>
    <row r="38" spans="1:6" ht="78.75">
      <c r="A38" s="23">
        <v>20</v>
      </c>
      <c r="B38" s="23" t="str">
        <f>LEFT(Table1[[#This Row],[DAX FORMULA]], FIND("=", Table1[[#This Row],[DAX FORMULA]]) - 1)</f>
        <v xml:space="preserve">Revenue after Discount </v>
      </c>
      <c r="C38" s="24"/>
      <c r="D38" s="27" t="s">
        <v>67</v>
      </c>
      <c r="E38" s="23"/>
      <c r="F38" s="35"/>
    </row>
    <row r="39" spans="1:6" ht="15.75">
      <c r="A39" s="23">
        <v>21</v>
      </c>
      <c r="B39" s="23" t="str">
        <f>LEFT(Table1[[#This Row],[DAX FORMULA]], FIND("=", Table1[[#This Row],[DAX FORMULA]]) - 1)</f>
        <v xml:space="preserve">Revenue Target </v>
      </c>
      <c r="C39" s="24"/>
      <c r="D39" s="27" t="s">
        <v>68</v>
      </c>
      <c r="E39" s="23"/>
      <c r="F39" s="35"/>
    </row>
    <row r="40" spans="1:6" ht="15.75">
      <c r="A40" s="23">
        <v>22</v>
      </c>
      <c r="B40" s="23" t="str">
        <f>LEFT(Table1[[#This Row],[DAX FORMULA]], FIND("=", Table1[[#This Row],[DAX FORMULA]]) - 1)</f>
        <v xml:space="preserve">Revenue Target Gap </v>
      </c>
      <c r="C40" s="24"/>
      <c r="D40" s="27" t="s">
        <v>69</v>
      </c>
      <c r="E40" s="23"/>
      <c r="F40" s="35"/>
    </row>
    <row r="41" spans="1:6" ht="141.75">
      <c r="A41" s="23">
        <v>23</v>
      </c>
      <c r="B41" s="23" t="str">
        <f>LEFT(Table1[[#This Row],[DAX FORMULA]], FIND("=", Table1[[#This Row],[DAX FORMULA]]) - 1)</f>
        <v xml:space="preserve">Last Business Date </v>
      </c>
      <c r="C41" s="24"/>
      <c r="D41" s="27" t="s">
        <v>70</v>
      </c>
      <c r="E41" s="23"/>
      <c r="F41" s="35"/>
    </row>
    <row r="42" spans="1:6" ht="15.75">
      <c r="A42" s="23">
        <v>24</v>
      </c>
      <c r="B42" s="23" t="str">
        <f>LEFT(Table1[[#This Row],[DAX FORMULA]], FIND("=", Table1[[#This Row],[DAX FORMULA]]) - 1)</f>
        <v xml:space="preserve">Last Purchase Date of Customers </v>
      </c>
      <c r="C42" s="24"/>
      <c r="D42" s="27" t="s">
        <v>71</v>
      </c>
      <c r="E42" s="23"/>
      <c r="F42" s="35"/>
    </row>
    <row r="43" spans="1:6" ht="94.5">
      <c r="A43" s="23">
        <v>25</v>
      </c>
      <c r="B43" s="23" t="str">
        <f>LEFT(Table1[[#This Row],[DAX FORMULA]], FIND("=", Table1[[#This Row],[DAX FORMULA]]) - 1)</f>
        <v xml:space="preserve">Recency </v>
      </c>
      <c r="C43" s="24"/>
      <c r="D43" s="27" t="s">
        <v>72</v>
      </c>
      <c r="E43" s="23"/>
      <c r="F43" s="35"/>
    </row>
    <row r="44" spans="1:6" ht="31.5">
      <c r="A44" s="23">
        <v>26</v>
      </c>
      <c r="B44" s="23" t="str">
        <f>LEFT(Table1[[#This Row],[DAX FORMULA]], FIND("=", Table1[[#This Row],[DAX FORMULA]]) - 1)</f>
        <v xml:space="preserve">Recency_factsales </v>
      </c>
      <c r="C44" s="24"/>
      <c r="D44" s="27" t="s">
        <v>73</v>
      </c>
      <c r="E44" s="23"/>
      <c r="F44" s="35"/>
    </row>
    <row r="45" spans="1:6" ht="78.75">
      <c r="A45" s="23">
        <v>27</v>
      </c>
      <c r="B45" s="30" t="str">
        <f>LEFT(Table1[[#This Row],[DAX FORMULA]], FIND("=", Table1[[#This Row],[DAX FORMULA]]) - 1)</f>
        <v xml:space="preserve">Order YTD </v>
      </c>
      <c r="C45" s="31"/>
      <c r="D45" s="31" t="s">
        <v>74</v>
      </c>
      <c r="E45" s="30"/>
      <c r="F45" s="35" t="s">
        <v>79</v>
      </c>
    </row>
    <row r="46" spans="1:6" ht="63">
      <c r="A46" s="29">
        <v>28</v>
      </c>
      <c r="B46" s="32" t="str">
        <f>LEFT(Table1[[#This Row],[DAX FORMULA]], FIND("=", Table1[[#This Row],[DAX FORMULA]]) - 1)</f>
        <v xml:space="preserve">PM Order </v>
      </c>
      <c r="C46" s="33"/>
      <c r="D46" s="33" t="s">
        <v>75</v>
      </c>
      <c r="E46" s="32"/>
      <c r="F46" s="35" t="s">
        <v>79</v>
      </c>
    </row>
    <row r="47" spans="1:6" ht="63">
      <c r="A47" s="29">
        <v>29</v>
      </c>
      <c r="B47" s="32" t="str">
        <f>LEFT(Table1[[#This Row],[DAX FORMULA]], FIND("=", Table1[[#This Row],[DAX FORMULA]]) - 1)</f>
        <v xml:space="preserve">PM Profit </v>
      </c>
      <c r="C47" s="33"/>
      <c r="D47" s="34" t="s">
        <v>76</v>
      </c>
      <c r="E47" s="32"/>
      <c r="F47" t="s">
        <v>79</v>
      </c>
    </row>
    <row r="48" spans="1:6" ht="63">
      <c r="A48" s="29">
        <v>30</v>
      </c>
      <c r="B48" s="32" t="str">
        <f>LEFT(Table1[[#This Row],[DAX FORMULA]], FIND("=", Table1[[#This Row],[DAX FORMULA]]) - 1)</f>
        <v xml:space="preserve">PM Quantity Return </v>
      </c>
      <c r="C48" s="33"/>
      <c r="D48" s="34" t="s">
        <v>77</v>
      </c>
      <c r="E48" s="32"/>
      <c r="F48" s="35" t="s">
        <v>79</v>
      </c>
    </row>
    <row r="49" spans="1:6" ht="63">
      <c r="A49" s="29">
        <v>31</v>
      </c>
      <c r="B49" s="32" t="str">
        <f>LEFT(Table1[[#This Row],[DAX FORMULA]], FIND("=", Table1[[#This Row],[DAX FORMULA]]) - 1)</f>
        <v xml:space="preserve">PM Revenue </v>
      </c>
      <c r="C49" s="33"/>
      <c r="D49" s="34" t="s">
        <v>78</v>
      </c>
      <c r="E49" s="32"/>
      <c r="F49" s="35" t="s">
        <v>79</v>
      </c>
    </row>
    <row r="52" spans="1:6" ht="105">
      <c r="A52" s="38" t="s">
        <v>81</v>
      </c>
      <c r="B52" s="40" t="s">
        <v>83</v>
      </c>
      <c r="C52" s="39" t="s">
        <v>82</v>
      </c>
    </row>
    <row r="55" spans="1:6" ht="105">
      <c r="B55" s="37" t="s">
        <v>85</v>
      </c>
      <c r="C55" s="39" t="s">
        <v>84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r J y C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r J y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c g l U o i k e 4 D g A A A B E A A A A T A B w A R m 9 y b X V s Y X M v U 2 V j d G l v b j E u b S C i G A A o o B Q A A A A A A A A A A A A A A A A A A A A A A A A A A A A r T k 0 u y c z P U w i G 0 I b W A F B L A Q I t A B Q A A g A I A K y c g l X g j s Q 8 p A A A A P Y A A A A S A A A A A A A A A A A A A A A A A A A A A A B D b 2 5 m a W c v U G F j a 2 F n Z S 5 4 b W x Q S w E C L Q A U A A I A C A C s n I J V D 8 r p q 6 Q A A A D p A A A A E w A A A A A A A A A A A A A A A A D w A A A A W 0 N v b n R l b n R f V H l w Z X N d L n h t b F B L A Q I t A B Q A A g A I A K y c g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V m y D w O e u Q r y i X T 0 1 X S s v A A A A A A I A A A A A A B B m A A A A A Q A A I A A A A E O W q T B h f c R R G O 1 9 Z J d 7 T o X j A a O c b O n Y q 0 u W 9 L N D + + 4 J A A A A A A 6 A A A A A A g A A I A A A A M a o R P E 4 V 8 J b w o K m i p t c M j 1 j U U d J + 0 g j E k X S q T G y i C R d U A A A A M O H K X I U P q H z E 9 u F 2 N d X n y j V t g 0 Z I b l Y j 8 a 8 D O 0 E d o 2 N F Z 8 z V Q w A g E 4 t 3 e L a E c X s j c Y + Q 8 q W i K 1 a N g V X q H k E 3 z e 7 8 / a z b c 7 V U 5 d 1 4 h e g O K C X Q A A A A B a B m l 9 X Y K K 3 V + K r w r 6 w i r 3 3 y 2 g f H A 9 d G G M e E Z F v 2 u k g R L H H 6 6 0 A u z m T 3 x / i S v 5 8 p 1 L b 9 d Q L n 7 C O w J G P R 5 3 7 f h o = < / D a t a M a s h u p > 
</file>

<file path=customXml/itemProps1.xml><?xml version="1.0" encoding="utf-8"?>
<ds:datastoreItem xmlns:ds="http://schemas.openxmlformats.org/officeDocument/2006/customXml" ds:itemID="{247CC58C-AACA-4100-8933-A6117408EF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3C8747-FB9C-488E-9916-EA87ACB2C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EB11DF-F67F-42EF-AD20-E41C7012AB3C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4.xml><?xml version="1.0" encoding="utf-8"?>
<ds:datastoreItem xmlns:ds="http://schemas.openxmlformats.org/officeDocument/2006/customXml" ds:itemID="{E6498A1D-E4AB-4833-BA13-1DB90D8A38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MAHRIFAT</cp:lastModifiedBy>
  <cp:revision/>
  <dcterms:created xsi:type="dcterms:W3CDTF">2022-09-04T04:15:00Z</dcterms:created>
  <dcterms:modified xsi:type="dcterms:W3CDTF">2025-07-25T14:18:36Z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  <property fmtid="{D5CDD505-2E9C-101B-9397-08002B2CF9AE}" pid="4" name="ICV">
    <vt:lpwstr>05B2A5E2921F4BE7A5E6E200FB873F15</vt:lpwstr>
  </property>
  <property fmtid="{D5CDD505-2E9C-101B-9397-08002B2CF9AE}" pid="5" name="KSOProductBuildVer">
    <vt:lpwstr>1033-11.2.0.11417</vt:lpwstr>
  </property>
</Properties>
</file>