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ker/Workspaces/ProjectHCBD/experiments/ecii_aaai_dl_fast_instance_check/experimental_data/"/>
    </mc:Choice>
  </mc:AlternateContent>
  <xr:revisionPtr revIDLastSave="0" documentId="13_ncr:1_{917B7708-1851-1F4D-90CF-FEDFC993B9A4}" xr6:coauthVersionLast="36" xr6:coauthVersionMax="36" xr10:uidLastSave="{00000000-0000-0000-0000-000000000000}"/>
  <bookViews>
    <workbookView xWindow="32980" yWindow="1820" windowWidth="29520" windowHeight="16380" xr2:uid="{00000000-000D-0000-FFFF-FFFF00000000}"/>
  </bookViews>
  <sheets>
    <sheet name="summary" sheetId="1" r:id="rId1"/>
  </sheets>
  <calcPr calcId="179021" fullPrecision="0"/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18" i="1"/>
</calcChain>
</file>

<file path=xl/sharedStrings.xml><?xml version="1.0" encoding="utf-8"?>
<sst xmlns="http://schemas.openxmlformats.org/spreadsheetml/2006/main" count="34" uniqueCount="20">
  <si>
    <t>nr of logical axioms</t>
  </si>
  <si>
    <t>ECII</t>
  </si>
  <si>
    <t>DL Learner</t>
  </si>
  <si>
    <t>15_class</t>
  </si>
  <si>
    <t>r_validation</t>
  </si>
  <si>
    <t>r_training</t>
  </si>
  <si>
    <t>Time</t>
  </si>
  <si>
    <t>Accuracy</t>
  </si>
  <si>
    <t>yinyang_examples</t>
  </si>
  <si>
    <t>Trains</t>
  </si>
  <si>
    <t>Poker</t>
  </si>
  <si>
    <t>Moral_reasoner</t>
  </si>
  <si>
    <t>Forte</t>
  </si>
  <si>
    <t>summary</t>
  </si>
  <si>
    <t>Experiments</t>
  </si>
  <si>
    <t>ECII approximation</t>
  </si>
  <si>
    <t>large_scale/5_class</t>
  </si>
  <si>
    <t>nr of logical axioms log scale</t>
  </si>
  <si>
    <t>ECII Approximation</t>
  </si>
  <si>
    <t>DL Learner fast instance/approximation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</si>
</sst>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454545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Runtime Comparison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41056593799900892"/>
          <c:y val="7.14542011362503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6917570618361"/>
          <c:y val="5.4186327974825935E-2"/>
          <c:w val="0.73723054897858042"/>
          <c:h val="0.81168757386339363"/>
        </c:manualLayout>
      </c:layout>
      <c:lineChart>
        <c:grouping val="standard"/>
        <c:varyColors val="0"/>
        <c:ser>
          <c:idx val="4"/>
          <c:order val="0"/>
          <c:tx>
            <c:v>ECII</c:v>
          </c:tx>
          <c:cat>
            <c:numRef>
              <c:f>summary!$B$18:$B$26</c:f>
              <c:numCache>
                <c:formatCode>General</c:formatCode>
                <c:ptCount val="9"/>
                <c:pt idx="0">
                  <c:v>5.0562458053483104</c:v>
                </c:pt>
                <c:pt idx="1">
                  <c:v>5.6094717951849598</c:v>
                </c:pt>
                <c:pt idx="2">
                  <c:v>5.8318824772835196</c:v>
                </c:pt>
                <c:pt idx="3">
                  <c:v>7.2211050981825</c:v>
                </c:pt>
                <c:pt idx="4">
                  <c:v>8.4480574525813807</c:v>
                </c:pt>
                <c:pt idx="5">
                  <c:v>8.4582920834960795</c:v>
                </c:pt>
                <c:pt idx="6">
                  <c:v>8.8956296271364792</c:v>
                </c:pt>
                <c:pt idx="7">
                  <c:v>9.4086172955602692</c:v>
                </c:pt>
                <c:pt idx="8">
                  <c:v>10.767811078785</c:v>
                </c:pt>
              </c:numCache>
            </c:numRef>
          </c:cat>
          <c:val>
            <c:numRef>
              <c:f>summary!$D$4:$D$12</c:f>
              <c:numCache>
                <c:formatCode>General</c:formatCode>
                <c:ptCount val="9"/>
                <c:pt idx="0">
                  <c:v>8.48E-2</c:v>
                </c:pt>
                <c:pt idx="1">
                  <c:v>0.05</c:v>
                </c:pt>
                <c:pt idx="2">
                  <c:v>0.21199999999999999</c:v>
                </c:pt>
                <c:pt idx="3">
                  <c:v>0.2185</c:v>
                </c:pt>
                <c:pt idx="4">
                  <c:v>5.6924999999999999</c:v>
                </c:pt>
                <c:pt idx="5">
                  <c:v>1.0860000000000001</c:v>
                </c:pt>
                <c:pt idx="6">
                  <c:v>2.1505999999999998</c:v>
                </c:pt>
                <c:pt idx="7">
                  <c:v>1.6160000000000001</c:v>
                </c:pt>
                <c:pt idx="8">
                  <c:v>3.7120000000000002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4A-7B4C-A62F-3C262217233D}"/>
            </c:ext>
          </c:extLst>
        </c:ser>
        <c:ser>
          <c:idx val="5"/>
          <c:order val="1"/>
          <c:tx>
            <c:v>DL-Learner</c:v>
          </c:tx>
          <c:spPr>
            <a:ln cmpd="dbl">
              <a:prstDash val="dash"/>
            </a:ln>
          </c:spPr>
          <c:cat>
            <c:numRef>
              <c:f>summary!$B$18:$B$26</c:f>
              <c:numCache>
                <c:formatCode>General</c:formatCode>
                <c:ptCount val="9"/>
                <c:pt idx="0">
                  <c:v>5.0562458053483104</c:v>
                </c:pt>
                <c:pt idx="1">
                  <c:v>5.6094717951849598</c:v>
                </c:pt>
                <c:pt idx="2">
                  <c:v>5.8318824772835196</c:v>
                </c:pt>
                <c:pt idx="3">
                  <c:v>7.2211050981825</c:v>
                </c:pt>
                <c:pt idx="4">
                  <c:v>8.4480574525813807</c:v>
                </c:pt>
                <c:pt idx="5">
                  <c:v>8.4582920834960795</c:v>
                </c:pt>
                <c:pt idx="6">
                  <c:v>8.8956296271364792</c:v>
                </c:pt>
                <c:pt idx="7">
                  <c:v>9.4086172955602692</c:v>
                </c:pt>
                <c:pt idx="8">
                  <c:v>10.767811078785</c:v>
                </c:pt>
              </c:numCache>
            </c:numRef>
          </c:cat>
          <c:val>
            <c:numRef>
              <c:f>summary!$C$4:$C$12</c:f>
              <c:numCache>
                <c:formatCode>General</c:formatCode>
                <c:ptCount val="9"/>
                <c:pt idx="0">
                  <c:v>8.6699999999999999E-2</c:v>
                </c:pt>
                <c:pt idx="1">
                  <c:v>9.1999999999999998E-2</c:v>
                </c:pt>
                <c:pt idx="2">
                  <c:v>16.769500000000001</c:v>
                </c:pt>
                <c:pt idx="3">
                  <c:v>1.1565000000000001</c:v>
                </c:pt>
                <c:pt idx="4">
                  <c:v>4.3620000000000001</c:v>
                </c:pt>
                <c:pt idx="5">
                  <c:v>441.678</c:v>
                </c:pt>
                <c:pt idx="6">
                  <c:v>605.6</c:v>
                </c:pt>
                <c:pt idx="7">
                  <c:v>624</c:v>
                </c:pt>
                <c:pt idx="8">
                  <c:v>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4A-7B4C-A62F-3C262217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64607"/>
        <c:axId val="1651026783"/>
      </c:lineChart>
      <c:catAx>
        <c:axId val="165096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No. of Axioms in Log10 scale</a:t>
                </a:r>
              </a:p>
            </c:rich>
          </c:tx>
          <c:layout>
            <c:manualLayout>
              <c:xMode val="edge"/>
              <c:yMode val="edge"/>
              <c:x val="0.30790933376021773"/>
              <c:y val="0.94320072332730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;[Red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6783"/>
        <c:crosses val="autoZero"/>
        <c:auto val="0"/>
        <c:lblAlgn val="ctr"/>
        <c:lblOffset val="100"/>
        <c:noMultiLvlLbl val="0"/>
      </c:catAx>
      <c:valAx>
        <c:axId val="16510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In Seconds</a:t>
                </a:r>
              </a:p>
            </c:rich>
          </c:tx>
          <c:layout>
            <c:manualLayout>
              <c:xMode val="edge"/>
              <c:yMode val="edge"/>
              <c:x val="3.0769230769230771E-2"/>
              <c:y val="0.339175720123592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460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644744232145808"/>
          <c:y val="8.4738932949836962E-2"/>
          <c:w val="0.1646857551896922"/>
          <c:h val="0.11806533757748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Accuracy Comparison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41056593799900892"/>
          <c:y val="7.14542011362503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6917570618361"/>
          <c:y val="5.4186327974825935E-2"/>
          <c:w val="0.73723054897858042"/>
          <c:h val="0.81168757386339363"/>
        </c:manualLayout>
      </c:layout>
      <c:lineChart>
        <c:grouping val="standard"/>
        <c:varyColors val="0"/>
        <c:ser>
          <c:idx val="4"/>
          <c:order val="0"/>
          <c:tx>
            <c:v>ECII (approximation)</c:v>
          </c:tx>
          <c:cat>
            <c:numRef>
              <c:f>summary!$B$18:$B$26</c:f>
              <c:numCache>
                <c:formatCode>General</c:formatCode>
                <c:ptCount val="9"/>
                <c:pt idx="0">
                  <c:v>5.0562458053483104</c:v>
                </c:pt>
                <c:pt idx="1">
                  <c:v>5.6094717951849598</c:v>
                </c:pt>
                <c:pt idx="2">
                  <c:v>5.8318824772835196</c:v>
                </c:pt>
                <c:pt idx="3">
                  <c:v>7.2211050981825</c:v>
                </c:pt>
                <c:pt idx="4">
                  <c:v>8.4480574525813807</c:v>
                </c:pt>
                <c:pt idx="5">
                  <c:v>8.4582920834960795</c:v>
                </c:pt>
                <c:pt idx="6">
                  <c:v>8.8956296271364792</c:v>
                </c:pt>
                <c:pt idx="7">
                  <c:v>9.4086172955602692</c:v>
                </c:pt>
                <c:pt idx="8">
                  <c:v>10.767811078785</c:v>
                </c:pt>
              </c:numCache>
            </c:numRef>
          </c:cat>
          <c:val>
            <c:numRef>
              <c:f>summary!$F$18:$F$26</c:f>
              <c:numCache>
                <c:formatCode>General</c:formatCode>
                <c:ptCount val="9"/>
                <c:pt idx="0">
                  <c:v>0.8508</c:v>
                </c:pt>
                <c:pt idx="1">
                  <c:v>1</c:v>
                </c:pt>
                <c:pt idx="2">
                  <c:v>0.73299999999999998</c:v>
                </c:pt>
                <c:pt idx="3">
                  <c:v>0.75900000000000001</c:v>
                </c:pt>
                <c:pt idx="4">
                  <c:v>0.91600000000000004</c:v>
                </c:pt>
                <c:pt idx="5">
                  <c:v>0.95499999999999996</c:v>
                </c:pt>
                <c:pt idx="6">
                  <c:v>1</c:v>
                </c:pt>
                <c:pt idx="7">
                  <c:v>0.93700000000000006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3647-AF6B-12E56AF0196F}"/>
            </c:ext>
          </c:extLst>
        </c:ser>
        <c:ser>
          <c:idx val="5"/>
          <c:order val="1"/>
          <c:tx>
            <c:v>DL-Learner Fast Instance Check</c:v>
          </c:tx>
          <c:spPr>
            <a:ln cmpd="dbl">
              <a:prstDash val="dash"/>
            </a:ln>
          </c:spPr>
          <c:cat>
            <c:numRef>
              <c:f>summary!$B$18:$B$26</c:f>
              <c:numCache>
                <c:formatCode>General</c:formatCode>
                <c:ptCount val="9"/>
                <c:pt idx="0">
                  <c:v>5.0562458053483104</c:v>
                </c:pt>
                <c:pt idx="1">
                  <c:v>5.6094717951849598</c:v>
                </c:pt>
                <c:pt idx="2">
                  <c:v>5.8318824772835196</c:v>
                </c:pt>
                <c:pt idx="3">
                  <c:v>7.2211050981825</c:v>
                </c:pt>
                <c:pt idx="4">
                  <c:v>8.4480574525813807</c:v>
                </c:pt>
                <c:pt idx="5">
                  <c:v>8.4582920834960795</c:v>
                </c:pt>
                <c:pt idx="6">
                  <c:v>8.8956296271364792</c:v>
                </c:pt>
                <c:pt idx="7">
                  <c:v>9.4086172955602692</c:v>
                </c:pt>
                <c:pt idx="8">
                  <c:v>10.767811078785</c:v>
                </c:pt>
              </c:numCache>
            </c:numRef>
          </c:cat>
          <c:val>
            <c:numRef>
              <c:f>summary!$E$18:$E$26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0.94299999999999995</c:v>
                </c:pt>
                <c:pt idx="6">
                  <c:v>0.38</c:v>
                </c:pt>
                <c:pt idx="7">
                  <c:v>0.375</c:v>
                </c:pt>
                <c:pt idx="8">
                  <c:v>0.70799999999999996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3647-AF6B-12E56AF0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64607"/>
        <c:axId val="1651026783"/>
      </c:lineChart>
      <c:catAx>
        <c:axId val="165096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No. of Axioms in Log10 scale</a:t>
                </a:r>
              </a:p>
            </c:rich>
          </c:tx>
          <c:layout>
            <c:manualLayout>
              <c:xMode val="edge"/>
              <c:yMode val="edge"/>
              <c:x val="0.30790933376021773"/>
              <c:y val="0.94320072332730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;[Red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6783"/>
        <c:crosses val="autoZero"/>
        <c:auto val="0"/>
        <c:lblAlgn val="ctr"/>
        <c:lblOffset val="100"/>
        <c:noMultiLvlLbl val="0"/>
      </c:catAx>
      <c:valAx>
        <c:axId val="1651026783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</a:t>
                </a:r>
              </a:p>
            </c:rich>
          </c:tx>
          <c:layout>
            <c:manualLayout>
              <c:xMode val="edge"/>
              <c:yMode val="edge"/>
              <c:x val="3.0769230769230771E-2"/>
              <c:y val="0.339175720123592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460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064324651726231"/>
          <c:y val="3.1547495392863133E-2"/>
          <c:w val="0.26192346236440722"/>
          <c:h val="0.177098006366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29</xdr:row>
      <xdr:rowOff>114300</xdr:rowOff>
    </xdr:from>
    <xdr:to>
      <xdr:col>15</xdr:col>
      <xdr:colOff>190500</xdr:colOff>
      <xdr:row>61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23B15-81AA-3847-AAF6-853ADD34A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0</xdr:row>
      <xdr:rowOff>165100</xdr:rowOff>
    </xdr:from>
    <xdr:to>
      <xdr:col>19</xdr:col>
      <xdr:colOff>584200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CA2D0-D206-9144-8A8F-14818661C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7" workbookViewId="0">
      <selection activeCell="R31" sqref="R31"/>
    </sheetView>
  </sheetViews>
  <sheetFormatPr baseColWidth="10" defaultRowHeight="16" x14ac:dyDescent="0.2"/>
  <cols>
    <col min="2" max="2" width="11.6640625" bestFit="1" customWidth="1"/>
  </cols>
  <sheetData>
    <row r="1" spans="1:14" x14ac:dyDescent="0.2">
      <c r="A1" t="s">
        <v>13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</row>
    <row r="2" spans="1:14" x14ac:dyDescent="0.2">
      <c r="B2" s="1"/>
      <c r="C2" s="4" t="s">
        <v>6</v>
      </c>
      <c r="D2" s="4"/>
      <c r="E2" s="4" t="s">
        <v>7</v>
      </c>
      <c r="F2" s="4"/>
      <c r="G2" s="4"/>
      <c r="H2" s="1"/>
      <c r="I2" s="1"/>
      <c r="J2" s="1"/>
      <c r="K2" s="1"/>
      <c r="L2" s="1"/>
      <c r="M2" s="1"/>
      <c r="N2" s="1"/>
    </row>
    <row r="3" spans="1:14" ht="85" x14ac:dyDescent="0.2">
      <c r="A3" t="s">
        <v>14</v>
      </c>
      <c r="B3" s="1" t="s">
        <v>0</v>
      </c>
      <c r="C3" t="s">
        <v>2</v>
      </c>
      <c r="D3" s="1" t="s">
        <v>1</v>
      </c>
      <c r="E3" s="3" t="s">
        <v>19</v>
      </c>
      <c r="F3" s="3" t="s">
        <v>15</v>
      </c>
      <c r="G3" s="1"/>
      <c r="H3" s="1"/>
      <c r="J3" s="1"/>
      <c r="K3" s="1"/>
      <c r="L3" s="1"/>
      <c r="M3" s="1"/>
      <c r="N3" s="1"/>
    </row>
    <row r="4" spans="1:14" x14ac:dyDescent="0.2">
      <c r="A4" t="s">
        <v>8</v>
      </c>
      <c r="B4" s="3">
        <v>157</v>
      </c>
      <c r="C4">
        <v>8.6699999999999999E-2</v>
      </c>
      <c r="D4">
        <v>8.48E-2</v>
      </c>
      <c r="E4" s="1">
        <v>1</v>
      </c>
      <c r="F4" s="1">
        <v>0.8508</v>
      </c>
      <c r="G4" s="1"/>
      <c r="H4" s="1"/>
      <c r="I4" s="1"/>
      <c r="J4" s="1"/>
      <c r="K4" s="1"/>
      <c r="L4" s="1"/>
      <c r="M4" s="1"/>
      <c r="N4" s="1"/>
    </row>
    <row r="5" spans="1:14" x14ac:dyDescent="0.2">
      <c r="A5" t="s">
        <v>9</v>
      </c>
      <c r="B5" s="1">
        <v>273</v>
      </c>
      <c r="C5">
        <v>9.1999999999999998E-2</v>
      </c>
      <c r="D5" s="1">
        <v>0.05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</row>
    <row r="6" spans="1:14" x14ac:dyDescent="0.2">
      <c r="A6" t="s">
        <v>12</v>
      </c>
      <c r="B6" s="3">
        <v>341</v>
      </c>
      <c r="C6">
        <v>16.769500000000001</v>
      </c>
      <c r="D6" s="1">
        <v>0.21199999999999999</v>
      </c>
      <c r="E6" s="1">
        <v>1</v>
      </c>
      <c r="F6" s="1">
        <v>0.73299999999999998</v>
      </c>
      <c r="G6" s="1"/>
      <c r="H6" s="1"/>
      <c r="I6" s="1"/>
      <c r="J6" s="1"/>
      <c r="K6" s="1"/>
      <c r="L6" s="1"/>
      <c r="M6" s="1"/>
      <c r="N6" s="1"/>
    </row>
    <row r="7" spans="1:14" x14ac:dyDescent="0.2">
      <c r="A7" t="s">
        <v>10</v>
      </c>
      <c r="B7" s="1">
        <v>1368</v>
      </c>
      <c r="C7">
        <v>1.1565000000000001</v>
      </c>
      <c r="D7" s="1">
        <v>0.2185</v>
      </c>
      <c r="E7" s="1">
        <v>1</v>
      </c>
      <c r="F7" s="1">
        <v>0.75900000000000001</v>
      </c>
      <c r="G7" s="1"/>
      <c r="H7" s="1"/>
      <c r="I7" s="1"/>
      <c r="J7" s="1"/>
      <c r="K7" s="1"/>
      <c r="L7" s="1"/>
      <c r="M7" s="1"/>
      <c r="N7" s="1"/>
    </row>
    <row r="8" spans="1:14" x14ac:dyDescent="0.2">
      <c r="A8" t="s">
        <v>11</v>
      </c>
      <c r="B8" s="1">
        <v>4666</v>
      </c>
      <c r="C8">
        <v>4.3620000000000001</v>
      </c>
      <c r="D8" s="1">
        <v>5.6924999999999999</v>
      </c>
      <c r="E8" s="1">
        <v>1</v>
      </c>
      <c r="F8" s="1">
        <v>0.91600000000000004</v>
      </c>
      <c r="G8" s="1"/>
      <c r="H8" s="1"/>
      <c r="I8" s="1"/>
      <c r="J8" s="1"/>
      <c r="K8" s="1"/>
      <c r="L8" s="1"/>
      <c r="M8" s="1"/>
      <c r="N8" s="1"/>
    </row>
    <row r="9" spans="1:14" x14ac:dyDescent="0.2">
      <c r="A9" t="s">
        <v>3</v>
      </c>
      <c r="B9" s="1">
        <v>4714</v>
      </c>
      <c r="C9">
        <v>441.678</v>
      </c>
      <c r="D9" s="1">
        <v>1.0860000000000001</v>
      </c>
      <c r="E9" s="2">
        <v>0.94299999999999995</v>
      </c>
      <c r="F9" s="1">
        <v>0.95499999999999996</v>
      </c>
      <c r="G9" s="1"/>
      <c r="H9" s="1"/>
      <c r="I9" s="2"/>
      <c r="J9" s="1"/>
      <c r="K9" s="1"/>
      <c r="L9" s="1"/>
      <c r="M9" s="1"/>
      <c r="N9" s="1"/>
    </row>
    <row r="10" spans="1:14" x14ac:dyDescent="0.2">
      <c r="A10" t="s">
        <v>16</v>
      </c>
      <c r="B10" s="1">
        <v>7300</v>
      </c>
      <c r="C10">
        <v>605.6</v>
      </c>
      <c r="D10" s="1">
        <v>2.1505999999999998</v>
      </c>
      <c r="E10" s="1">
        <v>0.38</v>
      </c>
      <c r="F10" s="1">
        <v>1</v>
      </c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t="s">
        <v>4</v>
      </c>
      <c r="B11" s="1">
        <v>12193</v>
      </c>
      <c r="C11">
        <v>624</v>
      </c>
      <c r="D11">
        <v>1.6160000000000001</v>
      </c>
      <c r="E11" s="1">
        <v>0.375</v>
      </c>
      <c r="F11" s="1">
        <v>0.93700000000000006</v>
      </c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t="s">
        <v>5</v>
      </c>
      <c r="B12" s="1">
        <v>47468</v>
      </c>
      <c r="C12">
        <v>751</v>
      </c>
      <c r="D12">
        <v>3.7120000000000002</v>
      </c>
      <c r="E12" s="1">
        <v>0.70799999999999996</v>
      </c>
      <c r="F12" s="1">
        <v>1</v>
      </c>
      <c r="G12" s="1"/>
      <c r="H12" s="1"/>
      <c r="I12" s="1"/>
      <c r="J12" s="1"/>
      <c r="K12" s="1"/>
      <c r="L12" s="1"/>
      <c r="M12" s="1"/>
      <c r="N12" s="1"/>
    </row>
    <row r="13" spans="1:14" x14ac:dyDescent="0.2"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B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B15" s="3"/>
      <c r="C15" s="1"/>
      <c r="D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B16" s="1"/>
      <c r="C16" s="4" t="s">
        <v>6</v>
      </c>
      <c r="D16" s="4"/>
      <c r="G16" s="1"/>
      <c r="H16" s="1"/>
      <c r="I16" s="1"/>
      <c r="J16" s="1"/>
      <c r="K16" s="1"/>
      <c r="L16" s="1"/>
      <c r="M16" s="1"/>
      <c r="N16" s="1"/>
    </row>
    <row r="17" spans="1:14" ht="85" x14ac:dyDescent="0.2">
      <c r="A17" t="s">
        <v>14</v>
      </c>
      <c r="B17" s="1" t="s">
        <v>17</v>
      </c>
      <c r="C17" t="s">
        <v>2</v>
      </c>
      <c r="D17" s="1" t="s">
        <v>1</v>
      </c>
      <c r="E17" s="3" t="s">
        <v>19</v>
      </c>
      <c r="F17" s="1" t="s">
        <v>18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t="s">
        <v>8</v>
      </c>
      <c r="B18" s="1">
        <f>LN(B4)</f>
        <v>5.0562458053483104</v>
      </c>
      <c r="C18">
        <v>8.6699999999999999E-2</v>
      </c>
      <c r="D18">
        <v>8.48E-2</v>
      </c>
      <c r="E18" s="1">
        <v>1</v>
      </c>
      <c r="F18" s="1">
        <v>0.8508</v>
      </c>
      <c r="G18" s="1"/>
      <c r="H18" s="1"/>
      <c r="J18" s="1"/>
      <c r="K18" s="1"/>
      <c r="L18" s="1"/>
      <c r="M18" s="1"/>
      <c r="N18" s="1"/>
    </row>
    <row r="19" spans="1:14" x14ac:dyDescent="0.2">
      <c r="A19" t="s">
        <v>9</v>
      </c>
      <c r="B19" s="1">
        <f t="shared" ref="B19:B26" si="0">LN(B5)</f>
        <v>5.6094717951849598</v>
      </c>
      <c r="C19">
        <v>9.1999999999999998E-2</v>
      </c>
      <c r="D19" s="1">
        <v>0.05</v>
      </c>
      <c r="E19" s="1">
        <v>1</v>
      </c>
      <c r="F19" s="1">
        <v>1</v>
      </c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t="s">
        <v>12</v>
      </c>
      <c r="B20" s="1">
        <f t="shared" si="0"/>
        <v>5.8318824772835196</v>
      </c>
      <c r="C20">
        <v>16.769500000000001</v>
      </c>
      <c r="D20" s="1">
        <v>0.21199999999999999</v>
      </c>
      <c r="E20" s="1">
        <v>1</v>
      </c>
      <c r="F20" s="1">
        <v>0.73299999999999998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t="s">
        <v>10</v>
      </c>
      <c r="B21" s="1">
        <f t="shared" si="0"/>
        <v>7.2211050981825</v>
      </c>
      <c r="C21">
        <v>1.1565000000000001</v>
      </c>
      <c r="D21" s="1">
        <v>0.2185</v>
      </c>
      <c r="E21" s="1">
        <v>1</v>
      </c>
      <c r="F21" s="1">
        <v>0.75900000000000001</v>
      </c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t="s">
        <v>11</v>
      </c>
      <c r="B22" s="1">
        <f t="shared" si="0"/>
        <v>8.4480574525813807</v>
      </c>
      <c r="C22">
        <v>4.3620000000000001</v>
      </c>
      <c r="D22" s="1">
        <v>5.6924999999999999</v>
      </c>
      <c r="E22" s="1">
        <v>1</v>
      </c>
      <c r="F22" s="1">
        <v>0.91600000000000004</v>
      </c>
      <c r="G22" s="1"/>
      <c r="H22" s="1"/>
      <c r="I22" s="2"/>
      <c r="J22" s="1"/>
      <c r="K22" s="1"/>
      <c r="L22" s="1"/>
      <c r="M22" s="1"/>
      <c r="N22" s="1"/>
    </row>
    <row r="23" spans="1:14" x14ac:dyDescent="0.2">
      <c r="A23" t="s">
        <v>3</v>
      </c>
      <c r="B23" s="1">
        <f t="shared" si="0"/>
        <v>8.4582920834960795</v>
      </c>
      <c r="C23">
        <v>441.678</v>
      </c>
      <c r="D23" s="1">
        <v>1.0860000000000001</v>
      </c>
      <c r="E23" s="2">
        <v>0.94299999999999995</v>
      </c>
      <c r="F23" s="1">
        <v>0.95499999999999996</v>
      </c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t="s">
        <v>16</v>
      </c>
      <c r="B24" s="1">
        <f t="shared" si="0"/>
        <v>8.8956296271364792</v>
      </c>
      <c r="C24">
        <v>605.6</v>
      </c>
      <c r="D24" s="1">
        <v>2.1505999999999998</v>
      </c>
      <c r="E24" s="1">
        <v>0.38</v>
      </c>
      <c r="F24" s="1">
        <v>1</v>
      </c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t="s">
        <v>4</v>
      </c>
      <c r="B25" s="1">
        <f t="shared" si="0"/>
        <v>9.4086172955602692</v>
      </c>
      <c r="C25">
        <v>624</v>
      </c>
      <c r="D25">
        <v>1.6160000000000001</v>
      </c>
      <c r="E25" s="1">
        <v>0.375</v>
      </c>
      <c r="F25" s="1">
        <v>0.93700000000000006</v>
      </c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t="s">
        <v>5</v>
      </c>
      <c r="B26" s="1">
        <f t="shared" si="0"/>
        <v>10.767811078785</v>
      </c>
      <c r="C26">
        <v>751</v>
      </c>
      <c r="D26">
        <v>3.7120000000000002</v>
      </c>
      <c r="E26" s="1">
        <v>0.70799999999999996</v>
      </c>
      <c r="F26" s="1">
        <v>1</v>
      </c>
      <c r="G26" s="1"/>
      <c r="H26" s="1"/>
      <c r="I26" s="1"/>
      <c r="J26" s="1"/>
      <c r="K26" s="1"/>
      <c r="L26" s="1"/>
      <c r="M26" s="1"/>
      <c r="N26" s="1"/>
    </row>
    <row r="27" spans="1:14" x14ac:dyDescent="0.2">
      <c r="B27" s="1"/>
      <c r="C27" s="1"/>
      <c r="H27" s="1"/>
      <c r="I27" s="1"/>
      <c r="J27" s="1"/>
      <c r="K27" s="1"/>
      <c r="L27" s="1"/>
      <c r="M27" s="1"/>
      <c r="N27" s="1"/>
    </row>
  </sheetData>
  <mergeCells count="3">
    <mergeCell ref="C16:D16"/>
    <mergeCell ref="C2:D2"/>
    <mergeCell ref="E2:G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2018-09-02T17:52:25Z</dcterms:created>
  <dcterms:modified xsi:type="dcterms:W3CDTF">2018-10-17T15:57:24Z</dcterms:modified>
</cp:coreProperties>
</file>