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4P03\Project\RandomNumberGeneratorAnalysis\"/>
    </mc:Choice>
  </mc:AlternateContent>
  <xr:revisionPtr revIDLastSave="0" documentId="8_{B8DAF72E-180A-47A8-831F-8D3969F67AFC}" xr6:coauthVersionLast="31" xr6:coauthVersionMax="31" xr10:uidLastSave="{00000000-0000-0000-0000-000000000000}"/>
  <bookViews>
    <workbookView xWindow="0" yWindow="600" windowWidth="15675" windowHeight="8715" activeTab="1" xr2:uid="{1B8F5437-6281-4E62-A95E-3B4E5F807BD8}"/>
  </bookViews>
  <sheets>
    <sheet name="Sheet1" sheetId="1" r:id="rId1"/>
    <sheet name="Sheet2" sheetId="2" r:id="rId2"/>
  </sheets>
  <definedNames>
    <definedName name="_xlchart.v1.0" hidden="1">Sheet1!$B$1</definedName>
    <definedName name="_xlchart.v1.1" hidden="1">Sheet1!$B$2</definedName>
    <definedName name="_xlchart.v1.10" hidden="1">Sheet1!$N$3:$N$32</definedName>
    <definedName name="_xlchart.v1.100" hidden="1">Sheet2!$A$2:$A$31</definedName>
    <definedName name="_xlchart.v1.101" hidden="1">Sheet2!$B$1:$B$31</definedName>
    <definedName name="_xlchart.v1.102" hidden="1">Sheet2!$C$1:$C$31</definedName>
    <definedName name="_xlchart.v1.103" hidden="1">Sheet2!$D$1:$D$31</definedName>
    <definedName name="_xlchart.v1.104" hidden="1">Sheet2!$E$1</definedName>
    <definedName name="_xlchart.v1.105" hidden="1">Sheet2!$E$1:$E$31</definedName>
    <definedName name="_xlchart.v1.106" hidden="1">Sheet2!$E$2:$E$31</definedName>
    <definedName name="_xlchart.v1.107" hidden="1">Sheet2!$F$1:$F$31</definedName>
    <definedName name="_xlchart.v1.108" hidden="1">Sheet2!$G$1:$G$31</definedName>
    <definedName name="_xlchart.v1.109" hidden="1">Sheet2!$H$1:$H$31</definedName>
    <definedName name="_xlchart.v1.11" hidden="1">Sheet1!$B$1</definedName>
    <definedName name="_xlchart.v1.110" hidden="1">Sheet2!$I$1</definedName>
    <definedName name="_xlchart.v1.111" hidden="1">Sheet2!$I$1:$I$31</definedName>
    <definedName name="_xlchart.v1.112" hidden="1">Sheet2!$I$2:$I$31</definedName>
    <definedName name="_xlchart.v1.113" hidden="1">Sheet2!$J$1:$J$31</definedName>
    <definedName name="_xlchart.v1.114" hidden="1">Sheet2!$K$1:$K$31</definedName>
    <definedName name="_xlchart.v1.115" hidden="1">Sheet2!$L$1:$L$31</definedName>
    <definedName name="_xlchart.v1.116" hidden="1">Sheet2!$M$1</definedName>
    <definedName name="_xlchart.v1.117" hidden="1">Sheet2!$M$1:$M$31</definedName>
    <definedName name="_xlchart.v1.118" hidden="1">Sheet2!$M$2:$M$31</definedName>
    <definedName name="_xlchart.v1.119" hidden="1">Sheet2!$N$1:$N$31</definedName>
    <definedName name="_xlchart.v1.12" hidden="1">Sheet1!$B$3:$B$32</definedName>
    <definedName name="_xlchart.v1.120" hidden="1">Sheet2!$O$1:$O$31</definedName>
    <definedName name="_xlchart.v1.121" hidden="1">Sheet2!$P$1:$P$31</definedName>
    <definedName name="_xlchart.v1.122" hidden="1">Sheet2!$Q$1</definedName>
    <definedName name="_xlchart.v1.123" hidden="1">Sheet2!$Q$1:$Q$31</definedName>
    <definedName name="_xlchart.v1.124" hidden="1">Sheet2!$Q$2:$Q$31</definedName>
    <definedName name="_xlchart.v1.125" hidden="1">Sheet2!$R$1:$R$31</definedName>
    <definedName name="_xlchart.v1.126" hidden="1">Sheet2!$S$1:$S$31</definedName>
    <definedName name="_xlchart.v1.127" hidden="1">Sheet2!$T$1:$T$31</definedName>
    <definedName name="_xlchart.v1.128" hidden="1">Sheet2!$B$1</definedName>
    <definedName name="_xlchart.v1.129" hidden="1">Sheet2!$B$1:$B$31</definedName>
    <definedName name="_xlchart.v1.13" hidden="1">Sheet1!$C$3:$C$32</definedName>
    <definedName name="_xlchart.v1.130" hidden="1">Sheet2!$B$2:$B$31</definedName>
    <definedName name="_xlchart.v1.131" hidden="1">Sheet2!$C$1:$C$31</definedName>
    <definedName name="_xlchart.v1.132" hidden="1">Sheet2!$D$1:$D$31</definedName>
    <definedName name="_xlchart.v1.133" hidden="1">Sheet2!$E$1:$E$31</definedName>
    <definedName name="_xlchart.v1.134" hidden="1">Sheet2!$F$1</definedName>
    <definedName name="_xlchart.v1.135" hidden="1">Sheet2!$F$1:$F$31</definedName>
    <definedName name="_xlchart.v1.136" hidden="1">Sheet2!$F$2:$F$31</definedName>
    <definedName name="_xlchart.v1.137" hidden="1">Sheet2!$G$1:$G$31</definedName>
    <definedName name="_xlchart.v1.138" hidden="1">Sheet2!$H$1:$H$31</definedName>
    <definedName name="_xlchart.v1.139" hidden="1">Sheet2!$I$1:$I$31</definedName>
    <definedName name="_xlchart.v1.14" hidden="1">Sheet1!$E$1</definedName>
    <definedName name="_xlchart.v1.140" hidden="1">Sheet2!$J$1</definedName>
    <definedName name="_xlchart.v1.141" hidden="1">Sheet2!$J$1:$J$31</definedName>
    <definedName name="_xlchart.v1.142" hidden="1">Sheet2!$J$2:$J$31</definedName>
    <definedName name="_xlchart.v1.143" hidden="1">Sheet2!$K$1:$K$31</definedName>
    <definedName name="_xlchart.v1.144" hidden="1">Sheet2!$L$1:$L$31</definedName>
    <definedName name="_xlchart.v1.145" hidden="1">Sheet2!$M$1:$M$31</definedName>
    <definedName name="_xlchart.v1.146" hidden="1">Sheet2!$N$1</definedName>
    <definedName name="_xlchart.v1.147" hidden="1">Sheet2!$N$1:$N$31</definedName>
    <definedName name="_xlchart.v1.148" hidden="1">Sheet2!$N$2:$N$31</definedName>
    <definedName name="_xlchart.v1.149" hidden="1">Sheet2!$O$1:$O$31</definedName>
    <definedName name="_xlchart.v1.15" hidden="1">Sheet1!$E$3:$E$32</definedName>
    <definedName name="_xlchart.v1.150" hidden="1">Sheet2!$P$1:$P$31</definedName>
    <definedName name="_xlchart.v1.151" hidden="1">Sheet2!$Q$1:$Q$31</definedName>
    <definedName name="_xlchart.v1.152" hidden="1">Sheet2!$R$1</definedName>
    <definedName name="_xlchart.v1.153" hidden="1">Sheet2!$R$1:$R$31</definedName>
    <definedName name="_xlchart.v1.154" hidden="1">Sheet2!$R$2:$R$31</definedName>
    <definedName name="_xlchart.v1.155" hidden="1">Sheet2!$S$1:$S$31</definedName>
    <definedName name="_xlchart.v1.156" hidden="1">Sheet2!$T$1:$T$31</definedName>
    <definedName name="_xlchart.v1.157" hidden="1">Sheet2!$U$1:$U$31</definedName>
    <definedName name="_xlchart.v1.158" hidden="1">Sheet2!$A$1</definedName>
    <definedName name="_xlchart.v1.159" hidden="1">Sheet2!$A$1:$A$31</definedName>
    <definedName name="_xlchart.v1.16" hidden="1">Sheet1!$F$3:$F$32</definedName>
    <definedName name="_xlchart.v1.160" hidden="1">Sheet2!$A$2:$A$31</definedName>
    <definedName name="_xlchart.v1.161" hidden="1">Sheet2!$B$1:$B$31</definedName>
    <definedName name="_xlchart.v1.162" hidden="1">Sheet2!$C$1:$C$31</definedName>
    <definedName name="_xlchart.v1.163" hidden="1">Sheet2!$D$1:$D$31</definedName>
    <definedName name="_xlchart.v1.164" hidden="1">Sheet2!$E$1</definedName>
    <definedName name="_xlchart.v1.165" hidden="1">Sheet2!$E$1:$E$31</definedName>
    <definedName name="_xlchart.v1.166" hidden="1">Sheet2!$E$2:$E$31</definedName>
    <definedName name="_xlchart.v1.167" hidden="1">Sheet2!$F$1:$F$31</definedName>
    <definedName name="_xlchart.v1.168" hidden="1">Sheet2!$G$1:$G$31</definedName>
    <definedName name="_xlchart.v1.169" hidden="1">Sheet2!$H$1:$H$31</definedName>
    <definedName name="_xlchart.v1.17" hidden="1">Sheet1!$H$1</definedName>
    <definedName name="_xlchart.v1.170" hidden="1">Sheet2!$I$1</definedName>
    <definedName name="_xlchart.v1.171" hidden="1">Sheet2!$I$1:$I$31</definedName>
    <definedName name="_xlchart.v1.172" hidden="1">Sheet2!$I$2:$I$31</definedName>
    <definedName name="_xlchart.v1.173" hidden="1">Sheet2!$J$1:$J$31</definedName>
    <definedName name="_xlchart.v1.174" hidden="1">Sheet2!$K$1:$K$31</definedName>
    <definedName name="_xlchart.v1.175" hidden="1">Sheet2!$L$1:$L$31</definedName>
    <definedName name="_xlchart.v1.176" hidden="1">Sheet2!$M$1</definedName>
    <definedName name="_xlchart.v1.177" hidden="1">Sheet2!$M$1:$M$31</definedName>
    <definedName name="_xlchart.v1.178" hidden="1">Sheet2!$M$2:$M$31</definedName>
    <definedName name="_xlchart.v1.179" hidden="1">Sheet2!$N$1:$N$31</definedName>
    <definedName name="_xlchart.v1.18" hidden="1">Sheet1!$H$3:$H$32</definedName>
    <definedName name="_xlchart.v1.180" hidden="1">Sheet2!$O$1:$O$31</definedName>
    <definedName name="_xlchart.v1.181" hidden="1">Sheet2!$P$1:$P$31</definedName>
    <definedName name="_xlchart.v1.182" hidden="1">Sheet2!$Q$1</definedName>
    <definedName name="_xlchart.v1.183" hidden="1">Sheet2!$Q$1:$Q$31</definedName>
    <definedName name="_xlchart.v1.184" hidden="1">Sheet2!$Q$2:$Q$31</definedName>
    <definedName name="_xlchart.v1.185" hidden="1">Sheet2!$R$1:$R$31</definedName>
    <definedName name="_xlchart.v1.186" hidden="1">Sheet2!$S$1:$S$31</definedName>
    <definedName name="_xlchart.v1.187" hidden="1">Sheet2!$T$1:$T$31</definedName>
    <definedName name="_xlchart.v1.188" hidden="1">Sheet2!$B$1</definedName>
    <definedName name="_xlchart.v1.189" hidden="1">Sheet2!$B$2:$B$31</definedName>
    <definedName name="_xlchart.v1.19" hidden="1">Sheet1!$I$3:$I$32</definedName>
    <definedName name="_xlchart.v1.190" hidden="1">Sheet2!$F$1</definedName>
    <definedName name="_xlchart.v1.191" hidden="1">Sheet2!$F$2:$F$31</definedName>
    <definedName name="_xlchart.v1.192" hidden="1">Sheet2!$J$1</definedName>
    <definedName name="_xlchart.v1.193" hidden="1">Sheet2!$J$2:$J$31</definedName>
    <definedName name="_xlchart.v1.194" hidden="1">Sheet2!$N$1</definedName>
    <definedName name="_xlchart.v1.195" hidden="1">Sheet2!$N$2:$N$31</definedName>
    <definedName name="_xlchart.v1.196" hidden="1">Sheet2!$R$1</definedName>
    <definedName name="_xlchart.v1.197" hidden="1">Sheet2!$R$2:$R$31</definedName>
    <definedName name="_xlchart.v1.198" hidden="1">Sheet2!$A$1</definedName>
    <definedName name="_xlchart.v1.199" hidden="1">Sheet2!$A$1:$A$31</definedName>
    <definedName name="_xlchart.v1.2" hidden="1">Sheet1!$B$3:$B$32</definedName>
    <definedName name="_xlchart.v1.20" hidden="1">Sheet1!$K$1</definedName>
    <definedName name="_xlchart.v1.200" hidden="1">Sheet2!$A$2:$A$31</definedName>
    <definedName name="_xlchart.v1.201" hidden="1">Sheet2!$B$1:$B$31</definedName>
    <definedName name="_xlchart.v1.202" hidden="1">Sheet2!$C$1:$C$31</definedName>
    <definedName name="_xlchart.v1.203" hidden="1">Sheet2!$D$1:$D$31</definedName>
    <definedName name="_xlchart.v1.204" hidden="1">Sheet2!$E$1</definedName>
    <definedName name="_xlchart.v1.205" hidden="1">Sheet2!$E$1:$E$31</definedName>
    <definedName name="_xlchart.v1.206" hidden="1">Sheet2!$E$2:$E$31</definedName>
    <definedName name="_xlchart.v1.207" hidden="1">Sheet2!$F$1:$F$31</definedName>
    <definedName name="_xlchart.v1.208" hidden="1">Sheet2!$G$1:$G$31</definedName>
    <definedName name="_xlchart.v1.209" hidden="1">Sheet2!$H$1:$H$31</definedName>
    <definedName name="_xlchart.v1.21" hidden="1">Sheet1!$L$3:$L$32</definedName>
    <definedName name="_xlchart.v1.210" hidden="1">Sheet2!$I$1</definedName>
    <definedName name="_xlchart.v1.211" hidden="1">Sheet2!$I$1:$I$31</definedName>
    <definedName name="_xlchart.v1.212" hidden="1">Sheet2!$I$2:$I$31</definedName>
    <definedName name="_xlchart.v1.213" hidden="1">Sheet2!$J$1:$J$31</definedName>
    <definedName name="_xlchart.v1.214" hidden="1">Sheet2!$K$1:$K$31</definedName>
    <definedName name="_xlchart.v1.215" hidden="1">Sheet2!$L$1:$L$31</definedName>
    <definedName name="_xlchart.v1.216" hidden="1">Sheet2!$M$1</definedName>
    <definedName name="_xlchart.v1.217" hidden="1">Sheet2!$M$1:$M$31</definedName>
    <definedName name="_xlchart.v1.218" hidden="1">Sheet2!$M$2:$M$31</definedName>
    <definedName name="_xlchart.v1.219" hidden="1">Sheet2!$N$1:$N$31</definedName>
    <definedName name="_xlchart.v1.22" hidden="1">Sheet1!$N$1</definedName>
    <definedName name="_xlchart.v1.220" hidden="1">Sheet2!$O$1:$O$31</definedName>
    <definedName name="_xlchart.v1.221" hidden="1">Sheet2!$P$1:$P$31</definedName>
    <definedName name="_xlchart.v1.222" hidden="1">Sheet2!$Q$1</definedName>
    <definedName name="_xlchart.v1.223" hidden="1">Sheet2!$Q$1:$Q$31</definedName>
    <definedName name="_xlchart.v1.224" hidden="1">Sheet2!$Q$2:$Q$31</definedName>
    <definedName name="_xlchart.v1.225" hidden="1">Sheet2!$R$1:$R$31</definedName>
    <definedName name="_xlchart.v1.226" hidden="1">Sheet2!$S$1:$S$31</definedName>
    <definedName name="_xlchart.v1.227" hidden="1">Sheet2!$T$1:$T$31</definedName>
    <definedName name="_xlchart.v1.228" hidden="1">Sheet2!$A$1</definedName>
    <definedName name="_xlchart.v1.229" hidden="1">Sheet2!$A$1:$A$31</definedName>
    <definedName name="_xlchart.v1.23" hidden="1">Sheet1!$N$3:$N$32</definedName>
    <definedName name="_xlchart.v1.230" hidden="1">Sheet2!$A$2:$A$31</definedName>
    <definedName name="_xlchart.v1.231" hidden="1">Sheet2!$B$1:$B$31</definedName>
    <definedName name="_xlchart.v1.232" hidden="1">Sheet2!$C$1:$C$31</definedName>
    <definedName name="_xlchart.v1.233" hidden="1">Sheet2!$D$1:$D$31</definedName>
    <definedName name="_xlchart.v1.234" hidden="1">Sheet2!$E$1</definedName>
    <definedName name="_xlchart.v1.235" hidden="1">Sheet2!$E$1:$E$31</definedName>
    <definedName name="_xlchart.v1.236" hidden="1">Sheet2!$E$2:$E$31</definedName>
    <definedName name="_xlchart.v1.237" hidden="1">Sheet2!$F$1:$F$31</definedName>
    <definedName name="_xlchart.v1.238" hidden="1">Sheet2!$G$1:$G$31</definedName>
    <definedName name="_xlchart.v1.239" hidden="1">Sheet2!$H$1:$H$31</definedName>
    <definedName name="_xlchart.v1.24" hidden="1">Sheet1!$O$3:$O$32</definedName>
    <definedName name="_xlchart.v1.240" hidden="1">Sheet2!$I$1</definedName>
    <definedName name="_xlchart.v1.241" hidden="1">Sheet2!$I$1:$I$31</definedName>
    <definedName name="_xlchart.v1.242" hidden="1">Sheet2!$I$2:$I$31</definedName>
    <definedName name="_xlchart.v1.243" hidden="1">Sheet2!$J$1:$J$31</definedName>
    <definedName name="_xlchart.v1.244" hidden="1">Sheet2!$K$1:$K$31</definedName>
    <definedName name="_xlchart.v1.245" hidden="1">Sheet2!$L$1:$L$31</definedName>
    <definedName name="_xlchart.v1.246" hidden="1">Sheet2!$M$1</definedName>
    <definedName name="_xlchart.v1.247" hidden="1">Sheet2!$M$1:$M$31</definedName>
    <definedName name="_xlchart.v1.248" hidden="1">Sheet2!$M$2:$M$31</definedName>
    <definedName name="_xlchart.v1.249" hidden="1">Sheet2!$N$1:$N$31</definedName>
    <definedName name="_xlchart.v1.25" hidden="1">Sheet1!$B$1</definedName>
    <definedName name="_xlchart.v1.250" hidden="1">Sheet2!$O$1:$O$31</definedName>
    <definedName name="_xlchart.v1.251" hidden="1">Sheet2!$P$1:$P$31</definedName>
    <definedName name="_xlchart.v1.252" hidden="1">Sheet2!$Q$1</definedName>
    <definedName name="_xlchart.v1.253" hidden="1">Sheet2!$Q$1:$Q$31</definedName>
    <definedName name="_xlchart.v1.254" hidden="1">Sheet2!$Q$2:$Q$31</definedName>
    <definedName name="_xlchart.v1.255" hidden="1">Sheet2!$R$1:$R$31</definedName>
    <definedName name="_xlchart.v1.256" hidden="1">Sheet2!$S$1:$S$31</definedName>
    <definedName name="_xlchart.v1.257" hidden="1">Sheet2!$T$1:$T$31</definedName>
    <definedName name="_xlchart.v1.258" hidden="1">Sheet2!$B$1</definedName>
    <definedName name="_xlchart.v1.259" hidden="1">Sheet2!$B$2:$B$31</definedName>
    <definedName name="_xlchart.v1.26" hidden="1">Sheet1!$B$3:$B$32</definedName>
    <definedName name="_xlchart.v1.260" hidden="1">Sheet2!$D$2:$D$31</definedName>
    <definedName name="_xlchart.v1.261" hidden="1">Sheet2!$F$1</definedName>
    <definedName name="_xlchart.v1.262" hidden="1">Sheet2!$F$2:$F$31</definedName>
    <definedName name="_xlchart.v1.263" hidden="1">Sheet2!$H$2:$H$31</definedName>
    <definedName name="_xlchart.v1.264" hidden="1">Sheet2!$J$1</definedName>
    <definedName name="_xlchart.v1.265" hidden="1">Sheet2!$J$2:$J$31</definedName>
    <definedName name="_xlchart.v1.266" hidden="1">Sheet2!$L$2:$L$31</definedName>
    <definedName name="_xlchart.v1.267" hidden="1">Sheet2!$N$1</definedName>
    <definedName name="_xlchart.v1.268" hidden="1">Sheet2!$N$2:$N$31</definedName>
    <definedName name="_xlchart.v1.269" hidden="1">Sheet2!$P$2:$P$31</definedName>
    <definedName name="_xlchart.v1.27" hidden="1">Sheet1!$C$3:$C$32</definedName>
    <definedName name="_xlchart.v1.270" hidden="1">Sheet2!$R$1</definedName>
    <definedName name="_xlchart.v1.271" hidden="1">Sheet2!$R$2:$R$31</definedName>
    <definedName name="_xlchart.v1.272" hidden="1">Sheet2!$T$2:$T$31</definedName>
    <definedName name="_xlchart.v1.273" hidden="1">Sheet2!$B$1</definedName>
    <definedName name="_xlchart.v1.274" hidden="1">Sheet2!$B$2:$B$31</definedName>
    <definedName name="_xlchart.v1.275" hidden="1">Sheet2!$C$2:$C$31</definedName>
    <definedName name="_xlchart.v1.276" hidden="1">Sheet2!$F$1</definedName>
    <definedName name="_xlchart.v1.277" hidden="1">Sheet2!$F$2:$F$31</definedName>
    <definedName name="_xlchart.v1.278" hidden="1">Sheet2!$G$2:$G$31</definedName>
    <definedName name="_xlchart.v1.279" hidden="1">Sheet2!$J$1</definedName>
    <definedName name="_xlchart.v1.28" hidden="1">Sheet1!$E$1</definedName>
    <definedName name="_xlchart.v1.280" hidden="1">Sheet2!$J$2:$J$31</definedName>
    <definedName name="_xlchart.v1.281" hidden="1">Sheet2!$K$2:$K$31</definedName>
    <definedName name="_xlchart.v1.282" hidden="1">Sheet2!$N$1</definedName>
    <definedName name="_xlchart.v1.283" hidden="1">Sheet2!$N$2:$N$31</definedName>
    <definedName name="_xlchart.v1.284" hidden="1">Sheet2!$O$2:$O$31</definedName>
    <definedName name="_xlchart.v1.285" hidden="1">Sheet2!$R$1</definedName>
    <definedName name="_xlchart.v1.286" hidden="1">Sheet2!$R$2:$R$31</definedName>
    <definedName name="_xlchart.v1.287" hidden="1">Sheet2!$S$2:$S$31</definedName>
    <definedName name="_xlchart.v1.288" hidden="1">Sheet2!$B$1</definedName>
    <definedName name="_xlchart.v1.289" hidden="1">Sheet2!$B$1:$B$31</definedName>
    <definedName name="_xlchart.v1.29" hidden="1">Sheet1!$E$3:$E$32</definedName>
    <definedName name="_xlchart.v1.290" hidden="1">Sheet2!$B$2:$B$31</definedName>
    <definedName name="_xlchart.v1.291" hidden="1">Sheet2!$C$1:$C$31</definedName>
    <definedName name="_xlchart.v1.292" hidden="1">Sheet2!$D$1:$D$31</definedName>
    <definedName name="_xlchart.v1.293" hidden="1">Sheet2!$E$1:$E$31</definedName>
    <definedName name="_xlchart.v1.294" hidden="1">Sheet2!$F$1</definedName>
    <definedName name="_xlchart.v1.295" hidden="1">Sheet2!$F$1:$F$31</definedName>
    <definedName name="_xlchart.v1.296" hidden="1">Sheet2!$F$2:$F$31</definedName>
    <definedName name="_xlchart.v1.297" hidden="1">Sheet2!$G$1:$G$31</definedName>
    <definedName name="_xlchart.v1.298" hidden="1">Sheet2!$H$1:$H$31</definedName>
    <definedName name="_xlchart.v1.299" hidden="1">Sheet2!$I$1:$I$31</definedName>
    <definedName name="_xlchart.v1.3" hidden="1">Sheet1!$E$1</definedName>
    <definedName name="_xlchart.v1.30" hidden="1">Sheet1!$F$3:$F$32</definedName>
    <definedName name="_xlchart.v1.300" hidden="1">Sheet2!$J$1</definedName>
    <definedName name="_xlchart.v1.301" hidden="1">Sheet2!$J$1:$J$31</definedName>
    <definedName name="_xlchart.v1.302" hidden="1">Sheet2!$J$2:$J$31</definedName>
    <definedName name="_xlchart.v1.303" hidden="1">Sheet2!$K$1:$K$31</definedName>
    <definedName name="_xlchart.v1.304" hidden="1">Sheet2!$L$1:$L$31</definedName>
    <definedName name="_xlchart.v1.305" hidden="1">Sheet2!$M$1:$M$31</definedName>
    <definedName name="_xlchart.v1.306" hidden="1">Sheet2!$N$1</definedName>
    <definedName name="_xlchart.v1.307" hidden="1">Sheet2!$N$1:$N$31</definedName>
    <definedName name="_xlchart.v1.308" hidden="1">Sheet2!$N$2:$N$31</definedName>
    <definedName name="_xlchart.v1.309" hidden="1">Sheet2!$O$1:$O$31</definedName>
    <definedName name="_xlchart.v1.31" hidden="1">Sheet1!$H$1</definedName>
    <definedName name="_xlchart.v1.310" hidden="1">Sheet2!$P$1:$P$31</definedName>
    <definedName name="_xlchart.v1.311" hidden="1">Sheet2!$Q$1:$Q$31</definedName>
    <definedName name="_xlchart.v1.312" hidden="1">Sheet2!$R$1</definedName>
    <definedName name="_xlchart.v1.313" hidden="1">Sheet2!$R$1:$R$31</definedName>
    <definedName name="_xlchart.v1.314" hidden="1">Sheet2!$R$2:$R$31</definedName>
    <definedName name="_xlchart.v1.315" hidden="1">Sheet2!$S$1:$S$31</definedName>
    <definedName name="_xlchart.v1.316" hidden="1">Sheet2!$T$1:$T$31</definedName>
    <definedName name="_xlchart.v1.317" hidden="1">Sheet2!$U$1:$U$31</definedName>
    <definedName name="_xlchart.v1.32" hidden="1">Sheet1!$H$3:$H$32</definedName>
    <definedName name="_xlchart.v1.33" hidden="1">Sheet1!$I$3:$I$32</definedName>
    <definedName name="_xlchart.v1.34" hidden="1">Sheet1!$K$1</definedName>
    <definedName name="_xlchart.v1.35" hidden="1">Sheet1!$L$3:$L$32</definedName>
    <definedName name="_xlchart.v1.36" hidden="1">Sheet1!$N$1</definedName>
    <definedName name="_xlchart.v1.37" hidden="1">Sheet1!$N$3:$N$32</definedName>
    <definedName name="_xlchart.v1.38" hidden="1">Sheet1!$O$3:$O$32</definedName>
    <definedName name="_xlchart.v1.39" hidden="1">Sheet1!$B$1</definedName>
    <definedName name="_xlchart.v1.4" hidden="1">Sheet1!$E$3:$E$32</definedName>
    <definedName name="_xlchart.v1.40" hidden="1">Sheet1!$B$3:$B$32</definedName>
    <definedName name="_xlchart.v1.41" hidden="1">Sheet1!$C$3:$C$32</definedName>
    <definedName name="_xlchart.v1.42" hidden="1">Sheet1!$E$1</definedName>
    <definedName name="_xlchart.v1.43" hidden="1">Sheet1!$E$3:$E$32</definedName>
    <definedName name="_xlchart.v1.44" hidden="1">Sheet1!$F$3:$F$32</definedName>
    <definedName name="_xlchart.v1.45" hidden="1">Sheet1!$H$1</definedName>
    <definedName name="_xlchart.v1.46" hidden="1">Sheet1!$H$3:$H$32</definedName>
    <definedName name="_xlchart.v1.47" hidden="1">Sheet1!$I$3:$I$32</definedName>
    <definedName name="_xlchart.v1.48" hidden="1">Sheet1!$K$1</definedName>
    <definedName name="_xlchart.v1.49" hidden="1">Sheet1!$L$3:$L$32</definedName>
    <definedName name="_xlchart.v1.5" hidden="1">Sheet1!$H$1</definedName>
    <definedName name="_xlchart.v1.50" hidden="1">Sheet1!$N$1</definedName>
    <definedName name="_xlchart.v1.51" hidden="1">Sheet1!$N$3:$N$32</definedName>
    <definedName name="_xlchart.v1.52" hidden="1">Sheet1!$O$3:$O$32</definedName>
    <definedName name="_xlchart.v1.53" hidden="1">Sheet2!$B$1</definedName>
    <definedName name="_xlchart.v1.54" hidden="1">Sheet2!$B$2:$B$31</definedName>
    <definedName name="_xlchart.v1.55" hidden="1">Sheet2!$E$2:$E$31</definedName>
    <definedName name="_xlchart.v1.56" hidden="1">Sheet2!$F$1</definedName>
    <definedName name="_xlchart.v1.57" hidden="1">Sheet2!$F$2:$F$31</definedName>
    <definedName name="_xlchart.v1.58" hidden="1">Sheet2!$I$2:$I$31</definedName>
    <definedName name="_xlchart.v1.59" hidden="1">Sheet2!$J$1</definedName>
    <definedName name="_xlchart.v1.6" hidden="1">Sheet1!$H$3:$H$32</definedName>
    <definedName name="_xlchart.v1.60" hidden="1">Sheet2!$J$2:$J$31</definedName>
    <definedName name="_xlchart.v1.61" hidden="1">Sheet2!$M$2:$M$31</definedName>
    <definedName name="_xlchart.v1.62" hidden="1">Sheet2!$N$1</definedName>
    <definedName name="_xlchart.v1.63" hidden="1">Sheet2!$N$2:$N$31</definedName>
    <definedName name="_xlchart.v1.64" hidden="1">Sheet2!$Q$2:$Q$31</definedName>
    <definedName name="_xlchart.v1.65" hidden="1">Sheet2!$R$1</definedName>
    <definedName name="_xlchart.v1.66" hidden="1">Sheet2!$R$2:$R$31</definedName>
    <definedName name="_xlchart.v1.67" hidden="1">Sheet2!$U$2:$U$31</definedName>
    <definedName name="_xlchart.v1.68" hidden="1">Sheet2!$A$1</definedName>
    <definedName name="_xlchart.v1.69" hidden="1">Sheet2!$A$1:$A$31</definedName>
    <definedName name="_xlchart.v1.7" hidden="1">Sheet1!$K$1</definedName>
    <definedName name="_xlchart.v1.70" hidden="1">Sheet2!$A$2:$A$31</definedName>
    <definedName name="_xlchart.v1.71" hidden="1">Sheet2!$B$1:$B$31</definedName>
    <definedName name="_xlchart.v1.72" hidden="1">Sheet2!$C$1:$C$31</definedName>
    <definedName name="_xlchart.v1.73" hidden="1">Sheet2!$D$1:$D$31</definedName>
    <definedName name="_xlchart.v1.74" hidden="1">Sheet2!$E$1</definedName>
    <definedName name="_xlchart.v1.75" hidden="1">Sheet2!$E$1:$E$31</definedName>
    <definedName name="_xlchart.v1.76" hidden="1">Sheet2!$E$2:$E$31</definedName>
    <definedName name="_xlchart.v1.77" hidden="1">Sheet2!$F$1:$F$31</definedName>
    <definedName name="_xlchart.v1.78" hidden="1">Sheet2!$G$1:$G$31</definedName>
    <definedName name="_xlchart.v1.79" hidden="1">Sheet2!$H$1:$H$31</definedName>
    <definedName name="_xlchart.v1.8" hidden="1">Sheet1!$K$3:$K$32</definedName>
    <definedName name="_xlchart.v1.80" hidden="1">Sheet2!$I$1</definedName>
    <definedName name="_xlchart.v1.81" hidden="1">Sheet2!$I$1:$I$31</definedName>
    <definedName name="_xlchart.v1.82" hidden="1">Sheet2!$I$2:$I$31</definedName>
    <definedName name="_xlchart.v1.83" hidden="1">Sheet2!$J$1:$J$31</definedName>
    <definedName name="_xlchart.v1.84" hidden="1">Sheet2!$K$1:$K$31</definedName>
    <definedName name="_xlchart.v1.85" hidden="1">Sheet2!$L$1:$L$31</definedName>
    <definedName name="_xlchart.v1.86" hidden="1">Sheet2!$M$1</definedName>
    <definedName name="_xlchart.v1.87" hidden="1">Sheet2!$M$1:$M$31</definedName>
    <definedName name="_xlchart.v1.88" hidden="1">Sheet2!$M$2:$M$31</definedName>
    <definedName name="_xlchart.v1.89" hidden="1">Sheet2!$N$1:$N$31</definedName>
    <definedName name="_xlchart.v1.9" hidden="1">Sheet1!$N$1</definedName>
    <definedName name="_xlchart.v1.90" hidden="1">Sheet2!$O$1:$O$31</definedName>
    <definedName name="_xlchart.v1.91" hidden="1">Sheet2!$P$1:$P$31</definedName>
    <definedName name="_xlchart.v1.92" hidden="1">Sheet2!$Q$1</definedName>
    <definedName name="_xlchart.v1.93" hidden="1">Sheet2!$Q$1:$Q$31</definedName>
    <definedName name="_xlchart.v1.94" hidden="1">Sheet2!$Q$2:$Q$31</definedName>
    <definedName name="_xlchart.v1.95" hidden="1">Sheet2!$R$1:$R$31</definedName>
    <definedName name="_xlchart.v1.96" hidden="1">Sheet2!$S$1:$S$31</definedName>
    <definedName name="_xlchart.v1.97" hidden="1">Sheet2!$T$1:$T$31</definedName>
    <definedName name="_xlchart.v1.98" hidden="1">Sheet2!$A$1</definedName>
    <definedName name="_xlchart.v1.99" hidden="1">Sheet2!$A$1:$A$31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2" l="1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B34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B33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B32" i="2"/>
  <c r="F38" i="1"/>
  <c r="F41" i="1"/>
  <c r="F39" i="1"/>
  <c r="F42" i="1"/>
  <c r="F40" i="1"/>
  <c r="F43" i="1"/>
  <c r="E38" i="1"/>
  <c r="E41" i="1"/>
  <c r="E39" i="1"/>
  <c r="E42" i="1"/>
  <c r="E40" i="1"/>
  <c r="E43" i="1"/>
  <c r="D38" i="1"/>
  <c r="D41" i="1"/>
  <c r="D39" i="1"/>
  <c r="D42" i="1"/>
  <c r="D40" i="1"/>
  <c r="D43" i="1"/>
  <c r="C38" i="1"/>
  <c r="C41" i="1"/>
  <c r="C39" i="1"/>
  <c r="C42" i="1"/>
  <c r="C40" i="1"/>
  <c r="C43" i="1"/>
  <c r="B38" i="1"/>
  <c r="B41" i="1"/>
  <c r="B39" i="1"/>
  <c r="B42" i="1"/>
  <c r="B40" i="1"/>
  <c r="B43" i="1"/>
  <c r="N35" i="1"/>
  <c r="O34" i="1"/>
  <c r="O35" i="1" s="1"/>
  <c r="N34" i="1"/>
  <c r="O33" i="1"/>
  <c r="N33" i="1"/>
  <c r="K34" i="1"/>
  <c r="K35" i="1" s="1"/>
  <c r="L33" i="1"/>
  <c r="L34" i="1" s="1"/>
  <c r="L35" i="1" s="1"/>
  <c r="K33" i="1"/>
  <c r="H34" i="1"/>
  <c r="H35" i="1" s="1"/>
  <c r="I33" i="1"/>
  <c r="I34" i="1" s="1"/>
  <c r="I35" i="1" s="1"/>
  <c r="H33" i="1"/>
  <c r="E34" i="1"/>
  <c r="E35" i="1" s="1"/>
  <c r="F33" i="1"/>
  <c r="F34" i="1" s="1"/>
  <c r="F35" i="1" s="1"/>
  <c r="E33" i="1"/>
  <c r="C34" i="1"/>
  <c r="C35" i="1" s="1"/>
  <c r="C33" i="1"/>
  <c r="B34" i="1"/>
  <c r="B35" i="1" s="1"/>
  <c r="B33" i="1"/>
</calcChain>
</file>

<file path=xl/sharedStrings.xml><?xml version="1.0" encoding="utf-8"?>
<sst xmlns="http://schemas.openxmlformats.org/spreadsheetml/2006/main" count="43" uniqueCount="21">
  <si>
    <t>Blum Blum Shub</t>
  </si>
  <si>
    <t>Mean</t>
  </si>
  <si>
    <t>Variance</t>
  </si>
  <si>
    <t>Passed Mean Test</t>
  </si>
  <si>
    <t>Standard Deviation</t>
  </si>
  <si>
    <t>95% Confidence Interval</t>
  </si>
  <si>
    <t>Compound Congruential Generator</t>
  </si>
  <si>
    <t>Inversive Congruential Generator</t>
  </si>
  <si>
    <t>Java Generator</t>
  </si>
  <si>
    <t>Linear Congruential Generator</t>
  </si>
  <si>
    <t>Generator</t>
  </si>
  <si>
    <t>Compound Inversive Generator</t>
  </si>
  <si>
    <t>Mean of Means</t>
  </si>
  <si>
    <t>Standard Deviation of Means</t>
  </si>
  <si>
    <t>Confidence Interval of Means</t>
  </si>
  <si>
    <t>Mean of Variance</t>
  </si>
  <si>
    <t>Standard Deviation of Variance</t>
  </si>
  <si>
    <t>Confidence Interval of Variance</t>
  </si>
  <si>
    <t>CI</t>
  </si>
  <si>
    <t>St Dev</t>
  </si>
  <si>
    <t>Blum Blum Shub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</si>
</sst>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Mean Test Results - Passes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Java Generator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Sheet1!$M$33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A6-4408-B0C0-4B7196FC4B5D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Blum Blum Shub Generator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Sheet1!$D$33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A6-4408-B0C0-4B7196FC4B5D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Linear Congruential Generator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Sheet1!$P$33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A6-4408-B0C0-4B7196FC4B5D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Inversive Congruential Generator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Sheet1!$J$33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A6-4408-B0C0-4B7196FC4B5D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Compound Congruential Generator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Sheet1!$G$33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A6-4408-B0C0-4B7196FC4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590840"/>
        <c:axId val="802587320"/>
      </c:barChart>
      <c:catAx>
        <c:axId val="802590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802587320"/>
        <c:crosses val="autoZero"/>
        <c:auto val="1"/>
        <c:lblAlgn val="ctr"/>
        <c:lblOffset val="100"/>
        <c:noMultiLvlLbl val="0"/>
      </c:catAx>
      <c:valAx>
        <c:axId val="80258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Tests Passed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59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_xlchart.v1.2</cx:f>
      </cx:numDim>
    </cx:data>
    <cx:data id="2">
      <cx:numDim type="val">
        <cx:f>_xlchart.v1.10</cx:f>
      </cx:numDim>
    </cx:data>
    <cx:data id="3">
      <cx:numDim type="val">
        <cx:f>_xlchart.v1.6</cx:f>
      </cx:numDim>
    </cx:data>
    <cx:data id="4">
      <cx:numDim type="val">
        <cx:f>_xlchart.v1.4</cx:f>
      </cx:numDim>
    </cx:data>
  </cx:chartData>
  <cx:chart>
    <cx:title pos="t" align="ctr" overlay="0">
      <cx:tx>
        <cx:txData>
          <cx:v>Mean Test Results - Mean of Means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Test Results - Mean of Means</a:t>
          </a:r>
        </a:p>
      </cx:txPr>
    </cx:title>
    <cx:plotArea>
      <cx:plotAreaRegion>
        <cx:series layoutId="boxWhisker" uniqueId="{0000000B-35E1-43E6-8408-5CBDA196A2B6}">
          <cx:tx>
            <cx:txData>
              <cx:f>_xlchart.v1.7</cx:f>
              <cx:v>Java Generator</cx:v>
            </cx:txData>
          </cx:tx>
          <cx:dataId val="0"/>
          <cx:layoutPr>
            <cx:statistics quartileMethod="exclusive"/>
          </cx:layoutPr>
        </cx:series>
        <cx:series layoutId="boxWhisker" uniqueId="{0000000C-35E1-43E6-8408-5CBDA196A2B6}">
          <cx:tx>
            <cx:txData>
              <cx:f>_xlchart.v1.0</cx:f>
              <cx:v>Blum Blum Shub Generator</cx:v>
            </cx:txData>
          </cx:tx>
          <cx:dataId val="1"/>
          <cx:layoutPr>
            <cx:statistics quartileMethod="exclusive"/>
          </cx:layoutPr>
        </cx:series>
        <cx:series layoutId="boxWhisker" uniqueId="{0000000D-35E1-43E6-8408-5CBDA196A2B6}">
          <cx:tx>
            <cx:txData>
              <cx:f>_xlchart.v1.9</cx:f>
              <cx:v>Linear Congruential Generator</cx:v>
            </cx:txData>
          </cx:tx>
          <cx:dataId val="2"/>
          <cx:layoutPr>
            <cx:statistics quartileMethod="exclusive"/>
          </cx:layoutPr>
        </cx:series>
        <cx:series layoutId="boxWhisker" uniqueId="{0000000E-35E1-43E6-8408-5CBDA196A2B6}">
          <cx:tx>
            <cx:txData>
              <cx:f>_xlchart.v1.5</cx:f>
              <cx:v>Inversive Congruential Generator</cx:v>
            </cx:txData>
          </cx:tx>
          <cx:dataId val="3"/>
          <cx:layoutPr>
            <cx:statistics quartileMethod="exclusive"/>
          </cx:layoutPr>
        </cx:series>
        <cx:series layoutId="boxWhisker" uniqueId="{0000000F-35E1-43E6-8408-5CBDA196A2B6}">
          <cx:tx>
            <cx:txData>
              <cx:f>_xlchart.v1.3</cx:f>
              <cx:v>Compound Congruential Generator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/>
        <cx:title>
          <cx:tx>
            <cx:txData>
              <cx:v>Mean of Means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Mean of Means</a:t>
              </a:r>
            </a:p>
          </cx:txPr>
        </cx:title>
        <cx:majorGridlines/>
        <cx:tickLabels/>
      </cx:axis>
    </cx:plotArea>
    <cx:legend pos="l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_xlchart.v1.13</cx:f>
      </cx:numDim>
    </cx:data>
    <cx:data id="2">
      <cx:numDim type="val">
        <cx:f>_xlchart.v1.24</cx:f>
      </cx:numDim>
    </cx:data>
    <cx:data id="3">
      <cx:numDim type="val">
        <cx:f>_xlchart.v1.19</cx:f>
      </cx:numDim>
    </cx:data>
    <cx:data id="4">
      <cx:numDim type="val">
        <cx:f>_xlchart.v1.16</cx:f>
      </cx:numDim>
    </cx:data>
  </cx:chartData>
  <cx:chart>
    <cx:title pos="t" align="ctr" overlay="0">
      <cx:tx>
        <cx:txData>
          <cx:v>Mean Test Results - Variance of Means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Test Results - Variance of Means</a:t>
          </a:r>
        </a:p>
      </cx:txPr>
    </cx:title>
    <cx:plotArea>
      <cx:plotAreaRegion>
        <cx:series layoutId="boxWhisker" uniqueId="{00000000-6799-40C5-B171-E2C5EBA5980B}">
          <cx:tx>
            <cx:txData>
              <cx:f>_xlchart.v1.20</cx:f>
              <cx:v>Java Generator</cx:v>
            </cx:txData>
          </cx:tx>
          <cx:dataId val="0"/>
          <cx:layoutPr>
            <cx:statistics quartileMethod="exclusive"/>
          </cx:layoutPr>
        </cx:series>
        <cx:series layoutId="boxWhisker" uniqueId="{00000001-6799-40C5-B171-E2C5EBA5980B}">
          <cx:tx>
            <cx:txData>
              <cx:f>_xlchart.v1.11</cx:f>
              <cx:v>Blum Blum Shub Generator</cx:v>
            </cx:txData>
          </cx:tx>
          <cx:dataId val="1"/>
          <cx:layoutPr>
            <cx:statistics quartileMethod="exclusive"/>
          </cx:layoutPr>
        </cx:series>
        <cx:series layoutId="boxWhisker" uniqueId="{00000002-6799-40C5-B171-E2C5EBA5980B}">
          <cx:tx>
            <cx:txData>
              <cx:f>_xlchart.v1.22</cx:f>
              <cx:v>Linear Congruential Generator</cx:v>
            </cx:txData>
          </cx:tx>
          <cx:dataId val="2"/>
          <cx:layoutPr>
            <cx:statistics quartileMethod="exclusive"/>
          </cx:layoutPr>
        </cx:series>
        <cx:series layoutId="boxWhisker" uniqueId="{00000003-6799-40C5-B171-E2C5EBA5980B}">
          <cx:tx>
            <cx:txData>
              <cx:f>_xlchart.v1.17</cx:f>
              <cx:v>Inversive Congruential Generator</cx:v>
            </cx:txData>
          </cx:tx>
          <cx:dataId val="3"/>
          <cx:layoutPr>
            <cx:statistics quartileMethod="exclusive"/>
          </cx:layoutPr>
        </cx:series>
        <cx:series layoutId="boxWhisker" uniqueId="{00000004-6799-40C5-B171-E2C5EBA5980B}">
          <cx:tx>
            <cx:txData>
              <cx:f>_xlchart.v1.14</cx:f>
              <cx:v>Compound Congruential Generator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/>
        <cx:title>
          <cx:tx>
            <cx:txData>
              <cx:v>Mean of Variances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Mean of Variances</a:t>
              </a:r>
            </a:p>
          </cx:txPr>
        </cx:title>
        <cx:majorGridlines/>
        <cx:tickLabels/>
      </cx:axis>
    </cx:plotArea>
    <cx:legend pos="l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_xlchart.v1.290</cx:f>
      </cx:numDim>
    </cx:data>
    <cx:data id="1">
      <cx:numDim type="val">
        <cx:f>_xlchart.v1.296</cx:f>
      </cx:numDim>
    </cx:data>
    <cx:data id="2">
      <cx:numDim type="val">
        <cx:f>_xlchart.v1.302</cx:f>
      </cx:numDim>
    </cx:data>
    <cx:data id="3">
      <cx:numDim type="val">
        <cx:f>_xlchart.v1.308</cx:f>
      </cx:numDim>
    </cx:data>
    <cx:data id="4">
      <cx:numDim type="val">
        <cx:f>_xlchart.v1.314</cx:f>
      </cx:numDim>
    </cx:data>
  </cx:chartData>
  <cx:chart>
    <cx:title pos="t" align="ctr" overlay="0">
      <cx:tx>
        <cx:txData>
          <cx:v>Chi-Squared Test on Integers - Chi-Squared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Chi-Squared Test on Integers - Chi-Squared Value</a:t>
          </a:r>
        </a:p>
      </cx:txPr>
    </cx:title>
    <cx:plotArea>
      <cx:plotAreaRegion>
        <cx:series layoutId="boxWhisker" uniqueId="{00000014-03CB-410E-9900-26CEECADFC96}">
          <cx:tx>
            <cx:txData>
              <cx:f>_xlchart.v1.288</cx:f>
              <cx:v>Java Generator</cx:v>
            </cx:txData>
          </cx:tx>
          <cx:dataId val="0"/>
          <cx:layoutPr>
            <cx:visibility outliers="1"/>
            <cx:statistics quartileMethod="exclusive"/>
          </cx:layoutPr>
        </cx:series>
        <cx:series layoutId="boxWhisker" uniqueId="{00000015-03CB-410E-9900-26CEECADFC96}">
          <cx:tx>
            <cx:txData>
              <cx:f>_xlchart.v1.294</cx:f>
              <cx:v>Blum Blum Shub</cx:v>
            </cx:txData>
          </cx:tx>
          <cx:dataId val="1"/>
          <cx:layoutPr>
            <cx:statistics quartileMethod="exclusive"/>
          </cx:layoutPr>
        </cx:series>
        <cx:series layoutId="boxWhisker" uniqueId="{00000016-03CB-410E-9900-26CEECADFC96}">
          <cx:tx>
            <cx:txData>
              <cx:f>_xlchart.v1.300</cx:f>
              <cx:v>Linear Congruential Generator</cx:v>
            </cx:txData>
          </cx:tx>
          <cx:dataId val="2"/>
          <cx:layoutPr>
            <cx:statistics quartileMethod="exclusive"/>
          </cx:layoutPr>
        </cx:series>
        <cx:series layoutId="boxWhisker" uniqueId="{00000017-03CB-410E-9900-26CEECADFC96}">
          <cx:tx>
            <cx:txData>
              <cx:f>_xlchart.v1.306</cx:f>
              <cx:v>Inversive Congruential Generator</cx:v>
            </cx:txData>
          </cx:tx>
          <cx:dataId val="3"/>
          <cx:layoutPr>
            <cx:visibility meanLine="0" meanMarker="1" nonoutliers="1" outliers="0"/>
            <cx:statistics quartileMethod="exclusive"/>
          </cx:layoutPr>
        </cx:series>
        <cx:series layoutId="boxWhisker" uniqueId="{00000018-03CB-410E-9900-26CEECADFC96}">
          <cx:tx>
            <cx:txData>
              <cx:f>_xlchart.v1.312</cx:f>
              <cx:v>Compound Inversive Generator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Chi-Squared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Chi-Squared Value</a:t>
              </a:r>
            </a:p>
          </cx:txPr>
        </cx:title>
        <cx:majorGridlines/>
        <cx:tickLabels/>
      </cx:axis>
    </cx:plotArea>
    <cx:legend pos="l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_xlchart.v1.275</cx:f>
      </cx:numDim>
    </cx:data>
    <cx:data id="1">
      <cx:numDim type="val">
        <cx:f>_xlchart.v1.278</cx:f>
      </cx:numDim>
    </cx:data>
    <cx:data id="2">
      <cx:numDim type="val">
        <cx:f>_xlchart.v1.281</cx:f>
      </cx:numDim>
    </cx:data>
    <cx:data id="3">
      <cx:numDim type="val">
        <cx:f>_xlchart.v1.284</cx:f>
      </cx:numDim>
    </cx:data>
    <cx:data id="4">
      <cx:numDim type="val">
        <cx:f>_xlchart.v1.287</cx:f>
      </cx:numDim>
    </cx:data>
  </cx:chartData>
  <cx:chart>
    <cx:title pos="t" align="ctr" overlay="0">
      <cx:tx>
        <cx:txData>
          <cx:v>Chi-Squared Test on Integers - Passes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Chi-Squared Test on Integers - Passes</a:t>
          </a:r>
        </a:p>
      </cx:txPr>
    </cx:title>
    <cx:plotArea>
      <cx:plotAreaRegion>
        <cx:series layoutId="boxWhisker" uniqueId="{00000014-03CB-410E-9900-26CEECADFC96}">
          <cx:tx>
            <cx:txData>
              <cx:f>_xlchart.v1.273</cx:f>
              <cx:v>Java Generator</cx:v>
            </cx:txData>
          </cx:tx>
          <cx:dataId val="0"/>
          <cx:layoutPr>
            <cx:statistics quartileMethod="exclusive"/>
          </cx:layoutPr>
        </cx:series>
        <cx:series layoutId="boxWhisker" uniqueId="{00000015-03CB-410E-9900-26CEECADFC96}">
          <cx:tx>
            <cx:txData>
              <cx:f>_xlchart.v1.276</cx:f>
              <cx:v>Blum Blum Shub</cx:v>
            </cx:txData>
          </cx:tx>
          <cx:dataId val="1"/>
          <cx:layoutPr>
            <cx:statistics quartileMethod="exclusive"/>
          </cx:layoutPr>
        </cx:series>
        <cx:series layoutId="boxWhisker" uniqueId="{00000016-03CB-410E-9900-26CEECADFC96}">
          <cx:tx>
            <cx:txData>
              <cx:f>_xlchart.v1.279</cx:f>
              <cx:v>Linear Congruential Generator</cx:v>
            </cx:txData>
          </cx:tx>
          <cx:dataId val="2"/>
          <cx:layoutPr>
            <cx:statistics quartileMethod="exclusive"/>
          </cx:layoutPr>
        </cx:series>
        <cx:series layoutId="boxWhisker" uniqueId="{00000017-03CB-410E-9900-26CEECADFC96}">
          <cx:tx>
            <cx:txData>
              <cx:f>_xlchart.v1.282</cx:f>
              <cx:v>Inversive Congruential Generator</cx:v>
            </cx:txData>
          </cx:tx>
          <cx:dataId val="3"/>
          <cx:layoutPr>
            <cx:statistics quartileMethod="exclusive"/>
          </cx:layoutPr>
        </cx:series>
        <cx:series layoutId="boxWhisker" uniqueId="{00000018-03CB-410E-9900-26CEECADFC96}">
          <cx:tx>
            <cx:txData>
              <cx:f>_xlchart.v1.285</cx:f>
              <cx:v>Compound Inversive Generator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Passes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Passes</a:t>
              </a:r>
            </a:p>
          </cx:txPr>
        </cx:title>
        <cx:majorGridlines/>
        <cx:tickLabels/>
      </cx:axis>
    </cx:plotArea>
    <cx:legend pos="l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_xlchart.v1.260</cx:f>
      </cx:numDim>
    </cx:data>
    <cx:data id="1">
      <cx:numDim type="val">
        <cx:f>_xlchart.v1.263</cx:f>
      </cx:numDim>
    </cx:data>
    <cx:data id="2">
      <cx:numDim type="val">
        <cx:f>_xlchart.v1.266</cx:f>
      </cx:numDim>
    </cx:data>
    <cx:data id="3">
      <cx:numDim type="val">
        <cx:f>_xlchart.v1.269</cx:f>
      </cx:numDim>
    </cx:data>
    <cx:data id="4">
      <cx:numDim type="val">
        <cx:f>_xlchart.v1.272</cx:f>
      </cx:numDim>
    </cx:data>
  </cx:chartData>
  <cx:chart>
    <cx:title pos="t" align="ctr" overlay="0">
      <cx:tx>
        <cx:txData>
          <cx:v>Chi-Squared Test on Booleans - Chi-Squared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Chi-Squared Test on Booleans - Chi-Squared Value</a:t>
          </a:r>
        </a:p>
      </cx:txPr>
    </cx:title>
    <cx:plotArea>
      <cx:plotAreaRegion>
        <cx:series layoutId="boxWhisker" uniqueId="{00000014-03CB-410E-9900-26CEECADFC96}">
          <cx:tx>
            <cx:txData>
              <cx:f>_xlchart.v1.258</cx:f>
              <cx:v>Java Generator</cx:v>
            </cx:txData>
          </cx:tx>
          <cx:dataId val="0"/>
          <cx:layoutPr>
            <cx:statistics quartileMethod="exclusive"/>
          </cx:layoutPr>
        </cx:series>
        <cx:series layoutId="boxWhisker" uniqueId="{00000015-03CB-410E-9900-26CEECADFC96}">
          <cx:tx>
            <cx:txData>
              <cx:f>_xlchart.v1.261</cx:f>
              <cx:v>Blum Blum Shub</cx:v>
            </cx:txData>
          </cx:tx>
          <cx:dataId val="1"/>
          <cx:layoutPr>
            <cx:statistics quartileMethod="exclusive"/>
          </cx:layoutPr>
        </cx:series>
        <cx:series layoutId="boxWhisker" uniqueId="{00000016-03CB-410E-9900-26CEECADFC96}">
          <cx:tx>
            <cx:txData>
              <cx:f>_xlchart.v1.264</cx:f>
              <cx:v>Linear Congruential Generator</cx:v>
            </cx:txData>
          </cx:tx>
          <cx:dataId val="2"/>
          <cx:layoutPr>
            <cx:statistics quartileMethod="exclusive"/>
          </cx:layoutPr>
        </cx:series>
        <cx:series layoutId="boxWhisker" uniqueId="{00000017-03CB-410E-9900-26CEECADFC96}">
          <cx:tx>
            <cx:txData>
              <cx:f>_xlchart.v1.267</cx:f>
              <cx:v>Inversive Congruential Generator</cx:v>
            </cx:txData>
          </cx:tx>
          <cx:dataId val="3"/>
          <cx:layoutPr>
            <cx:statistics quartileMethod="exclusive"/>
          </cx:layoutPr>
        </cx:series>
        <cx:series layoutId="boxWhisker" uniqueId="{00000018-03CB-410E-9900-26CEECADFC96}">
          <cx:tx>
            <cx:txData>
              <cx:f>_xlchart.v1.270</cx:f>
              <cx:v>Compound Inversive Generator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Chi-Squared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Chi-Squared Value</a:t>
              </a:r>
            </a:p>
          </cx:txPr>
        </cx:title>
        <cx:majorGridlines/>
        <cx:tickLabels/>
      </cx:axis>
    </cx:plotArea>
    <cx:legend pos="l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_xlchart.v1.58</cx:f>
      </cx:numDim>
    </cx:data>
    <cx:data id="2">
      <cx:numDim type="val">
        <cx:f>_xlchart.v1.61</cx:f>
      </cx:numDim>
    </cx:data>
    <cx:data id="3">
      <cx:numDim type="val">
        <cx:f>_xlchart.v1.64</cx:f>
      </cx:numDim>
    </cx:data>
    <cx:data id="4">
      <cx:numDim type="val">
        <cx:f>_xlchart.v1.67</cx:f>
      </cx:numDim>
    </cx:data>
  </cx:chartData>
  <cx:chart>
    <cx:title pos="t" align="ctr" overlay="0">
      <cx:tx>
        <cx:txData>
          <cx:v>Chi-Squared Test on Booleans - Passes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Chi-Squared Test on Booleans - Passes</a:t>
          </a:r>
        </a:p>
      </cx:txPr>
    </cx:title>
    <cx:plotArea>
      <cx:plotAreaRegion>
        <cx:series layoutId="boxWhisker" uniqueId="{00000014-03CB-410E-9900-26CEECADFC96}">
          <cx:tx>
            <cx:txData>
              <cx:f>_xlchart.v1.53</cx:f>
              <cx:v>Java Generator</cx:v>
            </cx:txData>
          </cx:tx>
          <cx:dataId val="0"/>
          <cx:layoutPr>
            <cx:statistics quartileMethod="exclusive"/>
          </cx:layoutPr>
        </cx:series>
        <cx:series layoutId="boxWhisker" uniqueId="{00000015-03CB-410E-9900-26CEECADFC96}">
          <cx:tx>
            <cx:txData>
              <cx:f>_xlchart.v1.56</cx:f>
              <cx:v>Blum Blum Shub</cx:v>
            </cx:txData>
          </cx:tx>
          <cx:dataId val="1"/>
          <cx:layoutPr>
            <cx:statistics quartileMethod="exclusive"/>
          </cx:layoutPr>
        </cx:series>
        <cx:series layoutId="boxWhisker" uniqueId="{00000016-03CB-410E-9900-26CEECADFC96}">
          <cx:tx>
            <cx:txData>
              <cx:f>_xlchart.v1.59</cx:f>
              <cx:v>Linear Congruential Generator</cx:v>
            </cx:txData>
          </cx:tx>
          <cx:dataId val="2"/>
          <cx:layoutPr>
            <cx:statistics quartileMethod="exclusive"/>
          </cx:layoutPr>
        </cx:series>
        <cx:series layoutId="boxWhisker" uniqueId="{00000017-03CB-410E-9900-26CEECADFC96}">
          <cx:tx>
            <cx:txData>
              <cx:f>_xlchart.v1.62</cx:f>
              <cx:v>Inversive Congruential Generator</cx:v>
            </cx:txData>
          </cx:tx>
          <cx:dataId val="3"/>
          <cx:layoutPr>
            <cx:statistics quartileMethod="exclusive"/>
          </cx:layoutPr>
        </cx:series>
        <cx:series layoutId="boxWhisker" uniqueId="{00000018-03CB-410E-9900-26CEECADFC96}">
          <cx:tx>
            <cx:txData>
              <cx:f>_xlchart.v1.65</cx:f>
              <cx:v>Compound Inversive Generator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Passes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Passes</a:t>
              </a:r>
            </a:p>
          </cx:txPr>
        </cx:title>
        <cx:majorGridlines/>
        <cx:tickLabels/>
      </cx:axis>
    </cx:plotArea>
    <cx:legend pos="l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4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43</xdr:row>
      <xdr:rowOff>142875</xdr:rowOff>
    </xdr:from>
    <xdr:to>
      <xdr:col>5</xdr:col>
      <xdr:colOff>1104900</xdr:colOff>
      <xdr:row>58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2395B87-CFFE-44F3-8DA1-67208A2E42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48175" y="8334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1214437</xdr:colOff>
      <xdr:row>43</xdr:row>
      <xdr:rowOff>133350</xdr:rowOff>
    </xdr:from>
    <xdr:to>
      <xdr:col>10</xdr:col>
      <xdr:colOff>119062</xdr:colOff>
      <xdr:row>58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022E131-9AF6-424E-B87A-47001E9F9A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9712" y="8324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280987</xdr:colOff>
      <xdr:row>43</xdr:row>
      <xdr:rowOff>114300</xdr:rowOff>
    </xdr:from>
    <xdr:to>
      <xdr:col>15</xdr:col>
      <xdr:colOff>661987</xdr:colOff>
      <xdr:row>58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04E93A-3DDB-4707-A871-5414CF6BA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</xdr:colOff>
      <xdr:row>39</xdr:row>
      <xdr:rowOff>114300</xdr:rowOff>
    </xdr:from>
    <xdr:to>
      <xdr:col>8</xdr:col>
      <xdr:colOff>595312</xdr:colOff>
      <xdr:row>54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50AF0AA-6D6D-46DF-890A-43A2F0F432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" y="7543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157162</xdr:colOff>
      <xdr:row>39</xdr:row>
      <xdr:rowOff>114300</xdr:rowOff>
    </xdr:from>
    <xdr:to>
      <xdr:col>16</xdr:col>
      <xdr:colOff>461962</xdr:colOff>
      <xdr:row>54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B9BF4AC-B545-4010-A6E1-70CEF8327A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2587" y="7543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100012</xdr:colOff>
      <xdr:row>54</xdr:row>
      <xdr:rowOff>123825</xdr:rowOff>
    </xdr:from>
    <xdr:to>
      <xdr:col>8</xdr:col>
      <xdr:colOff>585787</xdr:colOff>
      <xdr:row>69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9B15AF0-B1E4-4D55-8A29-A3BE4908B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9612" y="10410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109537</xdr:colOff>
      <xdr:row>54</xdr:row>
      <xdr:rowOff>85725</xdr:rowOff>
    </xdr:from>
    <xdr:to>
      <xdr:col>16</xdr:col>
      <xdr:colOff>414337</xdr:colOff>
      <xdr:row>68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244F5B8-F7FE-47C7-B413-3A0BD38CC0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4962" y="10372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E4F9-B179-476A-A26F-E4D7D676B6DA}">
  <dimension ref="A1:P43"/>
  <sheetViews>
    <sheetView topLeftCell="D1" workbookViewId="0">
      <selection activeCell="I33" sqref="I33"/>
    </sheetView>
  </sheetViews>
  <sheetFormatPr defaultRowHeight="15" x14ac:dyDescent="0.25"/>
  <cols>
    <col min="1" max="1" width="29.42578125" bestFit="1" customWidth="1"/>
    <col min="2" max="2" width="14.28515625" bestFit="1" customWidth="1"/>
    <col min="3" max="3" width="15.5703125" bestFit="1" customWidth="1"/>
    <col min="4" max="4" width="28.28515625" bestFit="1" customWidth="1"/>
    <col min="5" max="5" width="31.140625" bestFit="1" customWidth="1"/>
    <col min="6" max="6" width="29.28515625" bestFit="1" customWidth="1"/>
    <col min="7" max="7" width="16.85546875" bestFit="1" customWidth="1"/>
    <col min="8" max="8" width="10" bestFit="1" customWidth="1"/>
    <col min="9" max="9" width="12" bestFit="1" customWidth="1"/>
    <col min="10" max="10" width="16.85546875" bestFit="1" customWidth="1"/>
    <col min="11" max="11" width="10" bestFit="1" customWidth="1"/>
    <col min="12" max="12" width="12" bestFit="1" customWidth="1"/>
    <col min="13" max="13" width="16.85546875" bestFit="1" customWidth="1"/>
    <col min="14" max="15" width="12" bestFit="1" customWidth="1"/>
    <col min="16" max="16" width="16.85546875" bestFit="1" customWidth="1"/>
  </cols>
  <sheetData>
    <row r="1" spans="2:16" x14ac:dyDescent="0.25">
      <c r="B1" s="1" t="s">
        <v>20</v>
      </c>
      <c r="C1" s="1"/>
      <c r="D1" s="1"/>
      <c r="E1" s="1" t="s">
        <v>6</v>
      </c>
      <c r="F1" s="1"/>
      <c r="G1" s="1"/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/>
      <c r="P1" s="1"/>
    </row>
    <row r="2" spans="2:16" x14ac:dyDescent="0.25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</row>
    <row r="3" spans="2:16" x14ac:dyDescent="0.25">
      <c r="B3">
        <v>49.551982000000002</v>
      </c>
      <c r="C3">
        <v>0.86638980347947803</v>
      </c>
      <c r="D3" t="b">
        <v>1</v>
      </c>
      <c r="E3">
        <v>49.493875000000003</v>
      </c>
      <c r="F3">
        <v>0.84053875212712603</v>
      </c>
      <c r="G3" t="b">
        <v>1</v>
      </c>
      <c r="H3">
        <v>49.5</v>
      </c>
      <c r="I3">
        <v>2.60360360360385E-3</v>
      </c>
      <c r="J3" t="b">
        <v>1</v>
      </c>
      <c r="K3">
        <v>49.453062999999901</v>
      </c>
      <c r="L3">
        <v>0.82407223726826795</v>
      </c>
      <c r="M3" t="b">
        <v>1</v>
      </c>
      <c r="N3">
        <v>49.505415999999897</v>
      </c>
      <c r="O3">
        <v>0.84564626520920905</v>
      </c>
      <c r="P3" t="b">
        <v>1</v>
      </c>
    </row>
    <row r="4" spans="2:16" x14ac:dyDescent="0.25">
      <c r="B4">
        <v>49.516374999999897</v>
      </c>
      <c r="C4">
        <v>0.84286127765265195</v>
      </c>
      <c r="D4" t="b">
        <v>1</v>
      </c>
      <c r="E4">
        <v>49.552651999999902</v>
      </c>
      <c r="F4">
        <v>0.80315675765365302</v>
      </c>
      <c r="G4" t="b">
        <v>1</v>
      </c>
      <c r="H4">
        <v>49.49953</v>
      </c>
      <c r="I4">
        <v>0.112337566666666</v>
      </c>
      <c r="J4" t="b">
        <v>1</v>
      </c>
      <c r="K4">
        <v>49.486833999999902</v>
      </c>
      <c r="L4">
        <v>0.89418057501901804</v>
      </c>
      <c r="M4" t="b">
        <v>1</v>
      </c>
      <c r="N4">
        <v>49.522576000000001</v>
      </c>
      <c r="O4">
        <v>0.87561461083483505</v>
      </c>
      <c r="P4" t="b">
        <v>1</v>
      </c>
    </row>
    <row r="5" spans="2:16" x14ac:dyDescent="0.25">
      <c r="B5">
        <v>49.486613999999904</v>
      </c>
      <c r="C5">
        <v>0.78318067567967797</v>
      </c>
      <c r="D5" t="b">
        <v>1</v>
      </c>
      <c r="E5">
        <v>49.527802999999999</v>
      </c>
      <c r="F5">
        <v>0.85738891911010995</v>
      </c>
      <c r="G5" t="b">
        <v>1</v>
      </c>
      <c r="H5">
        <v>49.5</v>
      </c>
      <c r="I5">
        <v>0</v>
      </c>
      <c r="J5" t="b">
        <v>1</v>
      </c>
      <c r="K5">
        <v>49.493689999999901</v>
      </c>
      <c r="L5">
        <v>0.81757228018018002</v>
      </c>
      <c r="M5" t="b">
        <v>1</v>
      </c>
      <c r="N5">
        <v>49.554839999999899</v>
      </c>
      <c r="O5">
        <v>0.83640392232232197</v>
      </c>
      <c r="P5" t="b">
        <v>1</v>
      </c>
    </row>
    <row r="6" spans="2:16" x14ac:dyDescent="0.25">
      <c r="B6">
        <v>49.450028999999901</v>
      </c>
      <c r="C6">
        <v>0.84709595010910799</v>
      </c>
      <c r="D6" t="b">
        <v>1</v>
      </c>
      <c r="E6">
        <v>49.572258999999903</v>
      </c>
      <c r="F6">
        <v>0.84007882474374296</v>
      </c>
      <c r="G6" t="b">
        <v>0</v>
      </c>
      <c r="H6">
        <v>49.500339000000103</v>
      </c>
      <c r="I6">
        <v>0.55957967575475598</v>
      </c>
      <c r="J6" t="b">
        <v>1</v>
      </c>
      <c r="K6">
        <v>49.5040049999999</v>
      </c>
      <c r="L6">
        <v>0.76473342039539605</v>
      </c>
      <c r="M6" t="b">
        <v>1</v>
      </c>
      <c r="N6">
        <v>49.475935999999997</v>
      </c>
      <c r="O6">
        <v>0.79947502292692596</v>
      </c>
      <c r="P6" t="b">
        <v>1</v>
      </c>
    </row>
    <row r="7" spans="2:16" x14ac:dyDescent="0.25">
      <c r="B7">
        <v>49.519683999999998</v>
      </c>
      <c r="C7">
        <v>0.77778897111511403</v>
      </c>
      <c r="D7" t="b">
        <v>1</v>
      </c>
      <c r="E7">
        <v>49.508192000000001</v>
      </c>
      <c r="F7">
        <v>0.88320091204804796</v>
      </c>
      <c r="G7" t="b">
        <v>1</v>
      </c>
      <c r="H7">
        <v>49.5</v>
      </c>
      <c r="I7">
        <v>1.05194674674674</v>
      </c>
      <c r="J7" t="b">
        <v>1</v>
      </c>
      <c r="K7">
        <v>49.512008999999999</v>
      </c>
      <c r="L7">
        <v>0.80842079971871905</v>
      </c>
      <c r="M7" t="b">
        <v>1</v>
      </c>
      <c r="N7">
        <v>49.559311999999998</v>
      </c>
      <c r="O7">
        <v>0.87141660726326398</v>
      </c>
      <c r="P7" t="b">
        <v>0</v>
      </c>
    </row>
    <row r="8" spans="2:16" x14ac:dyDescent="0.25">
      <c r="B8">
        <v>49.509602000000001</v>
      </c>
      <c r="C8">
        <v>0.83617934494094104</v>
      </c>
      <c r="D8" t="b">
        <v>1</v>
      </c>
      <c r="E8">
        <v>49.525626000000003</v>
      </c>
      <c r="F8">
        <v>0.91424377189589701</v>
      </c>
      <c r="G8" t="b">
        <v>1</v>
      </c>
      <c r="H8">
        <v>49.5</v>
      </c>
      <c r="I8">
        <v>0</v>
      </c>
      <c r="J8" t="b">
        <v>1</v>
      </c>
      <c r="K8">
        <v>49.492024000000001</v>
      </c>
      <c r="L8">
        <v>0.83482854797197104</v>
      </c>
      <c r="M8" t="b">
        <v>1</v>
      </c>
      <c r="N8">
        <v>49.555484</v>
      </c>
      <c r="O8">
        <v>0.84973098472872799</v>
      </c>
      <c r="P8" t="b">
        <v>1</v>
      </c>
    </row>
    <row r="9" spans="2:16" x14ac:dyDescent="0.25">
      <c r="B9">
        <v>49.526895999999901</v>
      </c>
      <c r="C9">
        <v>0.85689610729129195</v>
      </c>
      <c r="D9" t="b">
        <v>1</v>
      </c>
      <c r="E9">
        <v>49.437660000000001</v>
      </c>
      <c r="F9">
        <v>1.12913791231231</v>
      </c>
      <c r="G9" t="b">
        <v>1</v>
      </c>
      <c r="H9">
        <v>49.499891000000702</v>
      </c>
      <c r="I9">
        <v>7.6525476666666498E-3</v>
      </c>
      <c r="J9" t="b">
        <v>1</v>
      </c>
      <c r="K9">
        <v>49.578257000000001</v>
      </c>
      <c r="L9">
        <v>0.911836967918918</v>
      </c>
      <c r="M9" t="b">
        <v>0</v>
      </c>
      <c r="N9">
        <v>49.491139999999902</v>
      </c>
      <c r="O9">
        <v>0.84061406646646497</v>
      </c>
      <c r="P9" t="b">
        <v>1</v>
      </c>
    </row>
    <row r="10" spans="2:16" x14ac:dyDescent="0.25">
      <c r="B10">
        <v>49.530054</v>
      </c>
      <c r="C10">
        <v>0.81324873782182105</v>
      </c>
      <c r="D10" t="b">
        <v>1</v>
      </c>
      <c r="E10">
        <v>49.465822999999901</v>
      </c>
      <c r="F10">
        <v>0.80708187154254196</v>
      </c>
      <c r="G10" t="b">
        <v>1</v>
      </c>
      <c r="H10">
        <v>49.499999999999901</v>
      </c>
      <c r="I10">
        <v>0.39573273273272902</v>
      </c>
      <c r="J10" t="b">
        <v>1</v>
      </c>
      <c r="K10">
        <v>49.459603999999999</v>
      </c>
      <c r="L10">
        <v>0.82840677395795803</v>
      </c>
      <c r="M10" t="b">
        <v>1</v>
      </c>
      <c r="N10">
        <v>49.506771999999998</v>
      </c>
      <c r="O10">
        <v>0.86983173174774897</v>
      </c>
      <c r="P10" t="b">
        <v>1</v>
      </c>
    </row>
    <row r="11" spans="2:16" x14ac:dyDescent="0.25">
      <c r="B11">
        <v>49.486961000000001</v>
      </c>
      <c r="C11">
        <v>0.87115297044944895</v>
      </c>
      <c r="D11" t="b">
        <v>1</v>
      </c>
      <c r="E11">
        <v>49.492335999999902</v>
      </c>
      <c r="F11">
        <v>0.87502611321721702</v>
      </c>
      <c r="G11" t="b">
        <v>1</v>
      </c>
      <c r="H11">
        <v>49.501030999999998</v>
      </c>
      <c r="I11">
        <v>0.26953911715615803</v>
      </c>
      <c r="J11" t="b">
        <v>1</v>
      </c>
      <c r="K11">
        <v>49.485827999999898</v>
      </c>
      <c r="L11">
        <v>0.80634327368968906</v>
      </c>
      <c r="M11" t="b">
        <v>1</v>
      </c>
      <c r="N11">
        <v>49.516452000000001</v>
      </c>
      <c r="O11">
        <v>0.84974824794394499</v>
      </c>
      <c r="P11" t="b">
        <v>1</v>
      </c>
    </row>
    <row r="12" spans="2:16" x14ac:dyDescent="0.25">
      <c r="B12">
        <v>49.504241999999998</v>
      </c>
      <c r="C12">
        <v>0.76096361304904903</v>
      </c>
      <c r="D12" t="b">
        <v>1</v>
      </c>
      <c r="E12">
        <v>49.505086999999897</v>
      </c>
      <c r="F12">
        <v>0.91009700843943797</v>
      </c>
      <c r="G12" t="b">
        <v>1</v>
      </c>
      <c r="H12">
        <v>49.5</v>
      </c>
      <c r="I12" s="2">
        <v>4.4144144144146898E-4</v>
      </c>
      <c r="J12" t="b">
        <v>1</v>
      </c>
      <c r="K12">
        <v>49.479951</v>
      </c>
      <c r="L12">
        <v>0.82564365225125103</v>
      </c>
      <c r="M12" t="b">
        <v>1</v>
      </c>
      <c r="N12">
        <v>49.502504000000002</v>
      </c>
      <c r="O12">
        <v>0.83545866064464303</v>
      </c>
      <c r="P12" t="b">
        <v>1</v>
      </c>
    </row>
    <row r="13" spans="2:16" x14ac:dyDescent="0.25">
      <c r="B13">
        <v>49.521436000000001</v>
      </c>
      <c r="C13">
        <v>0.83725212202602495</v>
      </c>
      <c r="D13" t="b">
        <v>1</v>
      </c>
      <c r="E13">
        <v>49.4970169999999</v>
      </c>
      <c r="F13">
        <v>0.84913905176276105</v>
      </c>
      <c r="G13" t="b">
        <v>1</v>
      </c>
      <c r="H13">
        <v>49.501030999999998</v>
      </c>
      <c r="I13">
        <v>0.26953911715615803</v>
      </c>
      <c r="J13" t="b">
        <v>1</v>
      </c>
      <c r="K13">
        <v>49.562702000000002</v>
      </c>
      <c r="L13">
        <v>0.78608496816416396</v>
      </c>
      <c r="M13" t="b">
        <v>0</v>
      </c>
      <c r="N13">
        <v>49.509664000000001</v>
      </c>
      <c r="O13">
        <v>0.791883578682684</v>
      </c>
      <c r="P13" t="b">
        <v>1</v>
      </c>
    </row>
    <row r="14" spans="2:16" x14ac:dyDescent="0.25">
      <c r="B14">
        <v>49.515936999999902</v>
      </c>
      <c r="C14">
        <v>0.83759980483583396</v>
      </c>
      <c r="D14" t="b">
        <v>1</v>
      </c>
      <c r="E14">
        <v>49.494945999999999</v>
      </c>
      <c r="F14">
        <v>0.88144764272672704</v>
      </c>
      <c r="G14" t="b">
        <v>1</v>
      </c>
      <c r="H14">
        <v>49.499303000000097</v>
      </c>
      <c r="I14">
        <v>0.51720726845945797</v>
      </c>
      <c r="J14" t="b">
        <v>1</v>
      </c>
      <c r="K14">
        <v>49.493961999999897</v>
      </c>
      <c r="L14">
        <v>0.877185369925926</v>
      </c>
      <c r="M14" t="b">
        <v>1</v>
      </c>
      <c r="N14">
        <v>49.4571719999999</v>
      </c>
      <c r="O14">
        <v>0.83420193234834705</v>
      </c>
      <c r="P14" t="b">
        <v>1</v>
      </c>
    </row>
    <row r="15" spans="2:16" x14ac:dyDescent="0.25">
      <c r="B15">
        <v>49.501371999999897</v>
      </c>
      <c r="C15">
        <v>0.83555922684284301</v>
      </c>
      <c r="D15" t="b">
        <v>1</v>
      </c>
      <c r="E15">
        <v>49.513883</v>
      </c>
      <c r="F15">
        <v>0.82084727658758705</v>
      </c>
      <c r="G15" t="b">
        <v>1</v>
      </c>
      <c r="H15">
        <v>49.501030999999998</v>
      </c>
      <c r="I15">
        <v>0.26953911715615803</v>
      </c>
      <c r="J15" t="b">
        <v>1</v>
      </c>
      <c r="K15">
        <v>49.489356999999899</v>
      </c>
      <c r="L15">
        <v>0.84880584739839904</v>
      </c>
      <c r="M15" t="b">
        <v>1</v>
      </c>
      <c r="N15">
        <v>49.478079999999999</v>
      </c>
      <c r="O15">
        <v>0.84632795355355195</v>
      </c>
      <c r="P15" t="b">
        <v>1</v>
      </c>
    </row>
    <row r="16" spans="2:16" x14ac:dyDescent="0.25">
      <c r="B16">
        <v>49.487460999999897</v>
      </c>
      <c r="C16">
        <v>0.84331990838738702</v>
      </c>
      <c r="D16" t="b">
        <v>1</v>
      </c>
      <c r="E16">
        <v>49.498475999999997</v>
      </c>
      <c r="F16">
        <v>0.83622133876276294</v>
      </c>
      <c r="G16" t="b">
        <v>1</v>
      </c>
      <c r="H16">
        <v>49.501030999999998</v>
      </c>
      <c r="I16">
        <v>0.26953911715615803</v>
      </c>
      <c r="J16" t="b">
        <v>1</v>
      </c>
      <c r="K16">
        <v>49.426499999999898</v>
      </c>
      <c r="L16">
        <v>0.83323908908908895</v>
      </c>
      <c r="M16" t="b">
        <v>0</v>
      </c>
      <c r="N16">
        <v>49.497559999999801</v>
      </c>
      <c r="O16">
        <v>0.83506885925926</v>
      </c>
      <c r="P16" t="b">
        <v>1</v>
      </c>
    </row>
    <row r="17" spans="2:16" x14ac:dyDescent="0.25">
      <c r="B17">
        <v>49.494588999999898</v>
      </c>
      <c r="C17">
        <v>0.85794329937837899</v>
      </c>
      <c r="D17" t="b">
        <v>1</v>
      </c>
      <c r="E17">
        <v>49.494647000000001</v>
      </c>
      <c r="F17">
        <v>0.88427563602702697</v>
      </c>
      <c r="G17" t="b">
        <v>1</v>
      </c>
      <c r="H17">
        <v>49.4996119999999</v>
      </c>
      <c r="I17">
        <v>0.45713590936536402</v>
      </c>
      <c r="J17" t="b">
        <v>1</v>
      </c>
      <c r="K17">
        <v>49.542176999999903</v>
      </c>
      <c r="L17">
        <v>0.839099341012012</v>
      </c>
      <c r="M17" t="b">
        <v>1</v>
      </c>
      <c r="N17">
        <v>49.480704000000003</v>
      </c>
      <c r="O17">
        <v>0.83635329768168198</v>
      </c>
      <c r="P17" t="b">
        <v>1</v>
      </c>
    </row>
    <row r="18" spans="2:16" x14ac:dyDescent="0.25">
      <c r="B18">
        <v>49.504922000000001</v>
      </c>
      <c r="C18">
        <v>0.89134882273873906</v>
      </c>
      <c r="D18" t="b">
        <v>1</v>
      </c>
      <c r="E18">
        <v>49.494022000000001</v>
      </c>
      <c r="F18">
        <v>0.81274647999599403</v>
      </c>
      <c r="G18" t="b">
        <v>1</v>
      </c>
      <c r="H18">
        <v>49.5001049999996</v>
      </c>
      <c r="I18">
        <v>0.56995632029529397</v>
      </c>
      <c r="J18" t="b">
        <v>1</v>
      </c>
      <c r="K18">
        <v>49.454523999999999</v>
      </c>
      <c r="L18">
        <v>0.88265776118518502</v>
      </c>
      <c r="M18" t="b">
        <v>1</v>
      </c>
      <c r="N18">
        <v>49.4701799999999</v>
      </c>
      <c r="O18">
        <v>0.79043526686686705</v>
      </c>
      <c r="P18" t="b">
        <v>1</v>
      </c>
    </row>
    <row r="19" spans="2:16" x14ac:dyDescent="0.25">
      <c r="B19">
        <v>49.498603000000003</v>
      </c>
      <c r="C19">
        <v>0.83988251590690599</v>
      </c>
      <c r="D19" t="b">
        <v>1</v>
      </c>
      <c r="E19">
        <v>49.503482999999903</v>
      </c>
      <c r="F19">
        <v>0.82675363534634605</v>
      </c>
      <c r="G19" t="b">
        <v>1</v>
      </c>
      <c r="H19">
        <v>49.499891000000702</v>
      </c>
      <c r="I19">
        <v>7.6525476666666498E-3</v>
      </c>
      <c r="J19" t="b">
        <v>1</v>
      </c>
      <c r="K19">
        <v>49.510526999999897</v>
      </c>
      <c r="L19">
        <v>0.82188112839939897</v>
      </c>
      <c r="M19" t="b">
        <v>1</v>
      </c>
      <c r="N19">
        <v>49.497795999999902</v>
      </c>
      <c r="O19">
        <v>0.850934092476478</v>
      </c>
      <c r="P19" t="b">
        <v>1</v>
      </c>
    </row>
    <row r="20" spans="2:16" x14ac:dyDescent="0.25">
      <c r="B20">
        <v>49.487696</v>
      </c>
      <c r="C20">
        <v>0.83321184142542404</v>
      </c>
      <c r="D20" t="b">
        <v>1</v>
      </c>
      <c r="E20">
        <v>49.480492999999903</v>
      </c>
      <c r="F20">
        <v>0.88271055250350305</v>
      </c>
      <c r="G20" t="b">
        <v>1</v>
      </c>
      <c r="H20">
        <v>49.5</v>
      </c>
      <c r="I20">
        <v>0</v>
      </c>
      <c r="J20" t="b">
        <v>1</v>
      </c>
      <c r="K20">
        <v>49.477677</v>
      </c>
      <c r="L20">
        <v>0.81115278946046099</v>
      </c>
      <c r="M20" t="b">
        <v>1</v>
      </c>
      <c r="N20">
        <v>49.499583999999899</v>
      </c>
      <c r="O20">
        <v>0.83035690384784799</v>
      </c>
      <c r="P20" t="b">
        <v>1</v>
      </c>
    </row>
    <row r="21" spans="2:16" x14ac:dyDescent="0.25">
      <c r="B21">
        <v>49.465966999999999</v>
      </c>
      <c r="C21">
        <v>0.78438681872973004</v>
      </c>
      <c r="D21" t="b">
        <v>1</v>
      </c>
      <c r="E21">
        <v>49.5189349999999</v>
      </c>
      <c r="F21">
        <v>0.80099120397897805</v>
      </c>
      <c r="G21" t="b">
        <v>1</v>
      </c>
      <c r="H21">
        <v>49.499303000000097</v>
      </c>
      <c r="I21">
        <v>0.51720726845945797</v>
      </c>
      <c r="J21" t="b">
        <v>1</v>
      </c>
      <c r="K21">
        <v>49.491332999999898</v>
      </c>
      <c r="L21">
        <v>0.86001552363463396</v>
      </c>
      <c r="M21" t="b">
        <v>1</v>
      </c>
      <c r="N21">
        <v>49.452488000000002</v>
      </c>
      <c r="O21">
        <v>0.94305821206806795</v>
      </c>
      <c r="P21" t="b">
        <v>1</v>
      </c>
    </row>
    <row r="22" spans="2:16" x14ac:dyDescent="0.25">
      <c r="B22">
        <v>49.532956999999897</v>
      </c>
      <c r="C22">
        <v>0.77639861176276304</v>
      </c>
      <c r="D22" t="b">
        <v>1</v>
      </c>
      <c r="E22">
        <v>49.490128999999897</v>
      </c>
      <c r="F22">
        <v>0.80152466902802799</v>
      </c>
      <c r="G22" t="b">
        <v>1</v>
      </c>
      <c r="H22">
        <v>49.5</v>
      </c>
      <c r="I22" s="2">
        <v>4.4144144144146898E-4</v>
      </c>
      <c r="J22" t="b">
        <v>1</v>
      </c>
      <c r="K22">
        <v>49.508178999999998</v>
      </c>
      <c r="L22">
        <v>0.780190505464465</v>
      </c>
      <c r="M22" t="b">
        <v>1</v>
      </c>
      <c r="N22">
        <v>49.530959999999901</v>
      </c>
      <c r="O22">
        <v>0.83065904944944902</v>
      </c>
      <c r="P22" t="b">
        <v>1</v>
      </c>
    </row>
    <row r="23" spans="2:16" x14ac:dyDescent="0.25">
      <c r="B23">
        <v>49.50414</v>
      </c>
      <c r="C23">
        <v>0.78581407047047003</v>
      </c>
      <c r="D23" t="b">
        <v>1</v>
      </c>
      <c r="E23">
        <v>49.490403999999998</v>
      </c>
      <c r="F23">
        <v>0.87265037515916</v>
      </c>
      <c r="G23" t="b">
        <v>1</v>
      </c>
      <c r="H23">
        <v>49.499513999999998</v>
      </c>
      <c r="I23">
        <v>0.12089686266666599</v>
      </c>
      <c r="J23" t="b">
        <v>1</v>
      </c>
      <c r="K23">
        <v>49.526699000000001</v>
      </c>
      <c r="L23">
        <v>0.87623325765665705</v>
      </c>
      <c r="M23" t="b">
        <v>1</v>
      </c>
      <c r="N23">
        <v>49.466687999999998</v>
      </c>
      <c r="O23">
        <v>0.82280947212812805</v>
      </c>
      <c r="P23" t="b">
        <v>1</v>
      </c>
    </row>
    <row r="24" spans="2:16" x14ac:dyDescent="0.25">
      <c r="B24">
        <v>49.468381999999998</v>
      </c>
      <c r="C24">
        <v>0.82032857064664599</v>
      </c>
      <c r="D24" t="b">
        <v>1</v>
      </c>
      <c r="E24">
        <v>49.537011999999898</v>
      </c>
      <c r="F24">
        <v>0.85984140726326297</v>
      </c>
      <c r="G24" t="b">
        <v>1</v>
      </c>
      <c r="H24">
        <v>49.5</v>
      </c>
      <c r="I24">
        <v>0</v>
      </c>
      <c r="J24" t="b">
        <v>1</v>
      </c>
      <c r="K24">
        <v>49.4959589999999</v>
      </c>
      <c r="L24">
        <v>0.85749368500400402</v>
      </c>
      <c r="M24" t="b">
        <v>1</v>
      </c>
      <c r="N24">
        <v>49.482487999999897</v>
      </c>
      <c r="O24">
        <v>0.88591438023623703</v>
      </c>
      <c r="P24" t="b">
        <v>1</v>
      </c>
    </row>
    <row r="25" spans="2:16" x14ac:dyDescent="0.25">
      <c r="B25">
        <v>49.479219999999998</v>
      </c>
      <c r="C25">
        <v>0.93733434994994902</v>
      </c>
      <c r="D25" t="b">
        <v>1</v>
      </c>
      <c r="E25">
        <v>49.509511000000003</v>
      </c>
      <c r="F25">
        <v>0.90262798586486703</v>
      </c>
      <c r="G25" t="b">
        <v>1</v>
      </c>
      <c r="H25">
        <v>49.499887999999999</v>
      </c>
      <c r="I25">
        <v>4.4754988444445101E-2</v>
      </c>
      <c r="J25" t="b">
        <v>1</v>
      </c>
      <c r="K25">
        <v>49.475928000000003</v>
      </c>
      <c r="L25">
        <v>0.82617281963563505</v>
      </c>
      <c r="M25" t="b">
        <v>1</v>
      </c>
      <c r="N25">
        <v>49.491472000000002</v>
      </c>
      <c r="O25">
        <v>0.80580773695295105</v>
      </c>
      <c r="P25" t="b">
        <v>1</v>
      </c>
    </row>
    <row r="26" spans="2:16" x14ac:dyDescent="0.25">
      <c r="B26">
        <v>49.485181999999902</v>
      </c>
      <c r="C26">
        <v>0.80006300788388296</v>
      </c>
      <c r="D26" t="b">
        <v>1</v>
      </c>
      <c r="E26">
        <v>49.501574999999903</v>
      </c>
      <c r="F26">
        <v>0.74766334772272203</v>
      </c>
      <c r="G26" t="b">
        <v>1</v>
      </c>
      <c r="H26">
        <v>49.49953</v>
      </c>
      <c r="I26">
        <v>0.112337566666666</v>
      </c>
      <c r="J26" t="b">
        <v>1</v>
      </c>
      <c r="K26">
        <v>49.457278000000002</v>
      </c>
      <c r="L26">
        <v>0.78630038510110101</v>
      </c>
      <c r="M26" t="b">
        <v>1</v>
      </c>
      <c r="N26">
        <v>49.472416000000003</v>
      </c>
      <c r="O26">
        <v>0.85221431325725505</v>
      </c>
      <c r="P26" t="b">
        <v>1</v>
      </c>
    </row>
    <row r="27" spans="2:16" x14ac:dyDescent="0.25">
      <c r="B27">
        <v>49.522442999999903</v>
      </c>
      <c r="C27">
        <v>0.83997318593693704</v>
      </c>
      <c r="D27" t="b">
        <v>1</v>
      </c>
      <c r="E27">
        <v>49.504756</v>
      </c>
      <c r="F27">
        <v>0.80151408655055001</v>
      </c>
      <c r="G27" t="b">
        <v>1</v>
      </c>
      <c r="H27">
        <v>49.500339000000103</v>
      </c>
      <c r="I27">
        <v>0.55957967575475598</v>
      </c>
      <c r="J27" t="b">
        <v>1</v>
      </c>
      <c r="K27">
        <v>49.4820759999999</v>
      </c>
      <c r="L27">
        <v>0.77443110332732701</v>
      </c>
      <c r="M27" t="b">
        <v>1</v>
      </c>
      <c r="N27">
        <v>49.544951999999903</v>
      </c>
      <c r="O27">
        <v>0.83548350520120096</v>
      </c>
      <c r="P27" t="b">
        <v>1</v>
      </c>
    </row>
    <row r="28" spans="2:16" x14ac:dyDescent="0.25">
      <c r="B28">
        <v>49.497827999999998</v>
      </c>
      <c r="C28">
        <v>0.81232684526125998</v>
      </c>
      <c r="D28" t="b">
        <v>1</v>
      </c>
      <c r="E28">
        <v>49.485342000000003</v>
      </c>
      <c r="F28">
        <v>0.742038957993994</v>
      </c>
      <c r="G28" t="b">
        <v>1</v>
      </c>
      <c r="H28">
        <v>49.4999409999999</v>
      </c>
      <c r="I28">
        <v>0.27693011163063203</v>
      </c>
      <c r="J28" t="b">
        <v>1</v>
      </c>
      <c r="K28">
        <v>49.5064309999999</v>
      </c>
      <c r="L28">
        <v>0.83245343267167105</v>
      </c>
      <c r="M28" t="b">
        <v>1</v>
      </c>
      <c r="N28">
        <v>49.555079999999997</v>
      </c>
      <c r="O28">
        <v>0.88328429389389296</v>
      </c>
      <c r="P28" t="b">
        <v>1</v>
      </c>
    </row>
    <row r="29" spans="2:16" x14ac:dyDescent="0.25">
      <c r="B29">
        <v>49.519313999999902</v>
      </c>
      <c r="C29">
        <v>0.80965988128528599</v>
      </c>
      <c r="D29" t="b">
        <v>1</v>
      </c>
      <c r="E29">
        <v>49.501461999999997</v>
      </c>
      <c r="F29">
        <v>0.80369113168768702</v>
      </c>
      <c r="G29" t="b">
        <v>1</v>
      </c>
      <c r="H29">
        <v>49.500025999999998</v>
      </c>
      <c r="I29" s="2">
        <v>6.9134266666674802E-4</v>
      </c>
      <c r="J29" t="b">
        <v>1</v>
      </c>
      <c r="K29">
        <v>49.504555000000003</v>
      </c>
      <c r="L29">
        <v>0.78795992690190197</v>
      </c>
      <c r="M29" t="b">
        <v>1</v>
      </c>
      <c r="N29">
        <v>49.469811999999997</v>
      </c>
      <c r="O29">
        <v>0.87195742608208104</v>
      </c>
      <c r="P29" t="b">
        <v>1</v>
      </c>
    </row>
    <row r="30" spans="2:16" x14ac:dyDescent="0.25">
      <c r="B30">
        <v>49.495930000000001</v>
      </c>
      <c r="C30">
        <v>0.90145068578578602</v>
      </c>
      <c r="D30" t="b">
        <v>1</v>
      </c>
      <c r="E30">
        <v>49.552315</v>
      </c>
      <c r="F30">
        <v>0.78832112489989803</v>
      </c>
      <c r="G30" t="b">
        <v>1</v>
      </c>
      <c r="H30">
        <v>49.5</v>
      </c>
      <c r="I30">
        <v>0</v>
      </c>
      <c r="J30" t="b">
        <v>1</v>
      </c>
      <c r="K30">
        <v>49.489439999999902</v>
      </c>
      <c r="L30">
        <v>0.89775327167167196</v>
      </c>
      <c r="M30" t="b">
        <v>1</v>
      </c>
      <c r="N30">
        <v>49.496471999999997</v>
      </c>
      <c r="O30">
        <v>0.80345676998598603</v>
      </c>
      <c r="P30" t="b">
        <v>1</v>
      </c>
    </row>
    <row r="31" spans="2:16" x14ac:dyDescent="0.25">
      <c r="B31">
        <v>49.470651999999902</v>
      </c>
      <c r="C31">
        <v>0.85363405495095201</v>
      </c>
      <c r="D31" t="b">
        <v>1</v>
      </c>
      <c r="E31">
        <v>49.495921000000003</v>
      </c>
      <c r="F31">
        <v>0.78668210886786705</v>
      </c>
      <c r="G31" t="b">
        <v>1</v>
      </c>
      <c r="H31">
        <v>49.501030999999998</v>
      </c>
      <c r="I31">
        <v>0.26953911715615803</v>
      </c>
      <c r="J31" t="b">
        <v>1</v>
      </c>
      <c r="K31">
        <v>49.516349999999903</v>
      </c>
      <c r="L31">
        <v>0.80906323073073005</v>
      </c>
      <c r="M31" t="b">
        <v>1</v>
      </c>
      <c r="N31">
        <v>49.464191999999898</v>
      </c>
      <c r="O31">
        <v>0.83328082796396497</v>
      </c>
      <c r="P31" t="b">
        <v>1</v>
      </c>
    </row>
    <row r="32" spans="2:16" x14ac:dyDescent="0.25">
      <c r="B32">
        <v>49.508592999999998</v>
      </c>
      <c r="C32">
        <v>0.81842832567667501</v>
      </c>
      <c r="D32" t="b">
        <v>1</v>
      </c>
      <c r="E32">
        <v>49.478176999999903</v>
      </c>
      <c r="F32">
        <v>0.89723939506606598</v>
      </c>
      <c r="G32" t="b">
        <v>1</v>
      </c>
      <c r="H32">
        <v>49.498883999999599</v>
      </c>
      <c r="I32">
        <v>0.92764186040440599</v>
      </c>
      <c r="J32" t="b">
        <v>1</v>
      </c>
      <c r="K32">
        <v>49.573981999999901</v>
      </c>
      <c r="L32">
        <v>0.82878025993593696</v>
      </c>
      <c r="M32" t="b">
        <v>0</v>
      </c>
      <c r="N32">
        <v>49.526139999999998</v>
      </c>
      <c r="O32">
        <v>0.86853417857857795</v>
      </c>
      <c r="P32" t="b">
        <v>1</v>
      </c>
    </row>
    <row r="33" spans="1:16" x14ac:dyDescent="0.25">
      <c r="A33" t="s">
        <v>1</v>
      </c>
      <c r="B33">
        <f>AVERAGE(B3:B32)</f>
        <v>49.501502099999961</v>
      </c>
      <c r="C33">
        <f>AVERAGE(C3:C32)</f>
        <v>0.83238911338234833</v>
      </c>
      <c r="D33">
        <v>30</v>
      </c>
      <c r="E33">
        <f>AVERAGE(E3:E32)</f>
        <v>49.504127299999958</v>
      </c>
      <c r="F33">
        <f>AVERAGE(F3:F32)</f>
        <v>0.84862927502952923</v>
      </c>
      <c r="G33">
        <v>29</v>
      </c>
      <c r="H33">
        <f>AVERAGE(H3:H32)</f>
        <v>49.500041700000025</v>
      </c>
      <c r="I33">
        <f>AVERAGE(I3:I32)</f>
        <v>0.25301410214384373</v>
      </c>
      <c r="J33">
        <v>30</v>
      </c>
      <c r="K33">
        <f>AVERAGE(K3:K32)</f>
        <v>49.497696699999942</v>
      </c>
      <c r="L33">
        <f>AVERAGE(L3:L32)</f>
        <v>0.83109974082472438</v>
      </c>
      <c r="M33">
        <v>26</v>
      </c>
      <c r="N33">
        <f>AVERAGE(N3:N32)</f>
        <v>49.501144399999966</v>
      </c>
      <c r="O33">
        <f>AVERAGE(O3:O32)</f>
        <v>0.84419873902008646</v>
      </c>
      <c r="P33">
        <v>29</v>
      </c>
    </row>
    <row r="34" spans="1:16" x14ac:dyDescent="0.25">
      <c r="A34" t="s">
        <v>4</v>
      </c>
      <c r="B34">
        <f>_xlfn.STDEV.S(B3:B32)</f>
        <v>2.2513130114256676E-2</v>
      </c>
      <c r="C34">
        <f>_xlfn.STDEV.S(C3:C33)</f>
        <v>3.8747617328805273E-2</v>
      </c>
      <c r="E34">
        <f>_xlfn.STDEV.S(E3:E32)</f>
        <v>2.6472251058023477E-2</v>
      </c>
      <c r="F34">
        <f>_xlfn.STDEV.S(F3:F33)</f>
        <v>6.894695016792432E-2</v>
      </c>
      <c r="H34">
        <f>_xlfn.STDEV.S(H3:H32)</f>
        <v>5.4423569629041249E-4</v>
      </c>
      <c r="I34">
        <f>_xlfn.STDEV.S(I3:I33)</f>
        <v>0.28167658415956437</v>
      </c>
      <c r="K34">
        <f>_xlfn.STDEV.S(K3:K32)</f>
        <v>3.4386615658193287E-2</v>
      </c>
      <c r="L34">
        <f>_xlfn.STDEV.S(L3:L33)</f>
        <v>3.7499680158064388E-2</v>
      </c>
      <c r="N34">
        <f>_xlfn.STDEV.S(N3:N32)</f>
        <v>3.116928971965394E-2</v>
      </c>
      <c r="O34">
        <f>_xlfn.STDEV.S(O3:O33)</f>
        <v>3.1171614145096983E-2</v>
      </c>
    </row>
    <row r="35" spans="1:16" x14ac:dyDescent="0.25">
      <c r="A35" t="s">
        <v>5</v>
      </c>
      <c r="B35">
        <f>_xlfn.CONFIDENCE.NORM(0.05,B34,30)</f>
        <v>8.0560721114340816E-3</v>
      </c>
      <c r="C35">
        <f>_xlfn.CONFIDENCE.NORM(0.05,C34,30)</f>
        <v>1.3865402001538362E-2</v>
      </c>
      <c r="E35">
        <f>_xlfn.CONFIDENCE.NORM(0.05,E34,30)</f>
        <v>9.4727993128051816E-3</v>
      </c>
      <c r="F35">
        <f>_xlfn.CONFIDENCE.NORM(0.05,F34,30)</f>
        <v>2.4671895893521766E-2</v>
      </c>
      <c r="H35">
        <f>_xlfn.CONFIDENCE.NORM(0.05,H34,30)</f>
        <v>1.9474866412092705E-4</v>
      </c>
      <c r="I35">
        <f>_xlfn.CONFIDENCE.NORM(0.05,I34,30)</f>
        <v>0.10079481896010908</v>
      </c>
      <c r="K35">
        <f>_xlfn.CONFIDENCE.NORM(0.05,K34,30)</f>
        <v>1.2304866271578422E-2</v>
      </c>
      <c r="L35">
        <f>_xlfn.CONFIDENCE.NORM(0.05,L34,30)</f>
        <v>1.3418841626015053E-2</v>
      </c>
      <c r="N35">
        <f>_xlfn.CONFIDENCE.NORM(0.05,N34,30)</f>
        <v>1.1153582126045641E-2</v>
      </c>
      <c r="O35">
        <f>_xlfn.CONFIDENCE.NORM(0.05,O34,30)</f>
        <v>1.1154413895723681E-2</v>
      </c>
    </row>
    <row r="37" spans="1:16" x14ac:dyDescent="0.25">
      <c r="A37" t="s">
        <v>10</v>
      </c>
      <c r="B37" t="s">
        <v>8</v>
      </c>
      <c r="C37" t="s">
        <v>0</v>
      </c>
      <c r="D37" t="s">
        <v>9</v>
      </c>
      <c r="E37" t="s">
        <v>7</v>
      </c>
      <c r="F37" t="s">
        <v>11</v>
      </c>
    </row>
    <row r="38" spans="1:16" x14ac:dyDescent="0.25">
      <c r="A38" t="s">
        <v>12</v>
      </c>
      <c r="B38">
        <f t="shared" ref="B38:C40" si="0">K33</f>
        <v>49.497696699999942</v>
      </c>
      <c r="C38">
        <f t="shared" ref="C38:D40" si="1">B33</f>
        <v>49.501502099999961</v>
      </c>
      <c r="D38">
        <f t="shared" ref="D38:E40" si="2">N33</f>
        <v>49.501144399999966</v>
      </c>
      <c r="E38">
        <f t="shared" ref="E38:F40" si="3">H33</f>
        <v>49.500041700000025</v>
      </c>
      <c r="F38">
        <f t="shared" ref="F38:G40" si="4">E33</f>
        <v>49.504127299999958</v>
      </c>
    </row>
    <row r="39" spans="1:16" x14ac:dyDescent="0.25">
      <c r="A39" t="s">
        <v>13</v>
      </c>
      <c r="B39">
        <f t="shared" si="0"/>
        <v>3.4386615658193287E-2</v>
      </c>
      <c r="C39">
        <f t="shared" si="1"/>
        <v>2.2513130114256676E-2</v>
      </c>
      <c r="D39">
        <f t="shared" si="2"/>
        <v>3.116928971965394E-2</v>
      </c>
      <c r="E39">
        <f t="shared" si="3"/>
        <v>5.4423569629041249E-4</v>
      </c>
      <c r="F39">
        <f t="shared" si="4"/>
        <v>2.6472251058023477E-2</v>
      </c>
    </row>
    <row r="40" spans="1:16" x14ac:dyDescent="0.25">
      <c r="A40" t="s">
        <v>14</v>
      </c>
      <c r="B40">
        <f t="shared" si="0"/>
        <v>1.2304866271578422E-2</v>
      </c>
      <c r="C40">
        <f t="shared" si="1"/>
        <v>8.0560721114340816E-3</v>
      </c>
      <c r="D40">
        <f t="shared" si="2"/>
        <v>1.1153582126045641E-2</v>
      </c>
      <c r="E40">
        <f t="shared" si="3"/>
        <v>1.9474866412092705E-4</v>
      </c>
      <c r="F40">
        <f t="shared" si="4"/>
        <v>9.4727993128051816E-3</v>
      </c>
    </row>
    <row r="41" spans="1:16" x14ac:dyDescent="0.25">
      <c r="A41" t="s">
        <v>15</v>
      </c>
      <c r="B41">
        <f>L33</f>
        <v>0.83109974082472438</v>
      </c>
      <c r="C41">
        <f>C33</f>
        <v>0.83238911338234833</v>
      </c>
      <c r="D41">
        <f>O33</f>
        <v>0.84419873902008646</v>
      </c>
      <c r="E41">
        <f>I33</f>
        <v>0.25301410214384373</v>
      </c>
      <c r="F41">
        <f>F33</f>
        <v>0.84862927502952923</v>
      </c>
    </row>
    <row r="42" spans="1:16" x14ac:dyDescent="0.25">
      <c r="A42" t="s">
        <v>16</v>
      </c>
      <c r="B42">
        <f>L34</f>
        <v>3.7499680158064388E-2</v>
      </c>
      <c r="C42">
        <f>C34</f>
        <v>3.8747617328805273E-2</v>
      </c>
      <c r="D42">
        <f>O34</f>
        <v>3.1171614145096983E-2</v>
      </c>
      <c r="E42">
        <f>I34</f>
        <v>0.28167658415956437</v>
      </c>
      <c r="F42">
        <f>F34</f>
        <v>6.894695016792432E-2</v>
      </c>
    </row>
    <row r="43" spans="1:16" x14ac:dyDescent="0.25">
      <c r="A43" t="s">
        <v>17</v>
      </c>
      <c r="B43">
        <f>L35</f>
        <v>1.3418841626015053E-2</v>
      </c>
      <c r="C43">
        <f>C35</f>
        <v>1.3865402001538362E-2</v>
      </c>
      <c r="D43">
        <f>O35</f>
        <v>1.1154413895723681E-2</v>
      </c>
      <c r="E43">
        <f>I35</f>
        <v>0.10079481896010908</v>
      </c>
      <c r="F43">
        <f>F35</f>
        <v>2.4671895893521766E-2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101D-9778-48DD-A690-20AEF8B7C02E}">
  <dimension ref="A1:U34"/>
  <sheetViews>
    <sheetView tabSelected="1" workbookViewId="0">
      <selection activeCell="N32" sqref="N32"/>
    </sheetView>
  </sheetViews>
  <sheetFormatPr defaultRowHeight="15" x14ac:dyDescent="0.25"/>
  <cols>
    <col min="6" max="6" width="15.5703125" bestFit="1" customWidth="1"/>
  </cols>
  <sheetData>
    <row r="1" spans="2:21" x14ac:dyDescent="0.25">
      <c r="B1" s="1" t="s">
        <v>8</v>
      </c>
      <c r="C1" s="1"/>
      <c r="D1" s="1"/>
      <c r="E1" s="1"/>
      <c r="F1" s="1" t="s">
        <v>0</v>
      </c>
      <c r="G1" s="1"/>
      <c r="H1" s="1"/>
      <c r="I1" s="1"/>
      <c r="J1" s="1" t="s">
        <v>9</v>
      </c>
      <c r="K1" s="1"/>
      <c r="L1" s="1"/>
      <c r="M1" s="1"/>
      <c r="N1" s="1" t="s">
        <v>7</v>
      </c>
      <c r="O1" s="1"/>
      <c r="P1" s="1"/>
      <c r="Q1" s="1"/>
      <c r="R1" s="1" t="s">
        <v>11</v>
      </c>
      <c r="S1" s="1"/>
      <c r="T1" s="1"/>
      <c r="U1" s="1"/>
    </row>
    <row r="2" spans="2:21" x14ac:dyDescent="0.25">
      <c r="B2">
        <v>1.0040039999999999</v>
      </c>
      <c r="C2">
        <v>1</v>
      </c>
      <c r="D2">
        <v>102.26739999999999</v>
      </c>
      <c r="E2">
        <v>1</v>
      </c>
      <c r="F2">
        <v>0.116964</v>
      </c>
      <c r="G2">
        <v>2</v>
      </c>
      <c r="H2">
        <v>75.805800000000005</v>
      </c>
      <c r="I2">
        <v>5</v>
      </c>
      <c r="J2">
        <v>0</v>
      </c>
      <c r="K2">
        <v>5</v>
      </c>
      <c r="L2">
        <v>124.9958</v>
      </c>
      <c r="M2">
        <v>0</v>
      </c>
      <c r="N2">
        <v>367.02896399999997</v>
      </c>
      <c r="O2">
        <v>0</v>
      </c>
      <c r="P2">
        <v>0</v>
      </c>
      <c r="Q2">
        <v>5</v>
      </c>
      <c r="R2">
        <v>0.04</v>
      </c>
      <c r="S2">
        <v>3</v>
      </c>
      <c r="T2">
        <v>84.506399999999999</v>
      </c>
      <c r="U2">
        <v>3</v>
      </c>
    </row>
    <row r="3" spans="2:21" x14ac:dyDescent="0.25">
      <c r="B3">
        <v>0.73273600000000005</v>
      </c>
      <c r="C3">
        <v>1</v>
      </c>
      <c r="D3">
        <v>73.508200000000002</v>
      </c>
      <c r="E3">
        <v>5</v>
      </c>
      <c r="F3">
        <v>7.744E-3</v>
      </c>
      <c r="G3">
        <v>4</v>
      </c>
      <c r="H3">
        <v>84.764999999999901</v>
      </c>
      <c r="I3">
        <v>3</v>
      </c>
      <c r="J3">
        <v>0</v>
      </c>
      <c r="K3">
        <v>5</v>
      </c>
      <c r="L3">
        <v>109.8408</v>
      </c>
      <c r="M3">
        <v>0</v>
      </c>
      <c r="N3">
        <v>7.8848640000000003</v>
      </c>
      <c r="O3">
        <v>0</v>
      </c>
      <c r="P3">
        <v>0.08</v>
      </c>
      <c r="Q3">
        <v>5</v>
      </c>
      <c r="R3">
        <v>4.4016039999999998</v>
      </c>
      <c r="S3">
        <v>0</v>
      </c>
      <c r="T3">
        <v>85.038799999999895</v>
      </c>
      <c r="U3">
        <v>3</v>
      </c>
    </row>
    <row r="4" spans="2:21" x14ac:dyDescent="0.25">
      <c r="B4">
        <v>2.316484</v>
      </c>
      <c r="C4">
        <v>0</v>
      </c>
      <c r="D4">
        <v>89.097799999999907</v>
      </c>
      <c r="E4">
        <v>3</v>
      </c>
      <c r="F4">
        <v>7.6839839999999997</v>
      </c>
      <c r="G4">
        <v>0</v>
      </c>
      <c r="H4">
        <v>110.3404</v>
      </c>
      <c r="I4">
        <v>0</v>
      </c>
      <c r="J4">
        <v>0</v>
      </c>
      <c r="K4">
        <v>5</v>
      </c>
      <c r="L4">
        <v>86.412599999999898</v>
      </c>
      <c r="M4">
        <v>3</v>
      </c>
      <c r="N4">
        <v>512.11689999999999</v>
      </c>
      <c r="O4">
        <v>0</v>
      </c>
      <c r="P4">
        <v>0</v>
      </c>
      <c r="Q4">
        <v>5</v>
      </c>
      <c r="R4">
        <v>1.8823840000000001</v>
      </c>
      <c r="S4">
        <v>0</v>
      </c>
      <c r="T4">
        <v>101.7556</v>
      </c>
      <c r="U4">
        <v>1</v>
      </c>
    </row>
    <row r="5" spans="2:21" x14ac:dyDescent="0.25">
      <c r="B5">
        <v>0.17977599999999999</v>
      </c>
      <c r="C5">
        <v>2</v>
      </c>
      <c r="D5">
        <v>103.9106</v>
      </c>
      <c r="E5">
        <v>1</v>
      </c>
      <c r="F5">
        <v>0.44089600000000001</v>
      </c>
      <c r="G5">
        <v>2</v>
      </c>
      <c r="H5">
        <v>105.6824</v>
      </c>
      <c r="I5">
        <v>1</v>
      </c>
      <c r="J5">
        <v>0</v>
      </c>
      <c r="K5">
        <v>5</v>
      </c>
      <c r="L5">
        <v>85.295999999999907</v>
      </c>
      <c r="M5">
        <v>3</v>
      </c>
      <c r="N5">
        <v>745.50841600000001</v>
      </c>
      <c r="O5">
        <v>0</v>
      </c>
      <c r="P5">
        <v>6.4000000000000003E-3</v>
      </c>
      <c r="Q5">
        <v>5</v>
      </c>
      <c r="R5">
        <v>0.37209999999999999</v>
      </c>
      <c r="S5">
        <v>2</v>
      </c>
      <c r="T5">
        <v>100.71939999999999</v>
      </c>
      <c r="U5">
        <v>1</v>
      </c>
    </row>
    <row r="6" spans="2:21" x14ac:dyDescent="0.25">
      <c r="B6">
        <v>3.247204</v>
      </c>
      <c r="C6">
        <v>0</v>
      </c>
      <c r="D6">
        <v>89.704999999999899</v>
      </c>
      <c r="E6">
        <v>2</v>
      </c>
      <c r="F6">
        <v>0.25806400000000002</v>
      </c>
      <c r="G6">
        <v>2</v>
      </c>
      <c r="H6">
        <v>96.759199999999893</v>
      </c>
      <c r="I6">
        <v>2</v>
      </c>
      <c r="J6">
        <v>0</v>
      </c>
      <c r="K6">
        <v>5</v>
      </c>
      <c r="L6">
        <v>101.180799999999</v>
      </c>
      <c r="M6">
        <v>1</v>
      </c>
      <c r="N6">
        <v>469.67558400000001</v>
      </c>
      <c r="O6">
        <v>0</v>
      </c>
      <c r="P6">
        <v>1.2999999999999901E-2</v>
      </c>
      <c r="Q6">
        <v>5</v>
      </c>
      <c r="R6">
        <v>4.5796000000000003E-2</v>
      </c>
      <c r="S6">
        <v>3</v>
      </c>
      <c r="T6">
        <v>76.371399999999994</v>
      </c>
      <c r="U6">
        <v>5</v>
      </c>
    </row>
    <row r="7" spans="2:21" x14ac:dyDescent="0.25">
      <c r="B7">
        <v>0.25</v>
      </c>
      <c r="C7">
        <v>2</v>
      </c>
      <c r="D7">
        <v>99.646599999999907</v>
      </c>
      <c r="E7">
        <v>1</v>
      </c>
      <c r="F7">
        <v>3.61E-2</v>
      </c>
      <c r="G7">
        <v>3</v>
      </c>
      <c r="H7">
        <v>95.021600000000007</v>
      </c>
      <c r="I7">
        <v>2</v>
      </c>
      <c r="J7">
        <v>0</v>
      </c>
      <c r="K7">
        <v>5</v>
      </c>
      <c r="L7">
        <v>103.9812</v>
      </c>
      <c r="M7">
        <v>1</v>
      </c>
      <c r="N7">
        <v>110.96515599999999</v>
      </c>
      <c r="O7">
        <v>0</v>
      </c>
      <c r="P7">
        <v>4.0599999999999997E-2</v>
      </c>
      <c r="Q7">
        <v>5</v>
      </c>
      <c r="R7">
        <v>0.21529599999999999</v>
      </c>
      <c r="S7">
        <v>2</v>
      </c>
      <c r="T7">
        <v>93.176999999999893</v>
      </c>
      <c r="U7">
        <v>2</v>
      </c>
    </row>
    <row r="8" spans="2:21" x14ac:dyDescent="0.25">
      <c r="B8">
        <v>0.89113600000000004</v>
      </c>
      <c r="C8">
        <v>1</v>
      </c>
      <c r="D8">
        <v>86.271600000000007</v>
      </c>
      <c r="E8">
        <v>3</v>
      </c>
      <c r="F8">
        <v>3.2761</v>
      </c>
      <c r="G8">
        <v>0</v>
      </c>
      <c r="H8">
        <v>96.183599999999998</v>
      </c>
      <c r="I8">
        <v>2</v>
      </c>
      <c r="J8">
        <v>0</v>
      </c>
      <c r="K8">
        <v>5</v>
      </c>
      <c r="L8">
        <v>93.874200000000002</v>
      </c>
      <c r="M8">
        <v>2</v>
      </c>
      <c r="N8">
        <v>222.487056</v>
      </c>
      <c r="O8">
        <v>0</v>
      </c>
      <c r="P8">
        <v>0</v>
      </c>
      <c r="Q8">
        <v>5</v>
      </c>
      <c r="R8">
        <v>3.5999999999999999E-3</v>
      </c>
      <c r="S8">
        <v>5</v>
      </c>
      <c r="T8">
        <v>85.018799999999899</v>
      </c>
      <c r="U8">
        <v>3</v>
      </c>
    </row>
    <row r="9" spans="2:21" x14ac:dyDescent="0.25">
      <c r="B9">
        <v>1.1750560000000001</v>
      </c>
      <c r="C9">
        <v>1</v>
      </c>
      <c r="D9">
        <v>105.8342</v>
      </c>
      <c r="E9">
        <v>1</v>
      </c>
      <c r="F9">
        <v>9.8596000000000003E-2</v>
      </c>
      <c r="G9">
        <v>3</v>
      </c>
      <c r="H9">
        <v>84.063999999999993</v>
      </c>
      <c r="I9">
        <v>3</v>
      </c>
      <c r="J9">
        <v>0</v>
      </c>
      <c r="K9">
        <v>5</v>
      </c>
      <c r="L9">
        <v>102.057</v>
      </c>
      <c r="M9">
        <v>1</v>
      </c>
      <c r="N9">
        <v>50.608995999999998</v>
      </c>
      <c r="O9">
        <v>0</v>
      </c>
      <c r="P9">
        <v>6.4799999999999996E-2</v>
      </c>
      <c r="Q9">
        <v>5</v>
      </c>
      <c r="R9">
        <v>0.75690000000000002</v>
      </c>
      <c r="S9">
        <v>1</v>
      </c>
      <c r="T9">
        <v>94.621799999999894</v>
      </c>
      <c r="U9">
        <v>2</v>
      </c>
    </row>
    <row r="10" spans="2:21" x14ac:dyDescent="0.25">
      <c r="B10">
        <v>0.643204</v>
      </c>
      <c r="C10">
        <v>1</v>
      </c>
      <c r="D10">
        <v>94.407200000000003</v>
      </c>
      <c r="E10">
        <v>2</v>
      </c>
      <c r="F10">
        <v>0.28515600000000002</v>
      </c>
      <c r="G10">
        <v>2</v>
      </c>
      <c r="H10">
        <v>84.565399999999997</v>
      </c>
      <c r="I10">
        <v>3</v>
      </c>
      <c r="J10">
        <v>0</v>
      </c>
      <c r="K10">
        <v>5</v>
      </c>
      <c r="L10">
        <v>99.76</v>
      </c>
      <c r="M10">
        <v>1</v>
      </c>
      <c r="N10">
        <v>745.50841600000001</v>
      </c>
      <c r="O10">
        <v>0</v>
      </c>
      <c r="P10">
        <v>6.4000000000000003E-3</v>
      </c>
      <c r="Q10">
        <v>5</v>
      </c>
      <c r="R10">
        <v>0.22848399999999999</v>
      </c>
      <c r="S10">
        <v>2</v>
      </c>
      <c r="T10">
        <v>91.071600000000004</v>
      </c>
      <c r="U10">
        <v>2</v>
      </c>
    </row>
    <row r="11" spans="2:21" x14ac:dyDescent="0.25">
      <c r="B11">
        <v>1.7639999999999999E-3</v>
      </c>
      <c r="C11">
        <v>5</v>
      </c>
      <c r="D11">
        <v>80.876400000000004</v>
      </c>
      <c r="E11">
        <v>4</v>
      </c>
      <c r="F11">
        <v>0.19184399999999999</v>
      </c>
      <c r="G11">
        <v>2</v>
      </c>
      <c r="H11">
        <v>99.277399999999901</v>
      </c>
      <c r="I11">
        <v>1</v>
      </c>
      <c r="J11">
        <v>0</v>
      </c>
      <c r="K11">
        <v>5</v>
      </c>
      <c r="L11">
        <v>89.940399999999997</v>
      </c>
      <c r="M11">
        <v>2</v>
      </c>
      <c r="N11">
        <v>115.77760000000001</v>
      </c>
      <c r="O11">
        <v>0</v>
      </c>
      <c r="P11">
        <v>2.4999999999999901E-2</v>
      </c>
      <c r="Q11">
        <v>5</v>
      </c>
      <c r="R11">
        <v>1.0322560000000001</v>
      </c>
      <c r="S11">
        <v>1</v>
      </c>
      <c r="T11">
        <v>100.6572</v>
      </c>
      <c r="U11">
        <v>1</v>
      </c>
    </row>
    <row r="12" spans="2:21" x14ac:dyDescent="0.25">
      <c r="B12">
        <v>0.09</v>
      </c>
      <c r="C12">
        <v>3</v>
      </c>
      <c r="D12">
        <v>84.338999999999999</v>
      </c>
      <c r="E12">
        <v>3</v>
      </c>
      <c r="F12">
        <v>8.1795999999999994E-2</v>
      </c>
      <c r="G12">
        <v>3</v>
      </c>
      <c r="H12">
        <v>120.18</v>
      </c>
      <c r="I12">
        <v>0</v>
      </c>
      <c r="J12">
        <v>0</v>
      </c>
      <c r="K12">
        <v>5</v>
      </c>
      <c r="L12">
        <v>115.872999999999</v>
      </c>
      <c r="M12">
        <v>0</v>
      </c>
      <c r="N12">
        <v>514.65459599999997</v>
      </c>
      <c r="O12">
        <v>0</v>
      </c>
      <c r="P12">
        <v>0</v>
      </c>
      <c r="Q12">
        <v>5</v>
      </c>
      <c r="R12">
        <v>0.1024</v>
      </c>
      <c r="S12">
        <v>2</v>
      </c>
      <c r="T12">
        <v>8.7963999999999896</v>
      </c>
      <c r="U12">
        <v>5</v>
      </c>
    </row>
    <row r="13" spans="2:21" x14ac:dyDescent="0.25">
      <c r="B13">
        <v>3.5344E-2</v>
      </c>
      <c r="C13">
        <v>3</v>
      </c>
      <c r="D13">
        <v>82.522400000000005</v>
      </c>
      <c r="E13">
        <v>3</v>
      </c>
      <c r="F13">
        <v>1.8495999999999999E-2</v>
      </c>
      <c r="G13">
        <v>3</v>
      </c>
      <c r="H13">
        <v>85.678600000000003</v>
      </c>
      <c r="I13">
        <v>3</v>
      </c>
      <c r="J13">
        <v>0</v>
      </c>
      <c r="K13">
        <v>5</v>
      </c>
      <c r="L13">
        <v>116.9926</v>
      </c>
      <c r="M13">
        <v>0</v>
      </c>
      <c r="N13">
        <v>9609.8809000000001</v>
      </c>
      <c r="O13">
        <v>0</v>
      </c>
      <c r="P13">
        <v>0</v>
      </c>
      <c r="Q13">
        <v>5</v>
      </c>
      <c r="R13">
        <v>0.59907600000000005</v>
      </c>
      <c r="S13">
        <v>1</v>
      </c>
      <c r="T13">
        <v>94.965599999999995</v>
      </c>
      <c r="U13">
        <v>2</v>
      </c>
    </row>
    <row r="14" spans="2:21" x14ac:dyDescent="0.25">
      <c r="B14">
        <v>0.495616</v>
      </c>
      <c r="C14">
        <v>1</v>
      </c>
      <c r="D14">
        <v>86.868200000000002</v>
      </c>
      <c r="E14">
        <v>3</v>
      </c>
      <c r="F14">
        <v>1.2960000000000001E-3</v>
      </c>
      <c r="G14">
        <v>5</v>
      </c>
      <c r="H14">
        <v>102.2154</v>
      </c>
      <c r="I14">
        <v>1</v>
      </c>
      <c r="J14">
        <v>0</v>
      </c>
      <c r="K14">
        <v>5</v>
      </c>
      <c r="L14">
        <v>80.366799999999998</v>
      </c>
      <c r="M14">
        <v>4</v>
      </c>
      <c r="N14">
        <v>20.976400000000002</v>
      </c>
      <c r="O14">
        <v>0</v>
      </c>
      <c r="P14">
        <v>8.41999999999999E-2</v>
      </c>
      <c r="Q14">
        <v>5</v>
      </c>
      <c r="R14">
        <v>0.5776</v>
      </c>
      <c r="S14">
        <v>1</v>
      </c>
      <c r="T14">
        <v>87.631600000000006</v>
      </c>
      <c r="U14">
        <v>3</v>
      </c>
    </row>
    <row r="15" spans="2:21" x14ac:dyDescent="0.25">
      <c r="B15">
        <v>1.444E-3</v>
      </c>
      <c r="C15">
        <v>5</v>
      </c>
      <c r="D15">
        <v>106.81359999999999</v>
      </c>
      <c r="E15">
        <v>1</v>
      </c>
      <c r="F15">
        <v>7.6175999999999994E-2</v>
      </c>
      <c r="G15">
        <v>3</v>
      </c>
      <c r="H15">
        <v>100.390999999999</v>
      </c>
      <c r="I15">
        <v>1</v>
      </c>
      <c r="J15">
        <v>0</v>
      </c>
      <c r="K15">
        <v>5</v>
      </c>
      <c r="L15">
        <v>99.547999999999902</v>
      </c>
      <c r="M15">
        <v>1</v>
      </c>
      <c r="N15">
        <v>239.07344399999999</v>
      </c>
      <c r="O15">
        <v>0</v>
      </c>
      <c r="P15">
        <v>3.1800000000000002E-2</v>
      </c>
      <c r="Q15">
        <v>5</v>
      </c>
      <c r="R15">
        <v>3.5268839999999999</v>
      </c>
      <c r="S15">
        <v>0</v>
      </c>
      <c r="T15">
        <v>113.90819999999999</v>
      </c>
      <c r="U15">
        <v>0</v>
      </c>
    </row>
    <row r="16" spans="2:21" x14ac:dyDescent="0.25">
      <c r="B16" s="2">
        <v>4.0000000000000002E-4</v>
      </c>
      <c r="C16">
        <v>5</v>
      </c>
      <c r="D16">
        <v>87.256</v>
      </c>
      <c r="E16">
        <v>3</v>
      </c>
      <c r="F16" s="2">
        <v>3.1541760000000001</v>
      </c>
      <c r="G16">
        <v>0</v>
      </c>
      <c r="H16">
        <v>121.9192</v>
      </c>
      <c r="I16">
        <v>0</v>
      </c>
      <c r="J16">
        <v>0</v>
      </c>
      <c r="K16">
        <v>5</v>
      </c>
      <c r="L16">
        <v>84.118199999999902</v>
      </c>
      <c r="M16">
        <v>3</v>
      </c>
      <c r="N16">
        <v>512.11689999999999</v>
      </c>
      <c r="O16">
        <v>0</v>
      </c>
      <c r="P16">
        <v>0</v>
      </c>
      <c r="Q16">
        <v>5</v>
      </c>
      <c r="R16">
        <v>4.1616E-2</v>
      </c>
      <c r="S16">
        <v>3</v>
      </c>
      <c r="T16">
        <v>101.5218</v>
      </c>
      <c r="U16">
        <v>1</v>
      </c>
    </row>
    <row r="17" spans="1:21" x14ac:dyDescent="0.25">
      <c r="B17">
        <v>0.2601</v>
      </c>
      <c r="C17">
        <v>2</v>
      </c>
      <c r="D17">
        <v>91.625</v>
      </c>
      <c r="E17">
        <v>2</v>
      </c>
      <c r="F17">
        <v>1.5875999999999999</v>
      </c>
      <c r="G17">
        <v>0</v>
      </c>
      <c r="H17">
        <v>93.885599999999897</v>
      </c>
      <c r="I17">
        <v>2</v>
      </c>
      <c r="J17">
        <v>0</v>
      </c>
      <c r="K17">
        <v>5</v>
      </c>
      <c r="L17">
        <v>88.507199999999997</v>
      </c>
      <c r="M17">
        <v>3</v>
      </c>
      <c r="N17">
        <v>512.11689999999999</v>
      </c>
      <c r="O17">
        <v>0</v>
      </c>
      <c r="P17">
        <v>0</v>
      </c>
      <c r="Q17">
        <v>5</v>
      </c>
      <c r="R17">
        <v>2.802276</v>
      </c>
      <c r="S17">
        <v>0</v>
      </c>
      <c r="T17">
        <v>97.107799999999898</v>
      </c>
      <c r="U17">
        <v>2</v>
      </c>
    </row>
    <row r="18" spans="1:21" x14ac:dyDescent="0.25">
      <c r="B18">
        <v>0.1089</v>
      </c>
      <c r="C18">
        <v>2</v>
      </c>
      <c r="D18">
        <v>82.5672</v>
      </c>
      <c r="E18">
        <v>3</v>
      </c>
      <c r="F18">
        <v>0.25</v>
      </c>
      <c r="G18">
        <v>2</v>
      </c>
      <c r="H18">
        <v>95.694000000000003</v>
      </c>
      <c r="I18">
        <v>2</v>
      </c>
      <c r="J18">
        <v>0</v>
      </c>
      <c r="K18">
        <v>5</v>
      </c>
      <c r="L18">
        <v>87.281999999999996</v>
      </c>
      <c r="M18">
        <v>3</v>
      </c>
      <c r="N18">
        <v>61.622500000000002</v>
      </c>
      <c r="O18">
        <v>0</v>
      </c>
      <c r="P18">
        <v>2.8399999999999901E-2</v>
      </c>
      <c r="Q18">
        <v>5</v>
      </c>
      <c r="R18">
        <v>2.7555999999999998</v>
      </c>
      <c r="S18">
        <v>0</v>
      </c>
      <c r="T18">
        <v>132.5342</v>
      </c>
      <c r="U18">
        <v>0</v>
      </c>
    </row>
    <row r="19" spans="1:21" x14ac:dyDescent="0.25">
      <c r="B19">
        <v>0.95257599999999998</v>
      </c>
      <c r="C19">
        <v>1</v>
      </c>
      <c r="D19">
        <v>129.83179999999999</v>
      </c>
      <c r="E19">
        <v>0</v>
      </c>
      <c r="F19">
        <v>1.4932840000000001</v>
      </c>
      <c r="G19">
        <v>0</v>
      </c>
      <c r="H19">
        <v>75.985600000000005</v>
      </c>
      <c r="I19">
        <v>5</v>
      </c>
      <c r="J19">
        <v>0</v>
      </c>
      <c r="K19">
        <v>5</v>
      </c>
      <c r="L19">
        <v>103.120999999999</v>
      </c>
      <c r="M19">
        <v>1</v>
      </c>
      <c r="N19">
        <v>512.11689999999999</v>
      </c>
      <c r="O19">
        <v>0</v>
      </c>
      <c r="P19">
        <v>0</v>
      </c>
      <c r="Q19">
        <v>5</v>
      </c>
      <c r="R19">
        <v>0.19359999999999999</v>
      </c>
      <c r="S19">
        <v>2</v>
      </c>
      <c r="T19">
        <v>80.344399999999993</v>
      </c>
      <c r="U19">
        <v>4</v>
      </c>
    </row>
    <row r="20" spans="1:21" x14ac:dyDescent="0.25">
      <c r="B20" s="2">
        <v>8.9999999999999998E-4</v>
      </c>
      <c r="C20">
        <v>5</v>
      </c>
      <c r="D20">
        <v>120.7744</v>
      </c>
      <c r="E20">
        <v>0</v>
      </c>
      <c r="F20" s="2">
        <v>0.98803600000000003</v>
      </c>
      <c r="G20">
        <v>1</v>
      </c>
      <c r="H20">
        <v>99.128799999999899</v>
      </c>
      <c r="I20">
        <v>1</v>
      </c>
      <c r="J20">
        <v>0</v>
      </c>
      <c r="K20">
        <v>5</v>
      </c>
      <c r="L20">
        <v>85.108400000000003</v>
      </c>
      <c r="M20">
        <v>3</v>
      </c>
      <c r="N20">
        <v>56675.420356000002</v>
      </c>
      <c r="O20">
        <v>0</v>
      </c>
      <c r="P20">
        <v>0</v>
      </c>
      <c r="Q20">
        <v>5</v>
      </c>
      <c r="R20">
        <v>1.7108639999999999</v>
      </c>
      <c r="S20">
        <v>0</v>
      </c>
      <c r="T20">
        <v>103.690799999999</v>
      </c>
      <c r="U20">
        <v>1</v>
      </c>
    </row>
    <row r="21" spans="1:21" x14ac:dyDescent="0.25">
      <c r="B21">
        <v>0.20793600000000001</v>
      </c>
      <c r="C21">
        <v>2</v>
      </c>
      <c r="D21">
        <v>105.7266</v>
      </c>
      <c r="E21">
        <v>1</v>
      </c>
      <c r="F21">
        <v>4.8048640000000002</v>
      </c>
      <c r="G21">
        <v>0</v>
      </c>
      <c r="H21">
        <v>93.841999999999999</v>
      </c>
      <c r="I21">
        <v>2</v>
      </c>
      <c r="J21">
        <v>0</v>
      </c>
      <c r="K21">
        <v>5</v>
      </c>
      <c r="L21">
        <v>67.2105999999999</v>
      </c>
      <c r="M21">
        <v>5</v>
      </c>
      <c r="N21">
        <v>61.622500000000002</v>
      </c>
      <c r="O21">
        <v>0</v>
      </c>
      <c r="P21">
        <v>2.8399999999999901E-2</v>
      </c>
      <c r="Q21">
        <v>5</v>
      </c>
      <c r="R21">
        <v>3.3855999999999997E-2</v>
      </c>
      <c r="S21">
        <v>3</v>
      </c>
      <c r="T21">
        <v>86.349599999999995</v>
      </c>
      <c r="U21">
        <v>3</v>
      </c>
    </row>
    <row r="22" spans="1:21" x14ac:dyDescent="0.25">
      <c r="B22">
        <v>2.3592960000000001</v>
      </c>
      <c r="C22">
        <v>0</v>
      </c>
      <c r="D22">
        <v>92.543199999999999</v>
      </c>
      <c r="E22">
        <v>2</v>
      </c>
      <c r="F22">
        <v>5.4662439999999997</v>
      </c>
      <c r="G22">
        <v>0</v>
      </c>
      <c r="H22">
        <v>80.432599999999894</v>
      </c>
      <c r="I22">
        <v>4</v>
      </c>
      <c r="J22">
        <v>0</v>
      </c>
      <c r="K22">
        <v>5</v>
      </c>
      <c r="L22">
        <v>106.05759999999999</v>
      </c>
      <c r="M22">
        <v>1</v>
      </c>
      <c r="N22">
        <v>696.11545599999999</v>
      </c>
      <c r="O22">
        <v>0</v>
      </c>
      <c r="P22">
        <v>1.81999999999999E-2</v>
      </c>
      <c r="Q22">
        <v>5</v>
      </c>
      <c r="R22">
        <v>0.79923599999999995</v>
      </c>
      <c r="S22">
        <v>1</v>
      </c>
      <c r="T22">
        <v>93.800200000000004</v>
      </c>
      <c r="U22">
        <v>2</v>
      </c>
    </row>
    <row r="23" spans="1:21" x14ac:dyDescent="0.25">
      <c r="B23">
        <v>1.6899999999999998E-2</v>
      </c>
      <c r="C23">
        <v>3</v>
      </c>
      <c r="D23">
        <v>91.153800000000004</v>
      </c>
      <c r="E23">
        <v>2</v>
      </c>
      <c r="F23">
        <v>0.62726400000000004</v>
      </c>
      <c r="G23">
        <v>1</v>
      </c>
      <c r="H23">
        <v>90.378799999999998</v>
      </c>
      <c r="I23">
        <v>2</v>
      </c>
      <c r="J23">
        <v>0</v>
      </c>
      <c r="K23">
        <v>5</v>
      </c>
      <c r="L23">
        <v>84.882000000000005</v>
      </c>
      <c r="M23">
        <v>3</v>
      </c>
      <c r="N23">
        <v>730.40467599999999</v>
      </c>
      <c r="O23">
        <v>0</v>
      </c>
      <c r="P23">
        <v>0</v>
      </c>
      <c r="Q23">
        <v>5</v>
      </c>
      <c r="R23">
        <v>0.53875600000000001</v>
      </c>
      <c r="S23">
        <v>1</v>
      </c>
      <c r="T23">
        <v>87.227800000000002</v>
      </c>
      <c r="U23">
        <v>3</v>
      </c>
    </row>
    <row r="24" spans="1:21" x14ac:dyDescent="0.25">
      <c r="B24">
        <v>0.78854400000000002</v>
      </c>
      <c r="C24">
        <v>1</v>
      </c>
      <c r="D24">
        <v>93.139399999999995</v>
      </c>
      <c r="E24">
        <v>2</v>
      </c>
      <c r="F24">
        <v>2.8899999999999999E-2</v>
      </c>
      <c r="G24">
        <v>3</v>
      </c>
      <c r="H24">
        <v>111.62479999999999</v>
      </c>
      <c r="I24">
        <v>0</v>
      </c>
      <c r="J24">
        <v>0</v>
      </c>
      <c r="K24">
        <v>5</v>
      </c>
      <c r="L24">
        <v>86.596999999999994</v>
      </c>
      <c r="M24">
        <v>3</v>
      </c>
      <c r="N24">
        <v>239.07344399999999</v>
      </c>
      <c r="O24">
        <v>0</v>
      </c>
      <c r="P24">
        <v>3.1800000000000002E-2</v>
      </c>
      <c r="Q24">
        <v>5</v>
      </c>
      <c r="R24">
        <v>1.8604959999999999</v>
      </c>
      <c r="S24">
        <v>0</v>
      </c>
      <c r="T24">
        <v>74.774799999999999</v>
      </c>
      <c r="U24">
        <v>5</v>
      </c>
    </row>
    <row r="25" spans="1:21" x14ac:dyDescent="0.25">
      <c r="B25">
        <v>0.65610000000000002</v>
      </c>
      <c r="C25">
        <v>1</v>
      </c>
      <c r="D25">
        <v>92.646199999999993</v>
      </c>
      <c r="E25">
        <v>2</v>
      </c>
      <c r="F25">
        <v>0.97219599999999995</v>
      </c>
      <c r="G25">
        <v>1</v>
      </c>
      <c r="H25">
        <v>101.834199999999</v>
      </c>
      <c r="I25">
        <v>1</v>
      </c>
      <c r="J25">
        <v>0</v>
      </c>
      <c r="K25">
        <v>5</v>
      </c>
      <c r="L25">
        <v>119.69880000000001</v>
      </c>
      <c r="M25">
        <v>0</v>
      </c>
      <c r="N25">
        <v>512.11689999999999</v>
      </c>
      <c r="O25">
        <v>0</v>
      </c>
      <c r="P25">
        <v>0</v>
      </c>
      <c r="Q25">
        <v>5</v>
      </c>
      <c r="R25">
        <v>2.598544</v>
      </c>
      <c r="S25">
        <v>0</v>
      </c>
      <c r="T25">
        <v>100.3954</v>
      </c>
      <c r="U25">
        <v>1</v>
      </c>
    </row>
    <row r="26" spans="1:21" x14ac:dyDescent="0.25">
      <c r="B26">
        <v>8.5264000000000006E-2</v>
      </c>
      <c r="C26">
        <v>3</v>
      </c>
      <c r="D26">
        <v>84.509600000000006</v>
      </c>
      <c r="E26">
        <v>3</v>
      </c>
      <c r="F26">
        <v>7.1823999999999999E-2</v>
      </c>
      <c r="G26">
        <v>3</v>
      </c>
      <c r="H26">
        <v>99.172799999999995</v>
      </c>
      <c r="I26">
        <v>1</v>
      </c>
      <c r="J26">
        <v>0</v>
      </c>
      <c r="K26">
        <v>5</v>
      </c>
      <c r="L26">
        <v>104.449399999999</v>
      </c>
      <c r="M26">
        <v>1</v>
      </c>
      <c r="N26">
        <v>363.51235600000001</v>
      </c>
      <c r="O26">
        <v>0</v>
      </c>
      <c r="P26">
        <v>0.125</v>
      </c>
      <c r="Q26">
        <v>5</v>
      </c>
      <c r="R26">
        <v>2.0391840000000001</v>
      </c>
      <c r="S26">
        <v>0</v>
      </c>
      <c r="T26">
        <v>89.178799999999995</v>
      </c>
      <c r="U26">
        <v>3</v>
      </c>
    </row>
    <row r="27" spans="1:21" x14ac:dyDescent="0.25">
      <c r="B27">
        <v>1.6692640000000001</v>
      </c>
      <c r="C27">
        <v>0</v>
      </c>
      <c r="D27">
        <v>118.4192</v>
      </c>
      <c r="E27">
        <v>0</v>
      </c>
      <c r="F27">
        <v>0.77792399999999995</v>
      </c>
      <c r="G27">
        <v>1</v>
      </c>
      <c r="H27">
        <v>95.986999999999995</v>
      </c>
      <c r="I27">
        <v>2</v>
      </c>
      <c r="J27">
        <v>0</v>
      </c>
      <c r="K27">
        <v>5</v>
      </c>
      <c r="L27">
        <v>104.5406</v>
      </c>
      <c r="M27">
        <v>1</v>
      </c>
      <c r="N27">
        <v>55.442915999999997</v>
      </c>
      <c r="O27">
        <v>0</v>
      </c>
      <c r="P27">
        <v>0</v>
      </c>
      <c r="Q27">
        <v>5</v>
      </c>
      <c r="R27">
        <v>0.31809599999999999</v>
      </c>
      <c r="S27">
        <v>2</v>
      </c>
      <c r="T27">
        <v>123.3824</v>
      </c>
      <c r="U27">
        <v>0</v>
      </c>
    </row>
    <row r="28" spans="1:21" x14ac:dyDescent="0.25">
      <c r="B28">
        <v>3.2328039999999998</v>
      </c>
      <c r="C28">
        <v>0</v>
      </c>
      <c r="D28">
        <v>94.173199999999895</v>
      </c>
      <c r="E28">
        <v>2</v>
      </c>
      <c r="F28">
        <v>0.70224399999999998</v>
      </c>
      <c r="G28">
        <v>1</v>
      </c>
      <c r="H28">
        <v>104.592199999999</v>
      </c>
      <c r="I28">
        <v>1</v>
      </c>
      <c r="J28">
        <v>0</v>
      </c>
      <c r="K28">
        <v>5</v>
      </c>
      <c r="L28">
        <v>117.417999999999</v>
      </c>
      <c r="M28">
        <v>0</v>
      </c>
      <c r="N28">
        <v>187.63520399999999</v>
      </c>
      <c r="O28">
        <v>0</v>
      </c>
      <c r="P28">
        <v>0</v>
      </c>
      <c r="Q28">
        <v>5</v>
      </c>
      <c r="R28">
        <v>8.7615999999999999E-2</v>
      </c>
      <c r="S28">
        <v>3</v>
      </c>
      <c r="T28">
        <v>104.811799999999</v>
      </c>
      <c r="U28">
        <v>1</v>
      </c>
    </row>
    <row r="29" spans="1:21" x14ac:dyDescent="0.25">
      <c r="B29">
        <v>3.8181159999999998</v>
      </c>
      <c r="C29">
        <v>0</v>
      </c>
      <c r="D29">
        <v>90.653799999999904</v>
      </c>
      <c r="E29">
        <v>2</v>
      </c>
      <c r="F29">
        <v>1.674436</v>
      </c>
      <c r="G29">
        <v>0</v>
      </c>
      <c r="H29">
        <v>86.179599999999994</v>
      </c>
      <c r="I29">
        <v>3</v>
      </c>
      <c r="J29">
        <v>0</v>
      </c>
      <c r="K29">
        <v>5</v>
      </c>
      <c r="L29">
        <v>110.699399999999</v>
      </c>
      <c r="M29">
        <v>0</v>
      </c>
      <c r="N29">
        <v>367.02896399999997</v>
      </c>
      <c r="O29">
        <v>0</v>
      </c>
      <c r="P29">
        <v>0</v>
      </c>
      <c r="Q29">
        <v>5</v>
      </c>
      <c r="R29">
        <v>1.7639999999999999E-3</v>
      </c>
      <c r="S29">
        <v>5</v>
      </c>
      <c r="T29">
        <v>90.3479999999999</v>
      </c>
      <c r="U29">
        <v>2</v>
      </c>
    </row>
    <row r="30" spans="1:21" x14ac:dyDescent="0.25">
      <c r="B30">
        <v>0.763876</v>
      </c>
      <c r="C30">
        <v>1</v>
      </c>
      <c r="D30">
        <v>99.346999999999994</v>
      </c>
      <c r="E30">
        <v>1</v>
      </c>
      <c r="F30">
        <v>0.15054400000000001</v>
      </c>
      <c r="G30">
        <v>2</v>
      </c>
      <c r="H30">
        <v>90.577199999999905</v>
      </c>
      <c r="I30">
        <v>2</v>
      </c>
      <c r="J30">
        <v>0</v>
      </c>
      <c r="K30">
        <v>5</v>
      </c>
      <c r="L30">
        <v>101.0656</v>
      </c>
      <c r="M30">
        <v>1</v>
      </c>
      <c r="N30">
        <v>745.50841600000001</v>
      </c>
      <c r="O30">
        <v>0</v>
      </c>
      <c r="P30">
        <v>6.4000000000000003E-3</v>
      </c>
      <c r="Q30">
        <v>5</v>
      </c>
      <c r="R30">
        <v>5.1840000000000002E-3</v>
      </c>
      <c r="S30">
        <v>4</v>
      </c>
      <c r="T30">
        <v>105.233</v>
      </c>
      <c r="U30">
        <v>1</v>
      </c>
    </row>
    <row r="31" spans="1:21" x14ac:dyDescent="0.25">
      <c r="B31">
        <v>1.8225</v>
      </c>
      <c r="C31">
        <v>0</v>
      </c>
      <c r="D31">
        <v>109.19799999999999</v>
      </c>
      <c r="E31">
        <v>0</v>
      </c>
      <c r="F31">
        <v>2.3716000000000001E-2</v>
      </c>
      <c r="G31">
        <v>3</v>
      </c>
      <c r="H31">
        <v>112.060199999999</v>
      </c>
      <c r="I31">
        <v>0</v>
      </c>
      <c r="J31">
        <v>0</v>
      </c>
      <c r="K31">
        <v>5</v>
      </c>
      <c r="L31">
        <v>102.7508</v>
      </c>
      <c r="M31">
        <v>1</v>
      </c>
      <c r="N31">
        <v>110.96515599999999</v>
      </c>
      <c r="O31">
        <v>0</v>
      </c>
      <c r="P31">
        <v>4.0599999999999997E-2</v>
      </c>
      <c r="Q31">
        <v>5</v>
      </c>
      <c r="R31" s="2">
        <v>4.84E-4</v>
      </c>
      <c r="S31">
        <v>5</v>
      </c>
      <c r="T31">
        <v>14.923</v>
      </c>
      <c r="U31">
        <v>5</v>
      </c>
    </row>
    <row r="32" spans="1:21" x14ac:dyDescent="0.25">
      <c r="A32" t="s">
        <v>1</v>
      </c>
      <c r="B32">
        <f>AVERAGE(B2:B31)</f>
        <v>0.92690813333333333</v>
      </c>
      <c r="C32">
        <f t="shared" ref="C32:U32" si="0">AVERAGE(C2:C31)</f>
        <v>1.7333333333333334</v>
      </c>
      <c r="D32">
        <f t="shared" si="0"/>
        <v>95.654419999999988</v>
      </c>
      <c r="E32">
        <f t="shared" si="0"/>
        <v>1.9333333333333333</v>
      </c>
      <c r="F32">
        <f t="shared" si="0"/>
        <v>1.1782154666666669</v>
      </c>
      <c r="G32">
        <f t="shared" si="0"/>
        <v>1.7333333333333334</v>
      </c>
      <c r="H32">
        <f t="shared" si="0"/>
        <v>96.474146666666499</v>
      </c>
      <c r="I32">
        <f t="shared" si="0"/>
        <v>1.8333333333333333</v>
      </c>
      <c r="J32">
        <f t="shared" si="0"/>
        <v>0</v>
      </c>
      <c r="K32">
        <f t="shared" si="0"/>
        <v>5</v>
      </c>
      <c r="L32">
        <f t="shared" si="0"/>
        <v>98.787526666666466</v>
      </c>
      <c r="M32">
        <f t="shared" si="0"/>
        <v>1.6</v>
      </c>
      <c r="N32">
        <f t="shared" si="0"/>
        <v>2535.8322278666669</v>
      </c>
      <c r="O32">
        <f t="shared" si="0"/>
        <v>0</v>
      </c>
      <c r="P32">
        <f t="shared" si="0"/>
        <v>2.103333333333331E-2</v>
      </c>
      <c r="Q32">
        <f t="shared" si="0"/>
        <v>5</v>
      </c>
      <c r="R32">
        <f t="shared" si="0"/>
        <v>0.98571840000000011</v>
      </c>
      <c r="S32">
        <f t="shared" si="0"/>
        <v>1.7333333333333334</v>
      </c>
      <c r="T32">
        <f t="shared" si="0"/>
        <v>90.128786666666585</v>
      </c>
      <c r="U32">
        <f t="shared" si="0"/>
        <v>2.2333333333333334</v>
      </c>
    </row>
    <row r="33" spans="1:21" x14ac:dyDescent="0.25">
      <c r="A33" t="s">
        <v>19</v>
      </c>
      <c r="B33">
        <f>_xlfn.STDEV.S(B2:B31)</f>
        <v>1.0827127009397539</v>
      </c>
      <c r="C33">
        <f t="shared" ref="C33:U33" si="1">_xlfn.STDEV.S(C2:C31)</f>
        <v>1.6174337556830536</v>
      </c>
      <c r="D33">
        <f t="shared" si="1"/>
        <v>12.705028038873083</v>
      </c>
      <c r="E33">
        <f t="shared" si="1"/>
        <v>1.2298957997167563</v>
      </c>
      <c r="F33">
        <f t="shared" si="1"/>
        <v>1.8802214130382906</v>
      </c>
      <c r="G33">
        <f t="shared" si="1"/>
        <v>1.3879613761229797</v>
      </c>
      <c r="H33">
        <f t="shared" si="1"/>
        <v>11.703964504145503</v>
      </c>
      <c r="I33">
        <f t="shared" si="1"/>
        <v>1.366680683976335</v>
      </c>
      <c r="J33">
        <f t="shared" si="1"/>
        <v>0</v>
      </c>
      <c r="K33">
        <f t="shared" si="1"/>
        <v>0</v>
      </c>
      <c r="L33">
        <f t="shared" si="1"/>
        <v>13.541247241335768</v>
      </c>
      <c r="M33">
        <f t="shared" si="1"/>
        <v>1.3796551293211172</v>
      </c>
      <c r="N33">
        <f t="shared" si="1"/>
        <v>10366.847481567682</v>
      </c>
      <c r="O33">
        <f t="shared" si="1"/>
        <v>0</v>
      </c>
      <c r="P33">
        <f t="shared" si="1"/>
        <v>3.1195759364036166E-2</v>
      </c>
      <c r="Q33">
        <f t="shared" si="1"/>
        <v>0</v>
      </c>
      <c r="R33">
        <f t="shared" si="1"/>
        <v>1.2121927023879466</v>
      </c>
      <c r="S33">
        <f t="shared" si="1"/>
        <v>1.6174337556830536</v>
      </c>
      <c r="T33">
        <f t="shared" si="1"/>
        <v>24.713259334793932</v>
      </c>
      <c r="U33">
        <f t="shared" si="1"/>
        <v>1.5013403972802928</v>
      </c>
    </row>
    <row r="34" spans="1:21" x14ac:dyDescent="0.25">
      <c r="A34" t="s">
        <v>18</v>
      </c>
      <c r="B34">
        <f>_xlfn.CONFIDENCE.NORM(0.05,B33,30)</f>
        <v>0.38743664476991863</v>
      </c>
      <c r="C34">
        <f t="shared" ref="C34:U34" si="2">_xlfn.CONFIDENCE.NORM(0.05,C33,30)</f>
        <v>0.57878060070371318</v>
      </c>
      <c r="D34">
        <f t="shared" si="2"/>
        <v>4.5463523525827982</v>
      </c>
      <c r="E34">
        <f t="shared" si="2"/>
        <v>0.44010447244710987</v>
      </c>
      <c r="F34">
        <f t="shared" si="2"/>
        <v>0.67281622821994136</v>
      </c>
      <c r="G34">
        <f t="shared" si="2"/>
        <v>0.49666647317296814</v>
      </c>
      <c r="H34">
        <f t="shared" si="2"/>
        <v>4.1881329498181223</v>
      </c>
      <c r="I34">
        <f t="shared" si="2"/>
        <v>0.48905141522036333</v>
      </c>
      <c r="J34" t="e">
        <f t="shared" si="2"/>
        <v>#NUM!</v>
      </c>
      <c r="K34" t="e">
        <f t="shared" si="2"/>
        <v>#NUM!</v>
      </c>
      <c r="L34">
        <f t="shared" si="2"/>
        <v>4.8455840525648117</v>
      </c>
      <c r="M34">
        <f t="shared" si="2"/>
        <v>0.49369417554613593</v>
      </c>
      <c r="N34">
        <f t="shared" si="2"/>
        <v>3709.6605605659702</v>
      </c>
      <c r="O34" t="e">
        <f t="shared" si="2"/>
        <v>#NUM!</v>
      </c>
      <c r="P34">
        <f t="shared" si="2"/>
        <v>1.1163053992588632E-2</v>
      </c>
      <c r="Q34" t="e">
        <f t="shared" si="2"/>
        <v>#NUM!</v>
      </c>
      <c r="R34">
        <f t="shared" si="2"/>
        <v>0.43376961683383769</v>
      </c>
      <c r="S34">
        <f t="shared" si="2"/>
        <v>0.57878060070371318</v>
      </c>
      <c r="T34">
        <f t="shared" si="2"/>
        <v>8.843363774795332</v>
      </c>
      <c r="U34">
        <f t="shared" si="2"/>
        <v>0.53723788930797778</v>
      </c>
    </row>
  </sheetData>
  <mergeCells count="5">
    <mergeCell ref="B1:E1"/>
    <mergeCell ref="J1:M1"/>
    <mergeCell ref="F1:I1"/>
    <mergeCell ref="N1:Q1"/>
    <mergeCell ref="R1: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Dubé</dc:creator>
  <cp:lastModifiedBy>Michael Dubé</cp:lastModifiedBy>
  <dcterms:created xsi:type="dcterms:W3CDTF">2018-04-23T18:09:16Z</dcterms:created>
  <dcterms:modified xsi:type="dcterms:W3CDTF">2018-04-24T17:09:03Z</dcterms:modified>
</cp:coreProperties>
</file>